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deckard/Desktop/Clean/Module 10/"/>
    </mc:Choice>
  </mc:AlternateContent>
  <xr:revisionPtr revIDLastSave="0" documentId="8_{646D952F-E891-AE41-A7BE-D8A101158D09}" xr6:coauthVersionLast="45" xr6:coauthVersionMax="45" xr10:uidLastSave="{00000000-0000-0000-0000-000000000000}"/>
  <bookViews>
    <workbookView xWindow="0" yWindow="0" windowWidth="33600" windowHeight="21000" xr2:uid="{26A490E9-5A10-854D-998B-62E68D50514A}"/>
  </bookViews>
  <sheets>
    <sheet name="MODEL (2)" sheetId="2" r:id="rId1"/>
    <sheet name="MAKE_MODEL" sheetId="1" r:id="rId2"/>
  </sheets>
  <externalReferences>
    <externalReference r:id="rId3"/>
  </externalReferences>
  <definedNames>
    <definedName name="Bottom_Performers">[1]TOP_BOTTOM!$P$2:$P$46</definedName>
    <definedName name="Top_Performers">[1]TOP_BOTTOM!$F$2:$F$59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F8" i="2"/>
  <c r="I8" i="2"/>
  <c r="L8" i="2"/>
  <c r="O8" i="2"/>
  <c r="R8" i="2"/>
  <c r="U8" i="2"/>
  <c r="C10" i="2"/>
  <c r="F10" i="2"/>
  <c r="F12" i="2" s="1"/>
  <c r="F13" i="2" s="1"/>
  <c r="I10" i="2"/>
  <c r="L10" i="2"/>
  <c r="O10" i="2"/>
  <c r="R10" i="2"/>
  <c r="U10" i="2"/>
  <c r="C11" i="2"/>
  <c r="F11" i="2"/>
  <c r="I11" i="2"/>
  <c r="I12" i="2" s="1"/>
  <c r="I13" i="2" s="1"/>
  <c r="L11" i="2"/>
  <c r="L12" i="2" s="1"/>
  <c r="L13" i="2" s="1"/>
  <c r="O11" i="2"/>
  <c r="O12" i="2" s="1"/>
  <c r="O13" i="2" s="1"/>
  <c r="R11" i="2"/>
  <c r="U11" i="2"/>
  <c r="R12" i="2"/>
  <c r="R13" i="2" s="1"/>
  <c r="AE919" i="1"/>
  <c r="AD919" i="1"/>
  <c r="AC919" i="1"/>
  <c r="AA919" i="1"/>
  <c r="AB919" i="1" s="1"/>
  <c r="Y919" i="1"/>
  <c r="X919" i="1"/>
  <c r="W919" i="1"/>
  <c r="V919" i="1"/>
  <c r="U919" i="1"/>
  <c r="T919" i="1"/>
  <c r="S919" i="1"/>
  <c r="R919" i="1"/>
  <c r="AE918" i="1"/>
  <c r="AD918" i="1"/>
  <c r="AC918" i="1"/>
  <c r="AA918" i="1"/>
  <c r="Y918" i="1"/>
  <c r="X918" i="1"/>
  <c r="W918" i="1"/>
  <c r="V918" i="1"/>
  <c r="U918" i="1"/>
  <c r="T918" i="1"/>
  <c r="S918" i="1"/>
  <c r="R918" i="1"/>
  <c r="AE917" i="1"/>
  <c r="AD917" i="1"/>
  <c r="AC917" i="1"/>
  <c r="AA917" i="1"/>
  <c r="Y917" i="1"/>
  <c r="AB917" i="1" s="1"/>
  <c r="X917" i="1"/>
  <c r="W917" i="1"/>
  <c r="V917" i="1"/>
  <c r="U917" i="1"/>
  <c r="T917" i="1"/>
  <c r="S917" i="1"/>
  <c r="R917" i="1"/>
  <c r="AE916" i="1"/>
  <c r="AD916" i="1"/>
  <c r="AC916" i="1"/>
  <c r="AA916" i="1"/>
  <c r="AB916" i="1" s="1"/>
  <c r="Y916" i="1"/>
  <c r="Z916" i="1" s="1"/>
  <c r="X916" i="1"/>
  <c r="W916" i="1"/>
  <c r="V916" i="1"/>
  <c r="U916" i="1"/>
  <c r="T916" i="1"/>
  <c r="S916" i="1"/>
  <c r="R916" i="1"/>
  <c r="AF916" i="1" s="1"/>
  <c r="AE915" i="1"/>
  <c r="AD915" i="1"/>
  <c r="AC915" i="1"/>
  <c r="AA915" i="1"/>
  <c r="AB915" i="1" s="1"/>
  <c r="Y915" i="1"/>
  <c r="X915" i="1"/>
  <c r="W915" i="1"/>
  <c r="V915" i="1"/>
  <c r="U915" i="1"/>
  <c r="T915" i="1"/>
  <c r="S915" i="1"/>
  <c r="R915" i="1"/>
  <c r="Z915" i="1" s="1"/>
  <c r="AE914" i="1"/>
  <c r="AD914" i="1"/>
  <c r="AC914" i="1"/>
  <c r="AA914" i="1"/>
  <c r="Y914" i="1"/>
  <c r="X914" i="1"/>
  <c r="W914" i="1"/>
  <c r="V914" i="1"/>
  <c r="U914" i="1"/>
  <c r="T914" i="1"/>
  <c r="S914" i="1"/>
  <c r="R914" i="1"/>
  <c r="AE913" i="1"/>
  <c r="AD913" i="1"/>
  <c r="AC913" i="1"/>
  <c r="AA913" i="1"/>
  <c r="AB913" i="1" s="1"/>
  <c r="Y913" i="1"/>
  <c r="X913" i="1"/>
  <c r="W913" i="1"/>
  <c r="V913" i="1"/>
  <c r="U913" i="1"/>
  <c r="T913" i="1"/>
  <c r="S913" i="1"/>
  <c r="R913" i="1"/>
  <c r="AE912" i="1"/>
  <c r="AF912" i="1" s="1"/>
  <c r="AD912" i="1"/>
  <c r="AC912" i="1"/>
  <c r="AA912" i="1"/>
  <c r="Y912" i="1"/>
  <c r="X912" i="1"/>
  <c r="W912" i="1"/>
  <c r="V912" i="1"/>
  <c r="U912" i="1"/>
  <c r="T912" i="1"/>
  <c r="S912" i="1"/>
  <c r="R912" i="1"/>
  <c r="AE911" i="1"/>
  <c r="AF911" i="1" s="1"/>
  <c r="AD911" i="1"/>
  <c r="AC911" i="1"/>
  <c r="AA911" i="1"/>
  <c r="Y911" i="1"/>
  <c r="AB911" i="1" s="1"/>
  <c r="X911" i="1"/>
  <c r="W911" i="1"/>
  <c r="V911" i="1"/>
  <c r="U911" i="1"/>
  <c r="T911" i="1"/>
  <c r="S911" i="1"/>
  <c r="R911" i="1"/>
  <c r="AE910" i="1"/>
  <c r="AD910" i="1"/>
  <c r="AC910" i="1"/>
  <c r="AA910" i="1"/>
  <c r="AB910" i="1" s="1"/>
  <c r="Y910" i="1"/>
  <c r="X910" i="1"/>
  <c r="W910" i="1"/>
  <c r="V910" i="1"/>
  <c r="U910" i="1"/>
  <c r="T910" i="1"/>
  <c r="S910" i="1"/>
  <c r="R910" i="1"/>
  <c r="Z910" i="1" s="1"/>
  <c r="AE909" i="1"/>
  <c r="AD909" i="1"/>
  <c r="AC909" i="1"/>
  <c r="AA909" i="1"/>
  <c r="AB909" i="1" s="1"/>
  <c r="Y909" i="1"/>
  <c r="X909" i="1"/>
  <c r="W909" i="1"/>
  <c r="V909" i="1"/>
  <c r="U909" i="1"/>
  <c r="T909" i="1"/>
  <c r="S909" i="1"/>
  <c r="R909" i="1"/>
  <c r="Z909" i="1" s="1"/>
  <c r="AE908" i="1"/>
  <c r="AD908" i="1"/>
  <c r="AC908" i="1"/>
  <c r="AA908" i="1"/>
  <c r="Y908" i="1"/>
  <c r="Z908" i="1" s="1"/>
  <c r="X908" i="1"/>
  <c r="W908" i="1"/>
  <c r="V908" i="1"/>
  <c r="U908" i="1"/>
  <c r="T908" i="1"/>
  <c r="S908" i="1"/>
  <c r="R908" i="1"/>
  <c r="AE907" i="1"/>
  <c r="AD907" i="1"/>
  <c r="AC907" i="1"/>
  <c r="AA907" i="1"/>
  <c r="Y907" i="1"/>
  <c r="Z907" i="1" s="1"/>
  <c r="X907" i="1"/>
  <c r="W907" i="1"/>
  <c r="V907" i="1"/>
  <c r="U907" i="1"/>
  <c r="T907" i="1"/>
  <c r="S907" i="1"/>
  <c r="R907" i="1"/>
  <c r="AE906" i="1"/>
  <c r="AD906" i="1"/>
  <c r="AC906" i="1"/>
  <c r="AA906" i="1"/>
  <c r="Y906" i="1"/>
  <c r="X906" i="1"/>
  <c r="W906" i="1"/>
  <c r="V906" i="1"/>
  <c r="U906" i="1"/>
  <c r="T906" i="1"/>
  <c r="S906" i="1"/>
  <c r="R906" i="1"/>
  <c r="AE905" i="1"/>
  <c r="AD905" i="1"/>
  <c r="AC905" i="1"/>
  <c r="AA905" i="1"/>
  <c r="Y905" i="1"/>
  <c r="Z905" i="1" s="1"/>
  <c r="X905" i="1"/>
  <c r="W905" i="1"/>
  <c r="V905" i="1"/>
  <c r="U905" i="1"/>
  <c r="T905" i="1"/>
  <c r="S905" i="1"/>
  <c r="R905" i="1"/>
  <c r="AE904" i="1"/>
  <c r="AF904" i="1" s="1"/>
  <c r="AD904" i="1"/>
  <c r="AC904" i="1"/>
  <c r="AA904" i="1"/>
  <c r="Y904" i="1"/>
  <c r="X904" i="1"/>
  <c r="W904" i="1"/>
  <c r="V904" i="1"/>
  <c r="U904" i="1"/>
  <c r="T904" i="1"/>
  <c r="S904" i="1"/>
  <c r="R904" i="1"/>
  <c r="Z904" i="1" s="1"/>
  <c r="AE903" i="1"/>
  <c r="AD903" i="1"/>
  <c r="AC903" i="1"/>
  <c r="AA903" i="1"/>
  <c r="Y903" i="1"/>
  <c r="Z903" i="1" s="1"/>
  <c r="X903" i="1"/>
  <c r="W903" i="1"/>
  <c r="V903" i="1"/>
  <c r="U903" i="1"/>
  <c r="T903" i="1"/>
  <c r="S903" i="1"/>
  <c r="R903" i="1"/>
  <c r="AE902" i="1"/>
  <c r="AD902" i="1"/>
  <c r="AC902" i="1"/>
  <c r="AA902" i="1"/>
  <c r="AB902" i="1" s="1"/>
  <c r="Y902" i="1"/>
  <c r="X902" i="1"/>
  <c r="W902" i="1"/>
  <c r="V902" i="1"/>
  <c r="U902" i="1"/>
  <c r="T902" i="1"/>
  <c r="S902" i="1"/>
  <c r="R902" i="1"/>
  <c r="AE901" i="1"/>
  <c r="AD901" i="1"/>
  <c r="AC901" i="1"/>
  <c r="AA901" i="1"/>
  <c r="Y901" i="1"/>
  <c r="AB901" i="1" s="1"/>
  <c r="X901" i="1"/>
  <c r="W901" i="1"/>
  <c r="V901" i="1"/>
  <c r="U901" i="1"/>
  <c r="T901" i="1"/>
  <c r="S901" i="1"/>
  <c r="R901" i="1"/>
  <c r="AE900" i="1"/>
  <c r="AF900" i="1" s="1"/>
  <c r="AD900" i="1"/>
  <c r="AC900" i="1"/>
  <c r="AB900" i="1"/>
  <c r="AA900" i="1"/>
  <c r="Y900" i="1"/>
  <c r="X900" i="1"/>
  <c r="W900" i="1"/>
  <c r="V900" i="1"/>
  <c r="U900" i="1"/>
  <c r="T900" i="1"/>
  <c r="S900" i="1"/>
  <c r="R900" i="1"/>
  <c r="AE899" i="1"/>
  <c r="AD899" i="1"/>
  <c r="AC899" i="1"/>
  <c r="AA899" i="1"/>
  <c r="AB899" i="1" s="1"/>
  <c r="Y899" i="1"/>
  <c r="X899" i="1"/>
  <c r="W899" i="1"/>
  <c r="V899" i="1"/>
  <c r="U899" i="1"/>
  <c r="T899" i="1"/>
  <c r="S899" i="1"/>
  <c r="R899" i="1"/>
  <c r="Z899" i="1" s="1"/>
  <c r="AE898" i="1"/>
  <c r="AD898" i="1"/>
  <c r="AC898" i="1"/>
  <c r="AA898" i="1"/>
  <c r="AB898" i="1" s="1"/>
  <c r="Y898" i="1"/>
  <c r="X898" i="1"/>
  <c r="W898" i="1"/>
  <c r="V898" i="1"/>
  <c r="U898" i="1"/>
  <c r="T898" i="1"/>
  <c r="S898" i="1"/>
  <c r="R898" i="1"/>
  <c r="Z898" i="1" s="1"/>
  <c r="AE897" i="1"/>
  <c r="AD897" i="1"/>
  <c r="AC897" i="1"/>
  <c r="AA897" i="1"/>
  <c r="AB897" i="1" s="1"/>
  <c r="Y897" i="1"/>
  <c r="X897" i="1"/>
  <c r="W897" i="1"/>
  <c r="V897" i="1"/>
  <c r="U897" i="1"/>
  <c r="T897" i="1"/>
  <c r="S897" i="1"/>
  <c r="R897" i="1"/>
  <c r="AF897" i="1" s="1"/>
  <c r="AE896" i="1"/>
  <c r="AF896" i="1" s="1"/>
  <c r="AD896" i="1"/>
  <c r="AC896" i="1"/>
  <c r="AA896" i="1"/>
  <c r="AB896" i="1" s="1"/>
  <c r="Y896" i="1"/>
  <c r="X896" i="1"/>
  <c r="W896" i="1"/>
  <c r="V896" i="1"/>
  <c r="U896" i="1"/>
  <c r="T896" i="1"/>
  <c r="S896" i="1"/>
  <c r="R896" i="1"/>
  <c r="AE895" i="1"/>
  <c r="AF895" i="1" s="1"/>
  <c r="AD895" i="1"/>
  <c r="AC895" i="1"/>
  <c r="AA895" i="1"/>
  <c r="AB895" i="1" s="1"/>
  <c r="Y895" i="1"/>
  <c r="X895" i="1"/>
  <c r="W895" i="1"/>
  <c r="V895" i="1"/>
  <c r="U895" i="1"/>
  <c r="T895" i="1"/>
  <c r="S895" i="1"/>
  <c r="R895" i="1"/>
  <c r="AE894" i="1"/>
  <c r="AF894" i="1" s="1"/>
  <c r="AD894" i="1"/>
  <c r="AC894" i="1"/>
  <c r="AA894" i="1"/>
  <c r="Y894" i="1"/>
  <c r="X894" i="1"/>
  <c r="W894" i="1"/>
  <c r="V894" i="1"/>
  <c r="U894" i="1"/>
  <c r="T894" i="1"/>
  <c r="S894" i="1"/>
  <c r="R894" i="1"/>
  <c r="AE893" i="1"/>
  <c r="AF893" i="1" s="1"/>
  <c r="AD893" i="1"/>
  <c r="AC893" i="1"/>
  <c r="AA893" i="1"/>
  <c r="AB893" i="1" s="1"/>
  <c r="Y893" i="1"/>
  <c r="X893" i="1"/>
  <c r="W893" i="1"/>
  <c r="V893" i="1"/>
  <c r="U893" i="1"/>
  <c r="T893" i="1"/>
  <c r="S893" i="1"/>
  <c r="R893" i="1"/>
  <c r="AE892" i="1"/>
  <c r="AF892" i="1" s="1"/>
  <c r="AD892" i="1"/>
  <c r="AC892" i="1"/>
  <c r="AB892" i="1"/>
  <c r="AA892" i="1"/>
  <c r="Y892" i="1"/>
  <c r="X892" i="1"/>
  <c r="W892" i="1"/>
  <c r="V892" i="1"/>
  <c r="U892" i="1"/>
  <c r="T892" i="1"/>
  <c r="S892" i="1"/>
  <c r="R892" i="1"/>
  <c r="AE891" i="1"/>
  <c r="AD891" i="1"/>
  <c r="AC891" i="1"/>
  <c r="AA891" i="1"/>
  <c r="Y891" i="1"/>
  <c r="X891" i="1"/>
  <c r="W891" i="1"/>
  <c r="V891" i="1"/>
  <c r="U891" i="1"/>
  <c r="T891" i="1"/>
  <c r="S891" i="1"/>
  <c r="R891" i="1"/>
  <c r="AE890" i="1"/>
  <c r="AD890" i="1"/>
  <c r="AC890" i="1"/>
  <c r="AA890" i="1"/>
  <c r="Y890" i="1"/>
  <c r="AB890" i="1" s="1"/>
  <c r="X890" i="1"/>
  <c r="W890" i="1"/>
  <c r="V890" i="1"/>
  <c r="U890" i="1"/>
  <c r="T890" i="1"/>
  <c r="S890" i="1"/>
  <c r="R890" i="1"/>
  <c r="AE889" i="1"/>
  <c r="AD889" i="1"/>
  <c r="AC889" i="1"/>
  <c r="AA889" i="1"/>
  <c r="Y889" i="1"/>
  <c r="Z889" i="1" s="1"/>
  <c r="X889" i="1"/>
  <c r="W889" i="1"/>
  <c r="V889" i="1"/>
  <c r="U889" i="1"/>
  <c r="T889" i="1"/>
  <c r="S889" i="1"/>
  <c r="R889" i="1"/>
  <c r="AF889" i="1" s="1"/>
  <c r="AE888" i="1"/>
  <c r="AF888" i="1" s="1"/>
  <c r="AD888" i="1"/>
  <c r="AC888" i="1"/>
  <c r="AA888" i="1"/>
  <c r="AB888" i="1" s="1"/>
  <c r="Y888" i="1"/>
  <c r="X888" i="1"/>
  <c r="W888" i="1"/>
  <c r="V888" i="1"/>
  <c r="U888" i="1"/>
  <c r="T888" i="1"/>
  <c r="S888" i="1"/>
  <c r="R888" i="1"/>
  <c r="AE887" i="1"/>
  <c r="AD887" i="1"/>
  <c r="AC887" i="1"/>
  <c r="AA887" i="1"/>
  <c r="AB887" i="1" s="1"/>
  <c r="Y887" i="1"/>
  <c r="X887" i="1"/>
  <c r="W887" i="1"/>
  <c r="V887" i="1"/>
  <c r="U887" i="1"/>
  <c r="T887" i="1"/>
  <c r="S887" i="1"/>
  <c r="R887" i="1"/>
  <c r="AE886" i="1"/>
  <c r="AD886" i="1"/>
  <c r="AC886" i="1"/>
  <c r="AA886" i="1"/>
  <c r="Y886" i="1"/>
  <c r="X886" i="1"/>
  <c r="W886" i="1"/>
  <c r="V886" i="1"/>
  <c r="U886" i="1"/>
  <c r="T886" i="1"/>
  <c r="S886" i="1"/>
  <c r="R886" i="1"/>
  <c r="AE885" i="1"/>
  <c r="AD885" i="1"/>
  <c r="AC885" i="1"/>
  <c r="AA885" i="1"/>
  <c r="Y885" i="1"/>
  <c r="X885" i="1"/>
  <c r="W885" i="1"/>
  <c r="V885" i="1"/>
  <c r="U885" i="1"/>
  <c r="T885" i="1"/>
  <c r="S885" i="1"/>
  <c r="R885" i="1"/>
  <c r="AE884" i="1"/>
  <c r="AD884" i="1"/>
  <c r="AC884" i="1"/>
  <c r="AA884" i="1"/>
  <c r="Y884" i="1"/>
  <c r="Z884" i="1" s="1"/>
  <c r="X884" i="1"/>
  <c r="W884" i="1"/>
  <c r="V884" i="1"/>
  <c r="U884" i="1"/>
  <c r="T884" i="1"/>
  <c r="S884" i="1"/>
  <c r="R884" i="1"/>
  <c r="AF884" i="1" s="1"/>
  <c r="AE883" i="1"/>
  <c r="AF883" i="1" s="1"/>
  <c r="AD883" i="1"/>
  <c r="AC883" i="1"/>
  <c r="AA883" i="1"/>
  <c r="AB883" i="1" s="1"/>
  <c r="Y883" i="1"/>
  <c r="X883" i="1"/>
  <c r="W883" i="1"/>
  <c r="V883" i="1"/>
  <c r="U883" i="1"/>
  <c r="T883" i="1"/>
  <c r="S883" i="1"/>
  <c r="R883" i="1"/>
  <c r="Z883" i="1" s="1"/>
  <c r="AE882" i="1"/>
  <c r="AD882" i="1"/>
  <c r="AC882" i="1"/>
  <c r="AA882" i="1"/>
  <c r="AB882" i="1" s="1"/>
  <c r="Y882" i="1"/>
  <c r="Z882" i="1" s="1"/>
  <c r="X882" i="1"/>
  <c r="W882" i="1"/>
  <c r="V882" i="1"/>
  <c r="U882" i="1"/>
  <c r="T882" i="1"/>
  <c r="S882" i="1"/>
  <c r="R882" i="1"/>
  <c r="AE881" i="1"/>
  <c r="AF881" i="1" s="1"/>
  <c r="AD881" i="1"/>
  <c r="AC881" i="1"/>
  <c r="AA881" i="1"/>
  <c r="Y881" i="1"/>
  <c r="Z881" i="1" s="1"/>
  <c r="X881" i="1"/>
  <c r="W881" i="1"/>
  <c r="V881" i="1"/>
  <c r="U881" i="1"/>
  <c r="T881" i="1"/>
  <c r="S881" i="1"/>
  <c r="R881" i="1"/>
  <c r="AE880" i="1"/>
  <c r="AD880" i="1"/>
  <c r="AC880" i="1"/>
  <c r="AA880" i="1"/>
  <c r="AB880" i="1" s="1"/>
  <c r="Y880" i="1"/>
  <c r="X880" i="1"/>
  <c r="W880" i="1"/>
  <c r="V880" i="1"/>
  <c r="U880" i="1"/>
  <c r="T880" i="1"/>
  <c r="S880" i="1"/>
  <c r="R880" i="1"/>
  <c r="Z880" i="1" s="1"/>
  <c r="AE879" i="1"/>
  <c r="AF879" i="1" s="1"/>
  <c r="AD879" i="1"/>
  <c r="AC879" i="1"/>
  <c r="AA879" i="1"/>
  <c r="Y879" i="1"/>
  <c r="Z879" i="1" s="1"/>
  <c r="X879" i="1"/>
  <c r="W879" i="1"/>
  <c r="V879" i="1"/>
  <c r="U879" i="1"/>
  <c r="T879" i="1"/>
  <c r="S879" i="1"/>
  <c r="R879" i="1"/>
  <c r="AE878" i="1"/>
  <c r="AF878" i="1" s="1"/>
  <c r="AD878" i="1"/>
  <c r="AC878" i="1"/>
  <c r="AA878" i="1"/>
  <c r="AB878" i="1" s="1"/>
  <c r="Y878" i="1"/>
  <c r="X878" i="1"/>
  <c r="W878" i="1"/>
  <c r="V878" i="1"/>
  <c r="U878" i="1"/>
  <c r="T878" i="1"/>
  <c r="S878" i="1"/>
  <c r="R878" i="1"/>
  <c r="AE877" i="1"/>
  <c r="AD877" i="1"/>
  <c r="AC877" i="1"/>
  <c r="AA877" i="1"/>
  <c r="AB877" i="1" s="1"/>
  <c r="Y877" i="1"/>
  <c r="X877" i="1"/>
  <c r="W877" i="1"/>
  <c r="V877" i="1"/>
  <c r="U877" i="1"/>
  <c r="T877" i="1"/>
  <c r="S877" i="1"/>
  <c r="R877" i="1"/>
  <c r="AE876" i="1"/>
  <c r="AF876" i="1" s="1"/>
  <c r="AD876" i="1"/>
  <c r="AC876" i="1"/>
  <c r="AA876" i="1"/>
  <c r="Y876" i="1"/>
  <c r="Z876" i="1" s="1"/>
  <c r="X876" i="1"/>
  <c r="W876" i="1"/>
  <c r="V876" i="1"/>
  <c r="U876" i="1"/>
  <c r="T876" i="1"/>
  <c r="S876" i="1"/>
  <c r="R876" i="1"/>
  <c r="AE875" i="1"/>
  <c r="AD875" i="1"/>
  <c r="AC875" i="1"/>
  <c r="AA875" i="1"/>
  <c r="Y875" i="1"/>
  <c r="X875" i="1"/>
  <c r="W875" i="1"/>
  <c r="V875" i="1"/>
  <c r="U875" i="1"/>
  <c r="T875" i="1"/>
  <c r="S875" i="1"/>
  <c r="R875" i="1"/>
  <c r="AE874" i="1"/>
  <c r="AF874" i="1" s="1"/>
  <c r="AD874" i="1"/>
  <c r="AC874" i="1"/>
  <c r="AA874" i="1"/>
  <c r="Y874" i="1"/>
  <c r="Z874" i="1" s="1"/>
  <c r="X874" i="1"/>
  <c r="W874" i="1"/>
  <c r="V874" i="1"/>
  <c r="U874" i="1"/>
  <c r="T874" i="1"/>
  <c r="S874" i="1"/>
  <c r="R874" i="1"/>
  <c r="AE873" i="1"/>
  <c r="AF873" i="1" s="1"/>
  <c r="AD873" i="1"/>
  <c r="AC873" i="1"/>
  <c r="AA873" i="1"/>
  <c r="AB873" i="1" s="1"/>
  <c r="Y873" i="1"/>
  <c r="X873" i="1"/>
  <c r="W873" i="1"/>
  <c r="V873" i="1"/>
  <c r="U873" i="1"/>
  <c r="T873" i="1"/>
  <c r="S873" i="1"/>
  <c r="R873" i="1"/>
  <c r="AE872" i="1"/>
  <c r="AD872" i="1"/>
  <c r="AC872" i="1"/>
  <c r="AA872" i="1"/>
  <c r="AB872" i="1" s="1"/>
  <c r="Y872" i="1"/>
  <c r="X872" i="1"/>
  <c r="W872" i="1"/>
  <c r="V872" i="1"/>
  <c r="U872" i="1"/>
  <c r="T872" i="1"/>
  <c r="S872" i="1"/>
  <c r="R872" i="1"/>
  <c r="AE871" i="1"/>
  <c r="AF871" i="1" s="1"/>
  <c r="AD871" i="1"/>
  <c r="AC871" i="1"/>
  <c r="AA871" i="1"/>
  <c r="AB871" i="1" s="1"/>
  <c r="Y871" i="1"/>
  <c r="X871" i="1"/>
  <c r="W871" i="1"/>
  <c r="V871" i="1"/>
  <c r="U871" i="1"/>
  <c r="T871" i="1"/>
  <c r="S871" i="1"/>
  <c r="R871" i="1"/>
  <c r="AE870" i="1"/>
  <c r="AD870" i="1"/>
  <c r="AC870" i="1"/>
  <c r="AA870" i="1"/>
  <c r="Y870" i="1"/>
  <c r="X870" i="1"/>
  <c r="W870" i="1"/>
  <c r="V870" i="1"/>
  <c r="U870" i="1"/>
  <c r="T870" i="1"/>
  <c r="S870" i="1"/>
  <c r="R870" i="1"/>
  <c r="AE869" i="1"/>
  <c r="AF869" i="1" s="1"/>
  <c r="AD869" i="1"/>
  <c r="AC869" i="1"/>
  <c r="AA869" i="1"/>
  <c r="Y869" i="1"/>
  <c r="Z869" i="1" s="1"/>
  <c r="X869" i="1"/>
  <c r="W869" i="1"/>
  <c r="V869" i="1"/>
  <c r="U869" i="1"/>
  <c r="T869" i="1"/>
  <c r="S869" i="1"/>
  <c r="R869" i="1"/>
  <c r="AE868" i="1"/>
  <c r="AF868" i="1" s="1"/>
  <c r="AD868" i="1"/>
  <c r="AC868" i="1"/>
  <c r="AA868" i="1"/>
  <c r="AB868" i="1" s="1"/>
  <c r="Y868" i="1"/>
  <c r="X868" i="1"/>
  <c r="W868" i="1"/>
  <c r="V868" i="1"/>
  <c r="U868" i="1"/>
  <c r="T868" i="1"/>
  <c r="S868" i="1"/>
  <c r="R868" i="1"/>
  <c r="AE867" i="1"/>
  <c r="AF867" i="1" s="1"/>
  <c r="AD867" i="1"/>
  <c r="AC867" i="1"/>
  <c r="AA867" i="1"/>
  <c r="Y867" i="1"/>
  <c r="X867" i="1"/>
  <c r="W867" i="1"/>
  <c r="V867" i="1"/>
  <c r="U867" i="1"/>
  <c r="T867" i="1"/>
  <c r="S867" i="1"/>
  <c r="R867" i="1"/>
  <c r="AE866" i="1"/>
  <c r="AD866" i="1"/>
  <c r="AC866" i="1"/>
  <c r="AB866" i="1"/>
  <c r="AA866" i="1"/>
  <c r="Y866" i="1"/>
  <c r="X866" i="1"/>
  <c r="W866" i="1"/>
  <c r="V866" i="1"/>
  <c r="U866" i="1"/>
  <c r="T866" i="1"/>
  <c r="S866" i="1"/>
  <c r="R866" i="1"/>
  <c r="Z866" i="1" s="1"/>
  <c r="AE865" i="1"/>
  <c r="AF865" i="1" s="1"/>
  <c r="AD865" i="1"/>
  <c r="AC865" i="1"/>
  <c r="AA865" i="1"/>
  <c r="Y865" i="1"/>
  <c r="Z865" i="1" s="1"/>
  <c r="X865" i="1"/>
  <c r="W865" i="1"/>
  <c r="V865" i="1"/>
  <c r="U865" i="1"/>
  <c r="T865" i="1"/>
  <c r="S865" i="1"/>
  <c r="R865" i="1"/>
  <c r="AE864" i="1"/>
  <c r="AF864" i="1" s="1"/>
  <c r="AD864" i="1"/>
  <c r="AC864" i="1"/>
  <c r="AA864" i="1"/>
  <c r="AB864" i="1" s="1"/>
  <c r="Y864" i="1"/>
  <c r="X864" i="1"/>
  <c r="W864" i="1"/>
  <c r="V864" i="1"/>
  <c r="U864" i="1"/>
  <c r="T864" i="1"/>
  <c r="S864" i="1"/>
  <c r="R864" i="1"/>
  <c r="Z864" i="1" s="1"/>
  <c r="AE863" i="1"/>
  <c r="AD863" i="1"/>
  <c r="AC863" i="1"/>
  <c r="AA863" i="1"/>
  <c r="AB863" i="1" s="1"/>
  <c r="Y863" i="1"/>
  <c r="X863" i="1"/>
  <c r="W863" i="1"/>
  <c r="V863" i="1"/>
  <c r="U863" i="1"/>
  <c r="T863" i="1"/>
  <c r="S863" i="1"/>
  <c r="R863" i="1"/>
  <c r="AF862" i="1"/>
  <c r="AE862" i="1"/>
  <c r="AD862" i="1"/>
  <c r="AC862" i="1"/>
  <c r="AA862" i="1"/>
  <c r="AB862" i="1" s="1"/>
  <c r="Y862" i="1"/>
  <c r="X862" i="1"/>
  <c r="W862" i="1"/>
  <c r="V862" i="1"/>
  <c r="U862" i="1"/>
  <c r="T862" i="1"/>
  <c r="S862" i="1"/>
  <c r="R862" i="1"/>
  <c r="AE861" i="1"/>
  <c r="AF861" i="1" s="1"/>
  <c r="AD861" i="1"/>
  <c r="AC861" i="1"/>
  <c r="AA861" i="1"/>
  <c r="Y861" i="1"/>
  <c r="X861" i="1"/>
  <c r="W861" i="1"/>
  <c r="V861" i="1"/>
  <c r="U861" i="1"/>
  <c r="T861" i="1"/>
  <c r="S861" i="1"/>
  <c r="R861" i="1"/>
  <c r="AE860" i="1"/>
  <c r="AF860" i="1" s="1"/>
  <c r="AD860" i="1"/>
  <c r="AC860" i="1"/>
  <c r="AA860" i="1"/>
  <c r="AB860" i="1" s="1"/>
  <c r="Y860" i="1"/>
  <c r="X860" i="1"/>
  <c r="W860" i="1"/>
  <c r="V860" i="1"/>
  <c r="U860" i="1"/>
  <c r="T860" i="1"/>
  <c r="S860" i="1"/>
  <c r="R860" i="1"/>
  <c r="Z860" i="1" s="1"/>
  <c r="AE859" i="1"/>
  <c r="AF859" i="1" s="1"/>
  <c r="AD859" i="1"/>
  <c r="AC859" i="1"/>
  <c r="AA859" i="1"/>
  <c r="Y859" i="1"/>
  <c r="X859" i="1"/>
  <c r="W859" i="1"/>
  <c r="V859" i="1"/>
  <c r="U859" i="1"/>
  <c r="T859" i="1"/>
  <c r="S859" i="1"/>
  <c r="R859" i="1"/>
  <c r="Z859" i="1" s="1"/>
  <c r="AE858" i="1"/>
  <c r="AD858" i="1"/>
  <c r="AC858" i="1"/>
  <c r="AA858" i="1"/>
  <c r="AB858" i="1" s="1"/>
  <c r="Y858" i="1"/>
  <c r="X858" i="1"/>
  <c r="W858" i="1"/>
  <c r="V858" i="1"/>
  <c r="U858" i="1"/>
  <c r="T858" i="1"/>
  <c r="S858" i="1"/>
  <c r="R858" i="1"/>
  <c r="Z858" i="1" s="1"/>
  <c r="AE857" i="1"/>
  <c r="AD857" i="1"/>
  <c r="AC857" i="1"/>
  <c r="AA857" i="1"/>
  <c r="Y857" i="1"/>
  <c r="Z857" i="1" s="1"/>
  <c r="X857" i="1"/>
  <c r="W857" i="1"/>
  <c r="V857" i="1"/>
  <c r="U857" i="1"/>
  <c r="T857" i="1"/>
  <c r="S857" i="1"/>
  <c r="R857" i="1"/>
  <c r="AF857" i="1" s="1"/>
  <c r="AE856" i="1"/>
  <c r="AD856" i="1"/>
  <c r="AC856" i="1"/>
  <c r="AB856" i="1"/>
  <c r="AA856" i="1"/>
  <c r="Y856" i="1"/>
  <c r="X856" i="1"/>
  <c r="W856" i="1"/>
  <c r="V856" i="1"/>
  <c r="U856" i="1"/>
  <c r="T856" i="1"/>
  <c r="S856" i="1"/>
  <c r="R856" i="1"/>
  <c r="AE855" i="1"/>
  <c r="AD855" i="1"/>
  <c r="AC855" i="1"/>
  <c r="AA855" i="1"/>
  <c r="Y855" i="1"/>
  <c r="Z855" i="1" s="1"/>
  <c r="X855" i="1"/>
  <c r="W855" i="1"/>
  <c r="V855" i="1"/>
  <c r="U855" i="1"/>
  <c r="T855" i="1"/>
  <c r="S855" i="1"/>
  <c r="R855" i="1"/>
  <c r="AE854" i="1"/>
  <c r="AD854" i="1"/>
  <c r="AC854" i="1"/>
  <c r="AA854" i="1"/>
  <c r="AB854" i="1" s="1"/>
  <c r="Y854" i="1"/>
  <c r="X854" i="1"/>
  <c r="W854" i="1"/>
  <c r="V854" i="1"/>
  <c r="U854" i="1"/>
  <c r="T854" i="1"/>
  <c r="S854" i="1"/>
  <c r="R854" i="1"/>
  <c r="Z854" i="1" s="1"/>
  <c r="AE853" i="1"/>
  <c r="AD853" i="1"/>
  <c r="AC853" i="1"/>
  <c r="AA853" i="1"/>
  <c r="Y853" i="1"/>
  <c r="AB853" i="1" s="1"/>
  <c r="X853" i="1"/>
  <c r="W853" i="1"/>
  <c r="V853" i="1"/>
  <c r="U853" i="1"/>
  <c r="T853" i="1"/>
  <c r="S853" i="1"/>
  <c r="R853" i="1"/>
  <c r="AE852" i="1"/>
  <c r="AF852" i="1" s="1"/>
  <c r="AD852" i="1"/>
  <c r="AC852" i="1"/>
  <c r="AA852" i="1"/>
  <c r="AB852" i="1" s="1"/>
  <c r="Y852" i="1"/>
  <c r="Z852" i="1" s="1"/>
  <c r="X852" i="1"/>
  <c r="W852" i="1"/>
  <c r="V852" i="1"/>
  <c r="U852" i="1"/>
  <c r="T852" i="1"/>
  <c r="S852" i="1"/>
  <c r="R852" i="1"/>
  <c r="AE851" i="1"/>
  <c r="AD851" i="1"/>
  <c r="AC851" i="1"/>
  <c r="AA851" i="1"/>
  <c r="AB851" i="1" s="1"/>
  <c r="Y851" i="1"/>
  <c r="X851" i="1"/>
  <c r="W851" i="1"/>
  <c r="V851" i="1"/>
  <c r="U851" i="1"/>
  <c r="T851" i="1"/>
  <c r="S851" i="1"/>
  <c r="R851" i="1"/>
  <c r="Z851" i="1" s="1"/>
  <c r="AE850" i="1"/>
  <c r="AD850" i="1"/>
  <c r="AC850" i="1"/>
  <c r="AA850" i="1"/>
  <c r="AB850" i="1" s="1"/>
  <c r="Y850" i="1"/>
  <c r="X850" i="1"/>
  <c r="W850" i="1"/>
  <c r="V850" i="1"/>
  <c r="U850" i="1"/>
  <c r="T850" i="1"/>
  <c r="S850" i="1"/>
  <c r="R850" i="1"/>
  <c r="AE849" i="1"/>
  <c r="AF849" i="1" s="1"/>
  <c r="AD849" i="1"/>
  <c r="AC849" i="1"/>
  <c r="AA849" i="1"/>
  <c r="AB849" i="1" s="1"/>
  <c r="Y849" i="1"/>
  <c r="X849" i="1"/>
  <c r="W849" i="1"/>
  <c r="V849" i="1"/>
  <c r="U849" i="1"/>
  <c r="T849" i="1"/>
  <c r="S849" i="1"/>
  <c r="R849" i="1"/>
  <c r="AE848" i="1"/>
  <c r="AF848" i="1" s="1"/>
  <c r="AD848" i="1"/>
  <c r="AC848" i="1"/>
  <c r="AA848" i="1"/>
  <c r="AB848" i="1" s="1"/>
  <c r="Y848" i="1"/>
  <c r="X848" i="1"/>
  <c r="W848" i="1"/>
  <c r="V848" i="1"/>
  <c r="U848" i="1"/>
  <c r="T848" i="1"/>
  <c r="S848" i="1"/>
  <c r="R848" i="1"/>
  <c r="Z848" i="1" s="1"/>
  <c r="AE847" i="1"/>
  <c r="AF847" i="1" s="1"/>
  <c r="AD847" i="1"/>
  <c r="AC847" i="1"/>
  <c r="AA847" i="1"/>
  <c r="Y847" i="1"/>
  <c r="Z847" i="1" s="1"/>
  <c r="X847" i="1"/>
  <c r="W847" i="1"/>
  <c r="V847" i="1"/>
  <c r="U847" i="1"/>
  <c r="T847" i="1"/>
  <c r="S847" i="1"/>
  <c r="R847" i="1"/>
  <c r="AE846" i="1"/>
  <c r="AD846" i="1"/>
  <c r="AC846" i="1"/>
  <c r="AA846" i="1"/>
  <c r="AB846" i="1" s="1"/>
  <c r="Y846" i="1"/>
  <c r="X846" i="1"/>
  <c r="W846" i="1"/>
  <c r="V846" i="1"/>
  <c r="U846" i="1"/>
  <c r="T846" i="1"/>
  <c r="S846" i="1"/>
  <c r="R846" i="1"/>
  <c r="Z846" i="1" s="1"/>
  <c r="AE845" i="1"/>
  <c r="AF845" i="1" s="1"/>
  <c r="AD845" i="1"/>
  <c r="AC845" i="1"/>
  <c r="AA845" i="1"/>
  <c r="Y845" i="1"/>
  <c r="AB845" i="1" s="1"/>
  <c r="X845" i="1"/>
  <c r="W845" i="1"/>
  <c r="V845" i="1"/>
  <c r="U845" i="1"/>
  <c r="T845" i="1"/>
  <c r="S845" i="1"/>
  <c r="R845" i="1"/>
  <c r="AE844" i="1"/>
  <c r="AF844" i="1" s="1"/>
  <c r="AD844" i="1"/>
  <c r="AC844" i="1"/>
  <c r="AB844" i="1"/>
  <c r="AA844" i="1"/>
  <c r="Y844" i="1"/>
  <c r="X844" i="1"/>
  <c r="W844" i="1"/>
  <c r="V844" i="1"/>
  <c r="U844" i="1"/>
  <c r="T844" i="1"/>
  <c r="S844" i="1"/>
  <c r="R844" i="1"/>
  <c r="AE843" i="1"/>
  <c r="AD843" i="1"/>
  <c r="AC843" i="1"/>
  <c r="AA843" i="1"/>
  <c r="Y843" i="1"/>
  <c r="X843" i="1"/>
  <c r="W843" i="1"/>
  <c r="V843" i="1"/>
  <c r="U843" i="1"/>
  <c r="T843" i="1"/>
  <c r="S843" i="1"/>
  <c r="R843" i="1"/>
  <c r="AE842" i="1"/>
  <c r="AF842" i="1" s="1"/>
  <c r="AD842" i="1"/>
  <c r="AC842" i="1"/>
  <c r="AA842" i="1"/>
  <c r="Y842" i="1"/>
  <c r="X842" i="1"/>
  <c r="W842" i="1"/>
  <c r="V842" i="1"/>
  <c r="U842" i="1"/>
  <c r="T842" i="1"/>
  <c r="S842" i="1"/>
  <c r="R842" i="1"/>
  <c r="Z842" i="1" s="1"/>
  <c r="AE841" i="1"/>
  <c r="AF841" i="1" s="1"/>
  <c r="AD841" i="1"/>
  <c r="AC841" i="1"/>
  <c r="AA841" i="1"/>
  <c r="AB841" i="1" s="1"/>
  <c r="Y841" i="1"/>
  <c r="X841" i="1"/>
  <c r="W841" i="1"/>
  <c r="V841" i="1"/>
  <c r="U841" i="1"/>
  <c r="T841" i="1"/>
  <c r="S841" i="1"/>
  <c r="R841" i="1"/>
  <c r="AE840" i="1"/>
  <c r="AD840" i="1"/>
  <c r="AC840" i="1"/>
  <c r="AA840" i="1"/>
  <c r="AB840" i="1" s="1"/>
  <c r="Y840" i="1"/>
  <c r="X840" i="1"/>
  <c r="W840" i="1"/>
  <c r="V840" i="1"/>
  <c r="U840" i="1"/>
  <c r="T840" i="1"/>
  <c r="S840" i="1"/>
  <c r="R840" i="1"/>
  <c r="AE839" i="1"/>
  <c r="AD839" i="1"/>
  <c r="AC839" i="1"/>
  <c r="AA839" i="1"/>
  <c r="AB839" i="1" s="1"/>
  <c r="Y839" i="1"/>
  <c r="X839" i="1"/>
  <c r="W839" i="1"/>
  <c r="V839" i="1"/>
  <c r="U839" i="1"/>
  <c r="T839" i="1"/>
  <c r="S839" i="1"/>
  <c r="R839" i="1"/>
  <c r="AE838" i="1"/>
  <c r="AD838" i="1"/>
  <c r="AC838" i="1"/>
  <c r="AA838" i="1"/>
  <c r="Y838" i="1"/>
  <c r="X838" i="1"/>
  <c r="W838" i="1"/>
  <c r="V838" i="1"/>
  <c r="U838" i="1"/>
  <c r="T838" i="1"/>
  <c r="S838" i="1"/>
  <c r="R838" i="1"/>
  <c r="AE837" i="1"/>
  <c r="AD837" i="1"/>
  <c r="AC837" i="1"/>
  <c r="AA837" i="1"/>
  <c r="Y837" i="1"/>
  <c r="X837" i="1"/>
  <c r="W837" i="1"/>
  <c r="V837" i="1"/>
  <c r="U837" i="1"/>
  <c r="T837" i="1"/>
  <c r="S837" i="1"/>
  <c r="R837" i="1"/>
  <c r="AE836" i="1"/>
  <c r="AD836" i="1"/>
  <c r="AC836" i="1"/>
  <c r="AA836" i="1"/>
  <c r="AB836" i="1" s="1"/>
  <c r="Y836" i="1"/>
  <c r="Z836" i="1" s="1"/>
  <c r="X836" i="1"/>
  <c r="W836" i="1"/>
  <c r="V836" i="1"/>
  <c r="U836" i="1"/>
  <c r="T836" i="1"/>
  <c r="S836" i="1"/>
  <c r="R836" i="1"/>
  <c r="AF836" i="1" s="1"/>
  <c r="AE835" i="1"/>
  <c r="AF835" i="1" s="1"/>
  <c r="AD835" i="1"/>
  <c r="AC835" i="1"/>
  <c r="AA835" i="1"/>
  <c r="AB835" i="1" s="1"/>
  <c r="Y835" i="1"/>
  <c r="X835" i="1"/>
  <c r="W835" i="1"/>
  <c r="V835" i="1"/>
  <c r="U835" i="1"/>
  <c r="T835" i="1"/>
  <c r="S835" i="1"/>
  <c r="R835" i="1"/>
  <c r="Z835" i="1" s="1"/>
  <c r="AE834" i="1"/>
  <c r="AD834" i="1"/>
  <c r="AC834" i="1"/>
  <c r="AA834" i="1"/>
  <c r="AB834" i="1" s="1"/>
  <c r="Y834" i="1"/>
  <c r="X834" i="1"/>
  <c r="W834" i="1"/>
  <c r="V834" i="1"/>
  <c r="U834" i="1"/>
  <c r="T834" i="1"/>
  <c r="S834" i="1"/>
  <c r="R834" i="1"/>
  <c r="Z834" i="1" s="1"/>
  <c r="AF833" i="1"/>
  <c r="AE833" i="1"/>
  <c r="AD833" i="1"/>
  <c r="AC833" i="1"/>
  <c r="AA833" i="1"/>
  <c r="Y833" i="1"/>
  <c r="Z833" i="1" s="1"/>
  <c r="X833" i="1"/>
  <c r="W833" i="1"/>
  <c r="V833" i="1"/>
  <c r="U833" i="1"/>
  <c r="T833" i="1"/>
  <c r="S833" i="1"/>
  <c r="R833" i="1"/>
  <c r="AE832" i="1"/>
  <c r="AD832" i="1"/>
  <c r="AC832" i="1"/>
  <c r="AB832" i="1"/>
  <c r="AA832" i="1"/>
  <c r="Y832" i="1"/>
  <c r="X832" i="1"/>
  <c r="W832" i="1"/>
  <c r="V832" i="1"/>
  <c r="U832" i="1"/>
  <c r="T832" i="1"/>
  <c r="S832" i="1"/>
  <c r="R832" i="1"/>
  <c r="AF832" i="1" s="1"/>
  <c r="AE831" i="1"/>
  <c r="AF831" i="1" s="1"/>
  <c r="AD831" i="1"/>
  <c r="AC831" i="1"/>
  <c r="AA831" i="1"/>
  <c r="Y831" i="1"/>
  <c r="Z831" i="1" s="1"/>
  <c r="X831" i="1"/>
  <c r="W831" i="1"/>
  <c r="V831" i="1"/>
  <c r="U831" i="1"/>
  <c r="T831" i="1"/>
  <c r="S831" i="1"/>
  <c r="R831" i="1"/>
  <c r="AE830" i="1"/>
  <c r="AD830" i="1"/>
  <c r="AC830" i="1"/>
  <c r="AA830" i="1"/>
  <c r="Y830" i="1"/>
  <c r="X830" i="1"/>
  <c r="W830" i="1"/>
  <c r="V830" i="1"/>
  <c r="U830" i="1"/>
  <c r="T830" i="1"/>
  <c r="S830" i="1"/>
  <c r="R830" i="1"/>
  <c r="Z830" i="1" s="1"/>
  <c r="AE829" i="1"/>
  <c r="AF829" i="1" s="1"/>
  <c r="AD829" i="1"/>
  <c r="AC829" i="1"/>
  <c r="AA829" i="1"/>
  <c r="Y829" i="1"/>
  <c r="AB829" i="1" s="1"/>
  <c r="X829" i="1"/>
  <c r="W829" i="1"/>
  <c r="V829" i="1"/>
  <c r="U829" i="1"/>
  <c r="T829" i="1"/>
  <c r="S829" i="1"/>
  <c r="R829" i="1"/>
  <c r="AE828" i="1"/>
  <c r="AF828" i="1" s="1"/>
  <c r="AD828" i="1"/>
  <c r="AC828" i="1"/>
  <c r="AB828" i="1"/>
  <c r="AA828" i="1"/>
  <c r="Y828" i="1"/>
  <c r="X828" i="1"/>
  <c r="W828" i="1"/>
  <c r="V828" i="1"/>
  <c r="U828" i="1"/>
  <c r="T828" i="1"/>
  <c r="S828" i="1"/>
  <c r="R828" i="1"/>
  <c r="AE827" i="1"/>
  <c r="AD827" i="1"/>
  <c r="AC827" i="1"/>
  <c r="AA827" i="1"/>
  <c r="AB827" i="1" s="1"/>
  <c r="Y827" i="1"/>
  <c r="X827" i="1"/>
  <c r="W827" i="1"/>
  <c r="V827" i="1"/>
  <c r="U827" i="1"/>
  <c r="T827" i="1"/>
  <c r="S827" i="1"/>
  <c r="R827" i="1"/>
  <c r="Z827" i="1" s="1"/>
  <c r="AE826" i="1"/>
  <c r="AD826" i="1"/>
  <c r="AC826" i="1"/>
  <c r="AA826" i="1"/>
  <c r="AB826" i="1" s="1"/>
  <c r="Y826" i="1"/>
  <c r="X826" i="1"/>
  <c r="W826" i="1"/>
  <c r="V826" i="1"/>
  <c r="U826" i="1"/>
  <c r="T826" i="1"/>
  <c r="S826" i="1"/>
  <c r="R826" i="1"/>
  <c r="AE825" i="1"/>
  <c r="AF825" i="1" s="1"/>
  <c r="AD825" i="1"/>
  <c r="AC825" i="1"/>
  <c r="AA825" i="1"/>
  <c r="AB825" i="1" s="1"/>
  <c r="Y825" i="1"/>
  <c r="X825" i="1"/>
  <c r="W825" i="1"/>
  <c r="V825" i="1"/>
  <c r="U825" i="1"/>
  <c r="T825" i="1"/>
  <c r="S825" i="1"/>
  <c r="R825" i="1"/>
  <c r="AE824" i="1"/>
  <c r="AD824" i="1"/>
  <c r="AC824" i="1"/>
  <c r="AA824" i="1"/>
  <c r="AB824" i="1" s="1"/>
  <c r="Y824" i="1"/>
  <c r="X824" i="1"/>
  <c r="W824" i="1"/>
  <c r="V824" i="1"/>
  <c r="U824" i="1"/>
  <c r="T824" i="1"/>
  <c r="S824" i="1"/>
  <c r="R824" i="1"/>
  <c r="AF824" i="1" s="1"/>
  <c r="AE823" i="1"/>
  <c r="AF823" i="1" s="1"/>
  <c r="AD823" i="1"/>
  <c r="AC823" i="1"/>
  <c r="AA823" i="1"/>
  <c r="AB823" i="1" s="1"/>
  <c r="Y823" i="1"/>
  <c r="X823" i="1"/>
  <c r="W823" i="1"/>
  <c r="V823" i="1"/>
  <c r="U823" i="1"/>
  <c r="T823" i="1"/>
  <c r="S823" i="1"/>
  <c r="R823" i="1"/>
  <c r="AE822" i="1"/>
  <c r="AD822" i="1"/>
  <c r="AC822" i="1"/>
  <c r="AA822" i="1"/>
  <c r="Y822" i="1"/>
  <c r="X822" i="1"/>
  <c r="W822" i="1"/>
  <c r="V822" i="1"/>
  <c r="U822" i="1"/>
  <c r="T822" i="1"/>
  <c r="S822" i="1"/>
  <c r="R822" i="1"/>
  <c r="AE821" i="1"/>
  <c r="AF821" i="1" s="1"/>
  <c r="AD821" i="1"/>
  <c r="AC821" i="1"/>
  <c r="AA821" i="1"/>
  <c r="Y821" i="1"/>
  <c r="X821" i="1"/>
  <c r="W821" i="1"/>
  <c r="V821" i="1"/>
  <c r="U821" i="1"/>
  <c r="T821" i="1"/>
  <c r="S821" i="1"/>
  <c r="R821" i="1"/>
  <c r="AE820" i="1"/>
  <c r="AF820" i="1" s="1"/>
  <c r="AD820" i="1"/>
  <c r="AC820" i="1"/>
  <c r="AB820" i="1"/>
  <c r="AA820" i="1"/>
  <c r="Y820" i="1"/>
  <c r="X820" i="1"/>
  <c r="W820" i="1"/>
  <c r="V820" i="1"/>
  <c r="U820" i="1"/>
  <c r="T820" i="1"/>
  <c r="S820" i="1"/>
  <c r="R820" i="1"/>
  <c r="AE819" i="1"/>
  <c r="AF819" i="1" s="1"/>
  <c r="AD819" i="1"/>
  <c r="AC819" i="1"/>
  <c r="AA819" i="1"/>
  <c r="Y819" i="1"/>
  <c r="X819" i="1"/>
  <c r="W819" i="1"/>
  <c r="V819" i="1"/>
  <c r="U819" i="1"/>
  <c r="T819" i="1"/>
  <c r="S819" i="1"/>
  <c r="R819" i="1"/>
  <c r="AE818" i="1"/>
  <c r="AD818" i="1"/>
  <c r="AC818" i="1"/>
  <c r="AB818" i="1"/>
  <c r="AA818" i="1"/>
  <c r="Y818" i="1"/>
  <c r="X818" i="1"/>
  <c r="W818" i="1"/>
  <c r="V818" i="1"/>
  <c r="U818" i="1"/>
  <c r="T818" i="1"/>
  <c r="S818" i="1"/>
  <c r="R818" i="1"/>
  <c r="AE817" i="1"/>
  <c r="AD817" i="1"/>
  <c r="AC817" i="1"/>
  <c r="AA817" i="1"/>
  <c r="Y817" i="1"/>
  <c r="Z817" i="1" s="1"/>
  <c r="X817" i="1"/>
  <c r="W817" i="1"/>
  <c r="V817" i="1"/>
  <c r="U817" i="1"/>
  <c r="T817" i="1"/>
  <c r="S817" i="1"/>
  <c r="R817" i="1"/>
  <c r="AF817" i="1" s="1"/>
  <c r="AE816" i="1"/>
  <c r="AF816" i="1" s="1"/>
  <c r="AD816" i="1"/>
  <c r="AC816" i="1"/>
  <c r="AB816" i="1"/>
  <c r="AA816" i="1"/>
  <c r="Y816" i="1"/>
  <c r="X816" i="1"/>
  <c r="W816" i="1"/>
  <c r="V816" i="1"/>
  <c r="U816" i="1"/>
  <c r="T816" i="1"/>
  <c r="S816" i="1"/>
  <c r="R816" i="1"/>
  <c r="AE815" i="1"/>
  <c r="AD815" i="1"/>
  <c r="AC815" i="1"/>
  <c r="AA815" i="1"/>
  <c r="AB815" i="1" s="1"/>
  <c r="Y815" i="1"/>
  <c r="X815" i="1"/>
  <c r="W815" i="1"/>
  <c r="V815" i="1"/>
  <c r="U815" i="1"/>
  <c r="T815" i="1"/>
  <c r="S815" i="1"/>
  <c r="R815" i="1"/>
  <c r="AE814" i="1"/>
  <c r="AD814" i="1"/>
  <c r="AC814" i="1"/>
  <c r="AA814" i="1"/>
  <c r="Y814" i="1"/>
  <c r="X814" i="1"/>
  <c r="W814" i="1"/>
  <c r="V814" i="1"/>
  <c r="U814" i="1"/>
  <c r="T814" i="1"/>
  <c r="S814" i="1"/>
  <c r="R814" i="1"/>
  <c r="Z814" i="1" s="1"/>
  <c r="AE813" i="1"/>
  <c r="AD813" i="1"/>
  <c r="AC813" i="1"/>
  <c r="AA813" i="1"/>
  <c r="Y813" i="1"/>
  <c r="X813" i="1"/>
  <c r="W813" i="1"/>
  <c r="V813" i="1"/>
  <c r="U813" i="1"/>
  <c r="T813" i="1"/>
  <c r="S813" i="1"/>
  <c r="R813" i="1"/>
  <c r="AF812" i="1"/>
  <c r="AE812" i="1"/>
  <c r="AD812" i="1"/>
  <c r="AC812" i="1"/>
  <c r="AA812" i="1"/>
  <c r="Y812" i="1"/>
  <c r="Z812" i="1" s="1"/>
  <c r="X812" i="1"/>
  <c r="W812" i="1"/>
  <c r="V812" i="1"/>
  <c r="U812" i="1"/>
  <c r="T812" i="1"/>
  <c r="S812" i="1"/>
  <c r="R812" i="1"/>
  <c r="AE811" i="1"/>
  <c r="AD811" i="1"/>
  <c r="AC811" i="1"/>
  <c r="AA811" i="1"/>
  <c r="AB811" i="1" s="1"/>
  <c r="Y811" i="1"/>
  <c r="X811" i="1"/>
  <c r="W811" i="1"/>
  <c r="V811" i="1"/>
  <c r="U811" i="1"/>
  <c r="T811" i="1"/>
  <c r="S811" i="1"/>
  <c r="R811" i="1"/>
  <c r="Z811" i="1" s="1"/>
  <c r="AE810" i="1"/>
  <c r="AF810" i="1" s="1"/>
  <c r="AD810" i="1"/>
  <c r="AC810" i="1"/>
  <c r="AA810" i="1"/>
  <c r="Y810" i="1"/>
  <c r="Z810" i="1" s="1"/>
  <c r="X810" i="1"/>
  <c r="W810" i="1"/>
  <c r="V810" i="1"/>
  <c r="U810" i="1"/>
  <c r="T810" i="1"/>
  <c r="S810" i="1"/>
  <c r="R810" i="1"/>
  <c r="AE809" i="1"/>
  <c r="AF809" i="1" s="1"/>
  <c r="AD809" i="1"/>
  <c r="AC809" i="1"/>
  <c r="AA809" i="1"/>
  <c r="AB809" i="1" s="1"/>
  <c r="Y809" i="1"/>
  <c r="X809" i="1"/>
  <c r="W809" i="1"/>
  <c r="V809" i="1"/>
  <c r="U809" i="1"/>
  <c r="T809" i="1"/>
  <c r="S809" i="1"/>
  <c r="R809" i="1"/>
  <c r="AE808" i="1"/>
  <c r="AD808" i="1"/>
  <c r="AC808" i="1"/>
  <c r="AA808" i="1"/>
  <c r="AB808" i="1" s="1"/>
  <c r="Y808" i="1"/>
  <c r="X808" i="1"/>
  <c r="W808" i="1"/>
  <c r="V808" i="1"/>
  <c r="U808" i="1"/>
  <c r="T808" i="1"/>
  <c r="S808" i="1"/>
  <c r="R808" i="1"/>
  <c r="AE807" i="1"/>
  <c r="AF807" i="1" s="1"/>
  <c r="AD807" i="1"/>
  <c r="AC807" i="1"/>
  <c r="AA807" i="1"/>
  <c r="AB807" i="1" s="1"/>
  <c r="Y807" i="1"/>
  <c r="X807" i="1"/>
  <c r="W807" i="1"/>
  <c r="V807" i="1"/>
  <c r="U807" i="1"/>
  <c r="T807" i="1"/>
  <c r="S807" i="1"/>
  <c r="R807" i="1"/>
  <c r="AE806" i="1"/>
  <c r="AD806" i="1"/>
  <c r="AC806" i="1"/>
  <c r="AA806" i="1"/>
  <c r="Y806" i="1"/>
  <c r="X806" i="1"/>
  <c r="W806" i="1"/>
  <c r="V806" i="1"/>
  <c r="U806" i="1"/>
  <c r="T806" i="1"/>
  <c r="S806" i="1"/>
  <c r="R806" i="1"/>
  <c r="AE805" i="1"/>
  <c r="AF805" i="1" s="1"/>
  <c r="AD805" i="1"/>
  <c r="AC805" i="1"/>
  <c r="AA805" i="1"/>
  <c r="Y805" i="1"/>
  <c r="X805" i="1"/>
  <c r="W805" i="1"/>
  <c r="V805" i="1"/>
  <c r="U805" i="1"/>
  <c r="T805" i="1"/>
  <c r="S805" i="1"/>
  <c r="R805" i="1"/>
  <c r="AE804" i="1"/>
  <c r="AF804" i="1" s="1"/>
  <c r="AD804" i="1"/>
  <c r="AC804" i="1"/>
  <c r="AB804" i="1"/>
  <c r="AA804" i="1"/>
  <c r="Y804" i="1"/>
  <c r="X804" i="1"/>
  <c r="W804" i="1"/>
  <c r="V804" i="1"/>
  <c r="U804" i="1"/>
  <c r="T804" i="1"/>
  <c r="S804" i="1"/>
  <c r="R804" i="1"/>
  <c r="AE803" i="1"/>
  <c r="AF803" i="1" s="1"/>
  <c r="AD803" i="1"/>
  <c r="AC803" i="1"/>
  <c r="AA803" i="1"/>
  <c r="Y803" i="1"/>
  <c r="X803" i="1"/>
  <c r="W803" i="1"/>
  <c r="V803" i="1"/>
  <c r="U803" i="1"/>
  <c r="T803" i="1"/>
  <c r="S803" i="1"/>
  <c r="R803" i="1"/>
  <c r="AE802" i="1"/>
  <c r="AD802" i="1"/>
  <c r="AC802" i="1"/>
  <c r="AA802" i="1"/>
  <c r="Y802" i="1"/>
  <c r="X802" i="1"/>
  <c r="W802" i="1"/>
  <c r="V802" i="1"/>
  <c r="U802" i="1"/>
  <c r="T802" i="1"/>
  <c r="S802" i="1"/>
  <c r="R802" i="1"/>
  <c r="Z802" i="1" s="1"/>
  <c r="AF801" i="1"/>
  <c r="AE801" i="1"/>
  <c r="AD801" i="1"/>
  <c r="AC801" i="1"/>
  <c r="AA801" i="1"/>
  <c r="Y801" i="1"/>
  <c r="Z801" i="1" s="1"/>
  <c r="X801" i="1"/>
  <c r="W801" i="1"/>
  <c r="V801" i="1"/>
  <c r="U801" i="1"/>
  <c r="T801" i="1"/>
  <c r="S801" i="1"/>
  <c r="R801" i="1"/>
  <c r="AE800" i="1"/>
  <c r="AF800" i="1" s="1"/>
  <c r="AD800" i="1"/>
  <c r="AC800" i="1"/>
  <c r="AB800" i="1"/>
  <c r="AA800" i="1"/>
  <c r="Y800" i="1"/>
  <c r="X800" i="1"/>
  <c r="W800" i="1"/>
  <c r="V800" i="1"/>
  <c r="U800" i="1"/>
  <c r="T800" i="1"/>
  <c r="S800" i="1"/>
  <c r="R800" i="1"/>
  <c r="Z800" i="1" s="1"/>
  <c r="AE799" i="1"/>
  <c r="AD799" i="1"/>
  <c r="AC799" i="1"/>
  <c r="AA799" i="1"/>
  <c r="AB799" i="1" s="1"/>
  <c r="Y799" i="1"/>
  <c r="X799" i="1"/>
  <c r="W799" i="1"/>
  <c r="V799" i="1"/>
  <c r="U799" i="1"/>
  <c r="T799" i="1"/>
  <c r="S799" i="1"/>
  <c r="R799" i="1"/>
  <c r="AE798" i="1"/>
  <c r="AD798" i="1"/>
  <c r="AC798" i="1"/>
  <c r="AA798" i="1"/>
  <c r="AB798" i="1" s="1"/>
  <c r="Y798" i="1"/>
  <c r="X798" i="1"/>
  <c r="W798" i="1"/>
  <c r="V798" i="1"/>
  <c r="U798" i="1"/>
  <c r="T798" i="1"/>
  <c r="S798" i="1"/>
  <c r="R798" i="1"/>
  <c r="Z798" i="1" s="1"/>
  <c r="AE797" i="1"/>
  <c r="AD797" i="1"/>
  <c r="AC797" i="1"/>
  <c r="AA797" i="1"/>
  <c r="Y797" i="1"/>
  <c r="X797" i="1"/>
  <c r="W797" i="1"/>
  <c r="V797" i="1"/>
  <c r="U797" i="1"/>
  <c r="T797" i="1"/>
  <c r="S797" i="1"/>
  <c r="R797" i="1"/>
  <c r="AF796" i="1"/>
  <c r="AE796" i="1"/>
  <c r="AD796" i="1"/>
  <c r="AC796" i="1"/>
  <c r="AA796" i="1"/>
  <c r="AB796" i="1" s="1"/>
  <c r="Y796" i="1"/>
  <c r="Z796" i="1" s="1"/>
  <c r="X796" i="1"/>
  <c r="W796" i="1"/>
  <c r="V796" i="1"/>
  <c r="U796" i="1"/>
  <c r="T796" i="1"/>
  <c r="S796" i="1"/>
  <c r="R796" i="1"/>
  <c r="AE795" i="1"/>
  <c r="AF795" i="1" s="1"/>
  <c r="AD795" i="1"/>
  <c r="AC795" i="1"/>
  <c r="AA795" i="1"/>
  <c r="AB795" i="1" s="1"/>
  <c r="Y795" i="1"/>
  <c r="X795" i="1"/>
  <c r="W795" i="1"/>
  <c r="V795" i="1"/>
  <c r="U795" i="1"/>
  <c r="T795" i="1"/>
  <c r="S795" i="1"/>
  <c r="R795" i="1"/>
  <c r="Z795" i="1" s="1"/>
  <c r="AE794" i="1"/>
  <c r="AD794" i="1"/>
  <c r="AC794" i="1"/>
  <c r="AA794" i="1"/>
  <c r="Y794" i="1"/>
  <c r="AB794" i="1" s="1"/>
  <c r="X794" i="1"/>
  <c r="W794" i="1"/>
  <c r="V794" i="1"/>
  <c r="U794" i="1"/>
  <c r="T794" i="1"/>
  <c r="S794" i="1"/>
  <c r="R794" i="1"/>
  <c r="AE793" i="1"/>
  <c r="AF793" i="1" s="1"/>
  <c r="AD793" i="1"/>
  <c r="AC793" i="1"/>
  <c r="AA793" i="1"/>
  <c r="AB793" i="1" s="1"/>
  <c r="Y793" i="1"/>
  <c r="X793" i="1"/>
  <c r="W793" i="1"/>
  <c r="V793" i="1"/>
  <c r="U793" i="1"/>
  <c r="T793" i="1"/>
  <c r="S793" i="1"/>
  <c r="R793" i="1"/>
  <c r="AE792" i="1"/>
  <c r="AF792" i="1" s="1"/>
  <c r="AD792" i="1"/>
  <c r="AC792" i="1"/>
  <c r="AA792" i="1"/>
  <c r="AB792" i="1" s="1"/>
  <c r="Y792" i="1"/>
  <c r="X792" i="1"/>
  <c r="W792" i="1"/>
  <c r="V792" i="1"/>
  <c r="U792" i="1"/>
  <c r="T792" i="1"/>
  <c r="S792" i="1"/>
  <c r="R792" i="1"/>
  <c r="Z792" i="1" s="1"/>
  <c r="AE791" i="1"/>
  <c r="AF791" i="1" s="1"/>
  <c r="AD791" i="1"/>
  <c r="AC791" i="1"/>
  <c r="AA791" i="1"/>
  <c r="Y791" i="1"/>
  <c r="Z791" i="1" s="1"/>
  <c r="X791" i="1"/>
  <c r="W791" i="1"/>
  <c r="V791" i="1"/>
  <c r="U791" i="1"/>
  <c r="T791" i="1"/>
  <c r="S791" i="1"/>
  <c r="R791" i="1"/>
  <c r="AE790" i="1"/>
  <c r="AD790" i="1"/>
  <c r="AC790" i="1"/>
  <c r="AA790" i="1"/>
  <c r="AB790" i="1" s="1"/>
  <c r="Y790" i="1"/>
  <c r="X790" i="1"/>
  <c r="W790" i="1"/>
  <c r="V790" i="1"/>
  <c r="U790" i="1"/>
  <c r="T790" i="1"/>
  <c r="S790" i="1"/>
  <c r="R790" i="1"/>
  <c r="Z790" i="1" s="1"/>
  <c r="AE789" i="1"/>
  <c r="AF789" i="1" s="1"/>
  <c r="AD789" i="1"/>
  <c r="AC789" i="1"/>
  <c r="AA789" i="1"/>
  <c r="Y789" i="1"/>
  <c r="AB789" i="1" s="1"/>
  <c r="X789" i="1"/>
  <c r="W789" i="1"/>
  <c r="V789" i="1"/>
  <c r="U789" i="1"/>
  <c r="T789" i="1"/>
  <c r="S789" i="1"/>
  <c r="R789" i="1"/>
  <c r="AE788" i="1"/>
  <c r="AF788" i="1" s="1"/>
  <c r="AD788" i="1"/>
  <c r="AC788" i="1"/>
  <c r="AA788" i="1"/>
  <c r="AB788" i="1" s="1"/>
  <c r="Y788" i="1"/>
  <c r="X788" i="1"/>
  <c r="W788" i="1"/>
  <c r="V788" i="1"/>
  <c r="U788" i="1"/>
  <c r="T788" i="1"/>
  <c r="S788" i="1"/>
  <c r="R788" i="1"/>
  <c r="AE787" i="1"/>
  <c r="AD787" i="1"/>
  <c r="AC787" i="1"/>
  <c r="AA787" i="1"/>
  <c r="Y787" i="1"/>
  <c r="X787" i="1"/>
  <c r="W787" i="1"/>
  <c r="V787" i="1"/>
  <c r="U787" i="1"/>
  <c r="T787" i="1"/>
  <c r="S787" i="1"/>
  <c r="R787" i="1"/>
  <c r="AE786" i="1"/>
  <c r="AF786" i="1" s="1"/>
  <c r="AD786" i="1"/>
  <c r="AC786" i="1"/>
  <c r="AA786" i="1"/>
  <c r="Y786" i="1"/>
  <c r="X786" i="1"/>
  <c r="W786" i="1"/>
  <c r="V786" i="1"/>
  <c r="U786" i="1"/>
  <c r="T786" i="1"/>
  <c r="S786" i="1"/>
  <c r="R786" i="1"/>
  <c r="AE785" i="1"/>
  <c r="AD785" i="1"/>
  <c r="AC785" i="1"/>
  <c r="AA785" i="1"/>
  <c r="Y785" i="1"/>
  <c r="Z785" i="1" s="1"/>
  <c r="X785" i="1"/>
  <c r="W785" i="1"/>
  <c r="V785" i="1"/>
  <c r="U785" i="1"/>
  <c r="T785" i="1"/>
  <c r="S785" i="1"/>
  <c r="R785" i="1"/>
  <c r="AF785" i="1" s="1"/>
  <c r="AE784" i="1"/>
  <c r="AF784" i="1" s="1"/>
  <c r="AD784" i="1"/>
  <c r="AC784" i="1"/>
  <c r="AB784" i="1"/>
  <c r="AA784" i="1"/>
  <c r="Y784" i="1"/>
  <c r="X784" i="1"/>
  <c r="W784" i="1"/>
  <c r="V784" i="1"/>
  <c r="U784" i="1"/>
  <c r="T784" i="1"/>
  <c r="S784" i="1"/>
  <c r="R784" i="1"/>
  <c r="Z784" i="1" s="1"/>
  <c r="AE783" i="1"/>
  <c r="AD783" i="1"/>
  <c r="AC783" i="1"/>
  <c r="AA783" i="1"/>
  <c r="Y783" i="1"/>
  <c r="X783" i="1"/>
  <c r="W783" i="1"/>
  <c r="V783" i="1"/>
  <c r="U783" i="1"/>
  <c r="T783" i="1"/>
  <c r="S783" i="1"/>
  <c r="R783" i="1"/>
  <c r="AE782" i="1"/>
  <c r="AD782" i="1"/>
  <c r="AC782" i="1"/>
  <c r="AA782" i="1"/>
  <c r="AB782" i="1" s="1"/>
  <c r="Y782" i="1"/>
  <c r="X782" i="1"/>
  <c r="W782" i="1"/>
  <c r="V782" i="1"/>
  <c r="U782" i="1"/>
  <c r="T782" i="1"/>
  <c r="S782" i="1"/>
  <c r="R782" i="1"/>
  <c r="Z782" i="1" s="1"/>
  <c r="AE781" i="1"/>
  <c r="AD781" i="1"/>
  <c r="AC781" i="1"/>
  <c r="AA781" i="1"/>
  <c r="Y781" i="1"/>
  <c r="X781" i="1"/>
  <c r="W781" i="1"/>
  <c r="V781" i="1"/>
  <c r="U781" i="1"/>
  <c r="T781" i="1"/>
  <c r="S781" i="1"/>
  <c r="R781" i="1"/>
  <c r="AF780" i="1"/>
  <c r="AE780" i="1"/>
  <c r="AD780" i="1"/>
  <c r="AC780" i="1"/>
  <c r="AA780" i="1"/>
  <c r="Y780" i="1"/>
  <c r="Z780" i="1" s="1"/>
  <c r="X780" i="1"/>
  <c r="W780" i="1"/>
  <c r="V780" i="1"/>
  <c r="U780" i="1"/>
  <c r="T780" i="1"/>
  <c r="S780" i="1"/>
  <c r="R780" i="1"/>
  <c r="AE779" i="1"/>
  <c r="AD779" i="1"/>
  <c r="AC779" i="1"/>
  <c r="AA779" i="1"/>
  <c r="AB779" i="1" s="1"/>
  <c r="Y779" i="1"/>
  <c r="X779" i="1"/>
  <c r="W779" i="1"/>
  <c r="V779" i="1"/>
  <c r="U779" i="1"/>
  <c r="T779" i="1"/>
  <c r="S779" i="1"/>
  <c r="R779" i="1"/>
  <c r="Z779" i="1" s="1"/>
  <c r="AE778" i="1"/>
  <c r="AF778" i="1" s="1"/>
  <c r="AD778" i="1"/>
  <c r="AC778" i="1"/>
  <c r="AA778" i="1"/>
  <c r="Y778" i="1"/>
  <c r="Z778" i="1" s="1"/>
  <c r="X778" i="1"/>
  <c r="W778" i="1"/>
  <c r="V778" i="1"/>
  <c r="U778" i="1"/>
  <c r="T778" i="1"/>
  <c r="S778" i="1"/>
  <c r="R778" i="1"/>
  <c r="AE777" i="1"/>
  <c r="AF777" i="1" s="1"/>
  <c r="AD777" i="1"/>
  <c r="AC777" i="1"/>
  <c r="AA777" i="1"/>
  <c r="AB777" i="1" s="1"/>
  <c r="Y777" i="1"/>
  <c r="X777" i="1"/>
  <c r="W777" i="1"/>
  <c r="V777" i="1"/>
  <c r="U777" i="1"/>
  <c r="T777" i="1"/>
  <c r="S777" i="1"/>
  <c r="R777" i="1"/>
  <c r="AE776" i="1"/>
  <c r="AD776" i="1"/>
  <c r="AC776" i="1"/>
  <c r="AA776" i="1"/>
  <c r="AB776" i="1" s="1"/>
  <c r="Y776" i="1"/>
  <c r="X776" i="1"/>
  <c r="W776" i="1"/>
  <c r="V776" i="1"/>
  <c r="U776" i="1"/>
  <c r="T776" i="1"/>
  <c r="S776" i="1"/>
  <c r="R776" i="1"/>
  <c r="AE775" i="1"/>
  <c r="AF775" i="1" s="1"/>
  <c r="AD775" i="1"/>
  <c r="AC775" i="1"/>
  <c r="AA775" i="1"/>
  <c r="AB775" i="1" s="1"/>
  <c r="Y775" i="1"/>
  <c r="X775" i="1"/>
  <c r="W775" i="1"/>
  <c r="V775" i="1"/>
  <c r="U775" i="1"/>
  <c r="T775" i="1"/>
  <c r="S775" i="1"/>
  <c r="R775" i="1"/>
  <c r="AE774" i="1"/>
  <c r="AD774" i="1"/>
  <c r="AC774" i="1"/>
  <c r="AA774" i="1"/>
  <c r="Y774" i="1"/>
  <c r="X774" i="1"/>
  <c r="W774" i="1"/>
  <c r="V774" i="1"/>
  <c r="U774" i="1"/>
  <c r="T774" i="1"/>
  <c r="S774" i="1"/>
  <c r="R774" i="1"/>
  <c r="AE773" i="1"/>
  <c r="AF773" i="1" s="1"/>
  <c r="AD773" i="1"/>
  <c r="AC773" i="1"/>
  <c r="AA773" i="1"/>
  <c r="Y773" i="1"/>
  <c r="X773" i="1"/>
  <c r="W773" i="1"/>
  <c r="V773" i="1"/>
  <c r="U773" i="1"/>
  <c r="T773" i="1"/>
  <c r="S773" i="1"/>
  <c r="R773" i="1"/>
  <c r="AE772" i="1"/>
  <c r="AD772" i="1"/>
  <c r="AC772" i="1"/>
  <c r="AA772" i="1"/>
  <c r="Y772" i="1"/>
  <c r="Z772" i="1" s="1"/>
  <c r="X772" i="1"/>
  <c r="W772" i="1"/>
  <c r="V772" i="1"/>
  <c r="U772" i="1"/>
  <c r="T772" i="1"/>
  <c r="S772" i="1"/>
  <c r="R772" i="1"/>
  <c r="AF772" i="1" s="1"/>
  <c r="AE771" i="1"/>
  <c r="AF771" i="1" s="1"/>
  <c r="AD771" i="1"/>
  <c r="AC771" i="1"/>
  <c r="AA771" i="1"/>
  <c r="AB771" i="1" s="1"/>
  <c r="Y771" i="1"/>
  <c r="X771" i="1"/>
  <c r="W771" i="1"/>
  <c r="V771" i="1"/>
  <c r="U771" i="1"/>
  <c r="T771" i="1"/>
  <c r="S771" i="1"/>
  <c r="R771" i="1"/>
  <c r="Z771" i="1" s="1"/>
  <c r="AE770" i="1"/>
  <c r="AD770" i="1"/>
  <c r="AC770" i="1"/>
  <c r="AA770" i="1"/>
  <c r="AB770" i="1" s="1"/>
  <c r="Y770" i="1"/>
  <c r="X770" i="1"/>
  <c r="W770" i="1"/>
  <c r="V770" i="1"/>
  <c r="U770" i="1"/>
  <c r="T770" i="1"/>
  <c r="S770" i="1"/>
  <c r="R770" i="1"/>
  <c r="Z770" i="1" s="1"/>
  <c r="AF769" i="1"/>
  <c r="AE769" i="1"/>
  <c r="AD769" i="1"/>
  <c r="AC769" i="1"/>
  <c r="AA769" i="1"/>
  <c r="Y769" i="1"/>
  <c r="Z769" i="1" s="1"/>
  <c r="X769" i="1"/>
  <c r="W769" i="1"/>
  <c r="V769" i="1"/>
  <c r="U769" i="1"/>
  <c r="T769" i="1"/>
  <c r="S769" i="1"/>
  <c r="R769" i="1"/>
  <c r="AE768" i="1"/>
  <c r="AD768" i="1"/>
  <c r="AC768" i="1"/>
  <c r="AB768" i="1"/>
  <c r="AA768" i="1"/>
  <c r="Y768" i="1"/>
  <c r="X768" i="1"/>
  <c r="W768" i="1"/>
  <c r="V768" i="1"/>
  <c r="U768" i="1"/>
  <c r="T768" i="1"/>
  <c r="S768" i="1"/>
  <c r="R768" i="1"/>
  <c r="AE767" i="1"/>
  <c r="AD767" i="1"/>
  <c r="AC767" i="1"/>
  <c r="AA767" i="1"/>
  <c r="Y767" i="1"/>
  <c r="Z767" i="1" s="1"/>
  <c r="X767" i="1"/>
  <c r="W767" i="1"/>
  <c r="V767" i="1"/>
  <c r="U767" i="1"/>
  <c r="T767" i="1"/>
  <c r="S767" i="1"/>
  <c r="R767" i="1"/>
  <c r="AE766" i="1"/>
  <c r="AD766" i="1"/>
  <c r="AC766" i="1"/>
  <c r="AA766" i="1"/>
  <c r="AB766" i="1" s="1"/>
  <c r="Y766" i="1"/>
  <c r="X766" i="1"/>
  <c r="W766" i="1"/>
  <c r="V766" i="1"/>
  <c r="U766" i="1"/>
  <c r="T766" i="1"/>
  <c r="S766" i="1"/>
  <c r="R766" i="1"/>
  <c r="Z766" i="1" s="1"/>
  <c r="AE765" i="1"/>
  <c r="AD765" i="1"/>
  <c r="AC765" i="1"/>
  <c r="AA765" i="1"/>
  <c r="Y765" i="1"/>
  <c r="AB765" i="1" s="1"/>
  <c r="X765" i="1"/>
  <c r="W765" i="1"/>
  <c r="V765" i="1"/>
  <c r="U765" i="1"/>
  <c r="T765" i="1"/>
  <c r="S765" i="1"/>
  <c r="R765" i="1"/>
  <c r="AE764" i="1"/>
  <c r="AF764" i="1" s="1"/>
  <c r="AD764" i="1"/>
  <c r="AC764" i="1"/>
  <c r="AA764" i="1"/>
  <c r="Y764" i="1"/>
  <c r="X764" i="1"/>
  <c r="W764" i="1"/>
  <c r="V764" i="1"/>
  <c r="U764" i="1"/>
  <c r="T764" i="1"/>
  <c r="S764" i="1"/>
  <c r="R764" i="1"/>
  <c r="AE763" i="1"/>
  <c r="AD763" i="1"/>
  <c r="AC763" i="1"/>
  <c r="AA763" i="1"/>
  <c r="Y763" i="1"/>
  <c r="X763" i="1"/>
  <c r="W763" i="1"/>
  <c r="V763" i="1"/>
  <c r="U763" i="1"/>
  <c r="T763" i="1"/>
  <c r="S763" i="1"/>
  <c r="R763" i="1"/>
  <c r="AE762" i="1"/>
  <c r="AF762" i="1" s="1"/>
  <c r="AD762" i="1"/>
  <c r="AC762" i="1"/>
  <c r="AA762" i="1"/>
  <c r="Y762" i="1"/>
  <c r="AB762" i="1" s="1"/>
  <c r="X762" i="1"/>
  <c r="W762" i="1"/>
  <c r="V762" i="1"/>
  <c r="U762" i="1"/>
  <c r="T762" i="1"/>
  <c r="S762" i="1"/>
  <c r="R762" i="1"/>
  <c r="AE761" i="1"/>
  <c r="AF761" i="1" s="1"/>
  <c r="AD761" i="1"/>
  <c r="AC761" i="1"/>
  <c r="AA761" i="1"/>
  <c r="AB761" i="1" s="1"/>
  <c r="Y761" i="1"/>
  <c r="X761" i="1"/>
  <c r="W761" i="1"/>
  <c r="V761" i="1"/>
  <c r="U761" i="1"/>
  <c r="T761" i="1"/>
  <c r="S761" i="1"/>
  <c r="R761" i="1"/>
  <c r="AE760" i="1"/>
  <c r="AD760" i="1"/>
  <c r="AC760" i="1"/>
  <c r="AA760" i="1"/>
  <c r="AB760" i="1" s="1"/>
  <c r="Y760" i="1"/>
  <c r="X760" i="1"/>
  <c r="W760" i="1"/>
  <c r="V760" i="1"/>
  <c r="U760" i="1"/>
  <c r="T760" i="1"/>
  <c r="S760" i="1"/>
  <c r="R760" i="1"/>
  <c r="AF760" i="1" s="1"/>
  <c r="AE759" i="1"/>
  <c r="AF759" i="1" s="1"/>
  <c r="AD759" i="1"/>
  <c r="AC759" i="1"/>
  <c r="AA759" i="1"/>
  <c r="AB759" i="1" s="1"/>
  <c r="Y759" i="1"/>
  <c r="X759" i="1"/>
  <c r="W759" i="1"/>
  <c r="V759" i="1"/>
  <c r="U759" i="1"/>
  <c r="T759" i="1"/>
  <c r="S759" i="1"/>
  <c r="R759" i="1"/>
  <c r="AE758" i="1"/>
  <c r="AD758" i="1"/>
  <c r="AC758" i="1"/>
  <c r="AA758" i="1"/>
  <c r="Y758" i="1"/>
  <c r="X758" i="1"/>
  <c r="W758" i="1"/>
  <c r="V758" i="1"/>
  <c r="U758" i="1"/>
  <c r="T758" i="1"/>
  <c r="S758" i="1"/>
  <c r="R758" i="1"/>
  <c r="AE757" i="1"/>
  <c r="AF757" i="1" s="1"/>
  <c r="AD757" i="1"/>
  <c r="AC757" i="1"/>
  <c r="AA757" i="1"/>
  <c r="Y757" i="1"/>
  <c r="X757" i="1"/>
  <c r="W757" i="1"/>
  <c r="V757" i="1"/>
  <c r="U757" i="1"/>
  <c r="T757" i="1"/>
  <c r="S757" i="1"/>
  <c r="R757" i="1"/>
  <c r="AE756" i="1"/>
  <c r="AD756" i="1"/>
  <c r="AC756" i="1"/>
  <c r="AA756" i="1"/>
  <c r="Y756" i="1"/>
  <c r="AB756" i="1" s="1"/>
  <c r="X756" i="1"/>
  <c r="W756" i="1"/>
  <c r="V756" i="1"/>
  <c r="U756" i="1"/>
  <c r="T756" i="1"/>
  <c r="S756" i="1"/>
  <c r="R756" i="1"/>
  <c r="AF756" i="1" s="1"/>
  <c r="AE755" i="1"/>
  <c r="AF755" i="1" s="1"/>
  <c r="AD755" i="1"/>
  <c r="AC755" i="1"/>
  <c r="AA755" i="1"/>
  <c r="AB755" i="1" s="1"/>
  <c r="Y755" i="1"/>
  <c r="X755" i="1"/>
  <c r="W755" i="1"/>
  <c r="V755" i="1"/>
  <c r="U755" i="1"/>
  <c r="T755" i="1"/>
  <c r="S755" i="1"/>
  <c r="R755" i="1"/>
  <c r="Z755" i="1" s="1"/>
  <c r="AE754" i="1"/>
  <c r="AD754" i="1"/>
  <c r="AC754" i="1"/>
  <c r="AA754" i="1"/>
  <c r="AB754" i="1" s="1"/>
  <c r="Y754" i="1"/>
  <c r="X754" i="1"/>
  <c r="W754" i="1"/>
  <c r="V754" i="1"/>
  <c r="U754" i="1"/>
  <c r="T754" i="1"/>
  <c r="S754" i="1"/>
  <c r="R754" i="1"/>
  <c r="Z754" i="1" s="1"/>
  <c r="AF753" i="1"/>
  <c r="AE753" i="1"/>
  <c r="AD753" i="1"/>
  <c r="AC753" i="1"/>
  <c r="AA753" i="1"/>
  <c r="Y753" i="1"/>
  <c r="Z753" i="1" s="1"/>
  <c r="X753" i="1"/>
  <c r="W753" i="1"/>
  <c r="V753" i="1"/>
  <c r="U753" i="1"/>
  <c r="T753" i="1"/>
  <c r="S753" i="1"/>
  <c r="R753" i="1"/>
  <c r="AE752" i="1"/>
  <c r="AD752" i="1"/>
  <c r="AC752" i="1"/>
  <c r="AB752" i="1"/>
  <c r="AA752" i="1"/>
  <c r="Y752" i="1"/>
  <c r="X752" i="1"/>
  <c r="W752" i="1"/>
  <c r="V752" i="1"/>
  <c r="U752" i="1"/>
  <c r="T752" i="1"/>
  <c r="S752" i="1"/>
  <c r="R752" i="1"/>
  <c r="AE751" i="1"/>
  <c r="AD751" i="1"/>
  <c r="AC751" i="1"/>
  <c r="AA751" i="1"/>
  <c r="Y751" i="1"/>
  <c r="Z751" i="1" s="1"/>
  <c r="X751" i="1"/>
  <c r="W751" i="1"/>
  <c r="V751" i="1"/>
  <c r="U751" i="1"/>
  <c r="T751" i="1"/>
  <c r="S751" i="1"/>
  <c r="R751" i="1"/>
  <c r="AE750" i="1"/>
  <c r="AD750" i="1"/>
  <c r="AC750" i="1"/>
  <c r="AA750" i="1"/>
  <c r="AB750" i="1" s="1"/>
  <c r="Y750" i="1"/>
  <c r="X750" i="1"/>
  <c r="W750" i="1"/>
  <c r="V750" i="1"/>
  <c r="U750" i="1"/>
  <c r="T750" i="1"/>
  <c r="S750" i="1"/>
  <c r="R750" i="1"/>
  <c r="Z750" i="1" s="1"/>
  <c r="AE749" i="1"/>
  <c r="AD749" i="1"/>
  <c r="AC749" i="1"/>
  <c r="AA749" i="1"/>
  <c r="Y749" i="1"/>
  <c r="AB749" i="1" s="1"/>
  <c r="X749" i="1"/>
  <c r="W749" i="1"/>
  <c r="V749" i="1"/>
  <c r="U749" i="1"/>
  <c r="T749" i="1"/>
  <c r="S749" i="1"/>
  <c r="R749" i="1"/>
  <c r="AE748" i="1"/>
  <c r="AF748" i="1" s="1"/>
  <c r="AD748" i="1"/>
  <c r="AC748" i="1"/>
  <c r="AA748" i="1"/>
  <c r="Y748" i="1"/>
  <c r="X748" i="1"/>
  <c r="W748" i="1"/>
  <c r="V748" i="1"/>
  <c r="U748" i="1"/>
  <c r="T748" i="1"/>
  <c r="S748" i="1"/>
  <c r="R748" i="1"/>
  <c r="AE747" i="1"/>
  <c r="AD747" i="1"/>
  <c r="AC747" i="1"/>
  <c r="AA747" i="1"/>
  <c r="Y747" i="1"/>
  <c r="X747" i="1"/>
  <c r="W747" i="1"/>
  <c r="V747" i="1"/>
  <c r="U747" i="1"/>
  <c r="T747" i="1"/>
  <c r="S747" i="1"/>
  <c r="R747" i="1"/>
  <c r="AE746" i="1"/>
  <c r="AF746" i="1" s="1"/>
  <c r="AD746" i="1"/>
  <c r="AC746" i="1"/>
  <c r="AA746" i="1"/>
  <c r="Y746" i="1"/>
  <c r="AB746" i="1" s="1"/>
  <c r="X746" i="1"/>
  <c r="W746" i="1"/>
  <c r="V746" i="1"/>
  <c r="U746" i="1"/>
  <c r="T746" i="1"/>
  <c r="S746" i="1"/>
  <c r="R746" i="1"/>
  <c r="AE745" i="1"/>
  <c r="AF745" i="1" s="1"/>
  <c r="AD745" i="1"/>
  <c r="AC745" i="1"/>
  <c r="AA745" i="1"/>
  <c r="AB745" i="1" s="1"/>
  <c r="Y745" i="1"/>
  <c r="X745" i="1"/>
  <c r="W745" i="1"/>
  <c r="V745" i="1"/>
  <c r="U745" i="1"/>
  <c r="T745" i="1"/>
  <c r="S745" i="1"/>
  <c r="R745" i="1"/>
  <c r="AE744" i="1"/>
  <c r="AD744" i="1"/>
  <c r="AC744" i="1"/>
  <c r="AA744" i="1"/>
  <c r="AB744" i="1" s="1"/>
  <c r="Y744" i="1"/>
  <c r="X744" i="1"/>
  <c r="W744" i="1"/>
  <c r="V744" i="1"/>
  <c r="U744" i="1"/>
  <c r="T744" i="1"/>
  <c r="S744" i="1"/>
  <c r="R744" i="1"/>
  <c r="AE743" i="1"/>
  <c r="AF743" i="1" s="1"/>
  <c r="AD743" i="1"/>
  <c r="AC743" i="1"/>
  <c r="AA743" i="1"/>
  <c r="AB743" i="1" s="1"/>
  <c r="Y743" i="1"/>
  <c r="X743" i="1"/>
  <c r="W743" i="1"/>
  <c r="V743" i="1"/>
  <c r="U743" i="1"/>
  <c r="T743" i="1"/>
  <c r="S743" i="1"/>
  <c r="R743" i="1"/>
  <c r="AE742" i="1"/>
  <c r="AD742" i="1"/>
  <c r="AC742" i="1"/>
  <c r="AA742" i="1"/>
  <c r="Y742" i="1"/>
  <c r="X742" i="1"/>
  <c r="W742" i="1"/>
  <c r="V742" i="1"/>
  <c r="U742" i="1"/>
  <c r="T742" i="1"/>
  <c r="S742" i="1"/>
  <c r="R742" i="1"/>
  <c r="AE741" i="1"/>
  <c r="AF741" i="1" s="1"/>
  <c r="AD741" i="1"/>
  <c r="AC741" i="1"/>
  <c r="AA741" i="1"/>
  <c r="Y741" i="1"/>
  <c r="X741" i="1"/>
  <c r="W741" i="1"/>
  <c r="V741" i="1"/>
  <c r="U741" i="1"/>
  <c r="T741" i="1"/>
  <c r="S741" i="1"/>
  <c r="R741" i="1"/>
  <c r="AE740" i="1"/>
  <c r="AF740" i="1" s="1"/>
  <c r="AD740" i="1"/>
  <c r="AC740" i="1"/>
  <c r="AA740" i="1"/>
  <c r="Y740" i="1"/>
  <c r="X740" i="1"/>
  <c r="W740" i="1"/>
  <c r="V740" i="1"/>
  <c r="U740" i="1"/>
  <c r="T740" i="1"/>
  <c r="S740" i="1"/>
  <c r="R740" i="1"/>
  <c r="AE739" i="1"/>
  <c r="AF739" i="1" s="1"/>
  <c r="AD739" i="1"/>
  <c r="AC739" i="1"/>
  <c r="AA739" i="1"/>
  <c r="Y739" i="1"/>
  <c r="Z739" i="1" s="1"/>
  <c r="X739" i="1"/>
  <c r="W739" i="1"/>
  <c r="V739" i="1"/>
  <c r="U739" i="1"/>
  <c r="T739" i="1"/>
  <c r="S739" i="1"/>
  <c r="R739" i="1"/>
  <c r="AE738" i="1"/>
  <c r="AD738" i="1"/>
  <c r="AC738" i="1"/>
  <c r="AB738" i="1"/>
  <c r="AA738" i="1"/>
  <c r="Y738" i="1"/>
  <c r="X738" i="1"/>
  <c r="W738" i="1"/>
  <c r="V738" i="1"/>
  <c r="U738" i="1"/>
  <c r="T738" i="1"/>
  <c r="S738" i="1"/>
  <c r="R738" i="1"/>
  <c r="Z738" i="1" s="1"/>
  <c r="AE737" i="1"/>
  <c r="AF737" i="1" s="1"/>
  <c r="AD737" i="1"/>
  <c r="AC737" i="1"/>
  <c r="AA737" i="1"/>
  <c r="Y737" i="1"/>
  <c r="Z737" i="1" s="1"/>
  <c r="X737" i="1"/>
  <c r="W737" i="1"/>
  <c r="V737" i="1"/>
  <c r="U737" i="1"/>
  <c r="T737" i="1"/>
  <c r="S737" i="1"/>
  <c r="R737" i="1"/>
  <c r="AE736" i="1"/>
  <c r="AF736" i="1" s="1"/>
  <c r="AD736" i="1"/>
  <c r="AC736" i="1"/>
  <c r="AB736" i="1"/>
  <c r="AA736" i="1"/>
  <c r="Y736" i="1"/>
  <c r="X736" i="1"/>
  <c r="W736" i="1"/>
  <c r="V736" i="1"/>
  <c r="U736" i="1"/>
  <c r="T736" i="1"/>
  <c r="S736" i="1"/>
  <c r="R736" i="1"/>
  <c r="Z736" i="1" s="1"/>
  <c r="AE735" i="1"/>
  <c r="AD735" i="1"/>
  <c r="AC735" i="1"/>
  <c r="AA735" i="1"/>
  <c r="Y735" i="1"/>
  <c r="Z735" i="1" s="1"/>
  <c r="X735" i="1"/>
  <c r="W735" i="1"/>
  <c r="V735" i="1"/>
  <c r="U735" i="1"/>
  <c r="T735" i="1"/>
  <c r="S735" i="1"/>
  <c r="R735" i="1"/>
  <c r="AE734" i="1"/>
  <c r="AD734" i="1"/>
  <c r="AC734" i="1"/>
  <c r="AA734" i="1"/>
  <c r="Y734" i="1"/>
  <c r="X734" i="1"/>
  <c r="W734" i="1"/>
  <c r="V734" i="1"/>
  <c r="U734" i="1"/>
  <c r="T734" i="1"/>
  <c r="S734" i="1"/>
  <c r="R734" i="1"/>
  <c r="Z734" i="1" s="1"/>
  <c r="AE733" i="1"/>
  <c r="AD733" i="1"/>
  <c r="AC733" i="1"/>
  <c r="AA733" i="1"/>
  <c r="Y733" i="1"/>
  <c r="Z733" i="1" s="1"/>
  <c r="X733" i="1"/>
  <c r="W733" i="1"/>
  <c r="V733" i="1"/>
  <c r="U733" i="1"/>
  <c r="T733" i="1"/>
  <c r="S733" i="1"/>
  <c r="R733" i="1"/>
  <c r="AF732" i="1"/>
  <c r="AE732" i="1"/>
  <c r="AD732" i="1"/>
  <c r="AC732" i="1"/>
  <c r="AA732" i="1"/>
  <c r="Y732" i="1"/>
  <c r="AB732" i="1" s="1"/>
  <c r="X732" i="1"/>
  <c r="W732" i="1"/>
  <c r="V732" i="1"/>
  <c r="U732" i="1"/>
  <c r="T732" i="1"/>
  <c r="S732" i="1"/>
  <c r="R732" i="1"/>
  <c r="AE731" i="1"/>
  <c r="AD731" i="1"/>
  <c r="AC731" i="1"/>
  <c r="AA731" i="1"/>
  <c r="AB731" i="1" s="1"/>
  <c r="Y731" i="1"/>
  <c r="X731" i="1"/>
  <c r="W731" i="1"/>
  <c r="V731" i="1"/>
  <c r="U731" i="1"/>
  <c r="T731" i="1"/>
  <c r="S731" i="1"/>
  <c r="R731" i="1"/>
  <c r="AE730" i="1"/>
  <c r="AF730" i="1" s="1"/>
  <c r="AD730" i="1"/>
  <c r="AC730" i="1"/>
  <c r="AA730" i="1"/>
  <c r="AB730" i="1" s="1"/>
  <c r="Y730" i="1"/>
  <c r="X730" i="1"/>
  <c r="W730" i="1"/>
  <c r="V730" i="1"/>
  <c r="U730" i="1"/>
  <c r="T730" i="1"/>
  <c r="S730" i="1"/>
  <c r="R730" i="1"/>
  <c r="AE729" i="1"/>
  <c r="AF729" i="1" s="1"/>
  <c r="AD729" i="1"/>
  <c r="AC729" i="1"/>
  <c r="AA729" i="1"/>
  <c r="AB729" i="1" s="1"/>
  <c r="Y729" i="1"/>
  <c r="X729" i="1"/>
  <c r="W729" i="1"/>
  <c r="V729" i="1"/>
  <c r="U729" i="1"/>
  <c r="T729" i="1"/>
  <c r="S729" i="1"/>
  <c r="R729" i="1"/>
  <c r="AE728" i="1"/>
  <c r="AD728" i="1"/>
  <c r="AC728" i="1"/>
  <c r="AA728" i="1"/>
  <c r="AB728" i="1" s="1"/>
  <c r="Y728" i="1"/>
  <c r="X728" i="1"/>
  <c r="W728" i="1"/>
  <c r="V728" i="1"/>
  <c r="U728" i="1"/>
  <c r="T728" i="1"/>
  <c r="S728" i="1"/>
  <c r="R728" i="1"/>
  <c r="AF728" i="1" s="1"/>
  <c r="AE727" i="1"/>
  <c r="AF727" i="1" s="1"/>
  <c r="AD727" i="1"/>
  <c r="AC727" i="1"/>
  <c r="AA727" i="1"/>
  <c r="AB727" i="1" s="1"/>
  <c r="Y727" i="1"/>
  <c r="X727" i="1"/>
  <c r="W727" i="1"/>
  <c r="V727" i="1"/>
  <c r="U727" i="1"/>
  <c r="T727" i="1"/>
  <c r="S727" i="1"/>
  <c r="R727" i="1"/>
  <c r="AE726" i="1"/>
  <c r="AD726" i="1"/>
  <c r="AC726" i="1"/>
  <c r="AA726" i="1"/>
  <c r="AB726" i="1" s="1"/>
  <c r="Y726" i="1"/>
  <c r="X726" i="1"/>
  <c r="W726" i="1"/>
  <c r="V726" i="1"/>
  <c r="U726" i="1"/>
  <c r="T726" i="1"/>
  <c r="S726" i="1"/>
  <c r="R726" i="1"/>
  <c r="Z726" i="1" s="1"/>
  <c r="AE725" i="1"/>
  <c r="AF725" i="1" s="1"/>
  <c r="AD725" i="1"/>
  <c r="AC725" i="1"/>
  <c r="AA725" i="1"/>
  <c r="AB725" i="1" s="1"/>
  <c r="Y725" i="1"/>
  <c r="X725" i="1"/>
  <c r="W725" i="1"/>
  <c r="V725" i="1"/>
  <c r="U725" i="1"/>
  <c r="T725" i="1"/>
  <c r="S725" i="1"/>
  <c r="R725" i="1"/>
  <c r="AE724" i="1"/>
  <c r="AF724" i="1" s="1"/>
  <c r="AD724" i="1"/>
  <c r="AC724" i="1"/>
  <c r="AA724" i="1"/>
  <c r="Y724" i="1"/>
  <c r="AB724" i="1" s="1"/>
  <c r="X724" i="1"/>
  <c r="W724" i="1"/>
  <c r="V724" i="1"/>
  <c r="U724" i="1"/>
  <c r="T724" i="1"/>
  <c r="S724" i="1"/>
  <c r="R724" i="1"/>
  <c r="AE723" i="1"/>
  <c r="AF723" i="1" s="1"/>
  <c r="AD723" i="1"/>
  <c r="AC723" i="1"/>
  <c r="AA723" i="1"/>
  <c r="Y723" i="1"/>
  <c r="X723" i="1"/>
  <c r="W723" i="1"/>
  <c r="V723" i="1"/>
  <c r="U723" i="1"/>
  <c r="T723" i="1"/>
  <c r="S723" i="1"/>
  <c r="R723" i="1"/>
  <c r="AE722" i="1"/>
  <c r="AD722" i="1"/>
  <c r="AC722" i="1"/>
  <c r="AA722" i="1"/>
  <c r="Y722" i="1"/>
  <c r="AB722" i="1" s="1"/>
  <c r="X722" i="1"/>
  <c r="W722" i="1"/>
  <c r="V722" i="1"/>
  <c r="U722" i="1"/>
  <c r="T722" i="1"/>
  <c r="S722" i="1"/>
  <c r="R722" i="1"/>
  <c r="AF721" i="1"/>
  <c r="AE721" i="1"/>
  <c r="AD721" i="1"/>
  <c r="AC721" i="1"/>
  <c r="AA721" i="1"/>
  <c r="Y721" i="1"/>
  <c r="Z721" i="1" s="1"/>
  <c r="X721" i="1"/>
  <c r="W721" i="1"/>
  <c r="V721" i="1"/>
  <c r="U721" i="1"/>
  <c r="T721" i="1"/>
  <c r="S721" i="1"/>
  <c r="R721" i="1"/>
  <c r="AE720" i="1"/>
  <c r="AF720" i="1" s="1"/>
  <c r="AD720" i="1"/>
  <c r="AC720" i="1"/>
  <c r="AB720" i="1"/>
  <c r="AA720" i="1"/>
  <c r="Y720" i="1"/>
  <c r="X720" i="1"/>
  <c r="W720" i="1"/>
  <c r="V720" i="1"/>
  <c r="U720" i="1"/>
  <c r="T720" i="1"/>
  <c r="S720" i="1"/>
  <c r="R720" i="1"/>
  <c r="Z720" i="1" s="1"/>
  <c r="AE719" i="1"/>
  <c r="AD719" i="1"/>
  <c r="AC719" i="1"/>
  <c r="AA719" i="1"/>
  <c r="AB719" i="1" s="1"/>
  <c r="Y719" i="1"/>
  <c r="X719" i="1"/>
  <c r="W719" i="1"/>
  <c r="V719" i="1"/>
  <c r="U719" i="1"/>
  <c r="T719" i="1"/>
  <c r="S719" i="1"/>
  <c r="R719" i="1"/>
  <c r="Z719" i="1" s="1"/>
  <c r="AE718" i="1"/>
  <c r="AD718" i="1"/>
  <c r="AC718" i="1"/>
  <c r="AA718" i="1"/>
  <c r="AB718" i="1" s="1"/>
  <c r="Y718" i="1"/>
  <c r="X718" i="1"/>
  <c r="W718" i="1"/>
  <c r="V718" i="1"/>
  <c r="U718" i="1"/>
  <c r="T718" i="1"/>
  <c r="S718" i="1"/>
  <c r="R718" i="1"/>
  <c r="AE717" i="1"/>
  <c r="AD717" i="1"/>
  <c r="AC717" i="1"/>
  <c r="AA717" i="1"/>
  <c r="AB717" i="1" s="1"/>
  <c r="Y717" i="1"/>
  <c r="X717" i="1"/>
  <c r="W717" i="1"/>
  <c r="V717" i="1"/>
  <c r="U717" i="1"/>
  <c r="T717" i="1"/>
  <c r="S717" i="1"/>
  <c r="R717" i="1"/>
  <c r="AE716" i="1"/>
  <c r="AF716" i="1" s="1"/>
  <c r="AD716" i="1"/>
  <c r="AC716" i="1"/>
  <c r="AA716" i="1"/>
  <c r="Y716" i="1"/>
  <c r="X716" i="1"/>
  <c r="W716" i="1"/>
  <c r="V716" i="1"/>
  <c r="U716" i="1"/>
  <c r="T716" i="1"/>
  <c r="S716" i="1"/>
  <c r="R716" i="1"/>
  <c r="AE715" i="1"/>
  <c r="AD715" i="1"/>
  <c r="AC715" i="1"/>
  <c r="AA715" i="1"/>
  <c r="Y715" i="1"/>
  <c r="Z715" i="1" s="1"/>
  <c r="X715" i="1"/>
  <c r="W715" i="1"/>
  <c r="V715" i="1"/>
  <c r="U715" i="1"/>
  <c r="T715" i="1"/>
  <c r="S715" i="1"/>
  <c r="R715" i="1"/>
  <c r="AE714" i="1"/>
  <c r="AF714" i="1" s="1"/>
  <c r="AD714" i="1"/>
  <c r="AC714" i="1"/>
  <c r="AA714" i="1"/>
  <c r="AB714" i="1" s="1"/>
  <c r="Y714" i="1"/>
  <c r="X714" i="1"/>
  <c r="W714" i="1"/>
  <c r="V714" i="1"/>
  <c r="U714" i="1"/>
  <c r="T714" i="1"/>
  <c r="S714" i="1"/>
  <c r="R714" i="1"/>
  <c r="AE713" i="1"/>
  <c r="AD713" i="1"/>
  <c r="AC713" i="1"/>
  <c r="AA713" i="1"/>
  <c r="AB713" i="1" s="1"/>
  <c r="Y713" i="1"/>
  <c r="X713" i="1"/>
  <c r="W713" i="1"/>
  <c r="V713" i="1"/>
  <c r="U713" i="1"/>
  <c r="T713" i="1"/>
  <c r="S713" i="1"/>
  <c r="R713" i="1"/>
  <c r="AE712" i="1"/>
  <c r="AD712" i="1"/>
  <c r="AC712" i="1"/>
  <c r="AA712" i="1"/>
  <c r="AB712" i="1" s="1"/>
  <c r="Y712" i="1"/>
  <c r="X712" i="1"/>
  <c r="W712" i="1"/>
  <c r="V712" i="1"/>
  <c r="U712" i="1"/>
  <c r="T712" i="1"/>
  <c r="S712" i="1"/>
  <c r="R712" i="1"/>
  <c r="Z712" i="1" s="1"/>
  <c r="AE711" i="1"/>
  <c r="AF711" i="1" s="1"/>
  <c r="AD711" i="1"/>
  <c r="AC711" i="1"/>
  <c r="AA711" i="1"/>
  <c r="AB711" i="1" s="1"/>
  <c r="Y711" i="1"/>
  <c r="X711" i="1"/>
  <c r="W711" i="1"/>
  <c r="V711" i="1"/>
  <c r="U711" i="1"/>
  <c r="T711" i="1"/>
  <c r="S711" i="1"/>
  <c r="R711" i="1"/>
  <c r="AE710" i="1"/>
  <c r="AD710" i="1"/>
  <c r="AC710" i="1"/>
  <c r="AA710" i="1"/>
  <c r="AB710" i="1" s="1"/>
  <c r="Y710" i="1"/>
  <c r="X710" i="1"/>
  <c r="W710" i="1"/>
  <c r="V710" i="1"/>
  <c r="U710" i="1"/>
  <c r="T710" i="1"/>
  <c r="S710" i="1"/>
  <c r="R710" i="1"/>
  <c r="AF710" i="1" s="1"/>
  <c r="AE709" i="1"/>
  <c r="AF709" i="1" s="1"/>
  <c r="AD709" i="1"/>
  <c r="AC709" i="1"/>
  <c r="AA709" i="1"/>
  <c r="AB709" i="1" s="1"/>
  <c r="Y709" i="1"/>
  <c r="X709" i="1"/>
  <c r="W709" i="1"/>
  <c r="V709" i="1"/>
  <c r="U709" i="1"/>
  <c r="T709" i="1"/>
  <c r="S709" i="1"/>
  <c r="R709" i="1"/>
  <c r="AE708" i="1"/>
  <c r="AF708" i="1" s="1"/>
  <c r="AD708" i="1"/>
  <c r="AC708" i="1"/>
  <c r="AA708" i="1"/>
  <c r="Y708" i="1"/>
  <c r="X708" i="1"/>
  <c r="W708" i="1"/>
  <c r="V708" i="1"/>
  <c r="U708" i="1"/>
  <c r="T708" i="1"/>
  <c r="S708" i="1"/>
  <c r="R708" i="1"/>
  <c r="AE707" i="1"/>
  <c r="AF707" i="1" s="1"/>
  <c r="AD707" i="1"/>
  <c r="AC707" i="1"/>
  <c r="AA707" i="1"/>
  <c r="Y707" i="1"/>
  <c r="Z707" i="1" s="1"/>
  <c r="X707" i="1"/>
  <c r="W707" i="1"/>
  <c r="V707" i="1"/>
  <c r="U707" i="1"/>
  <c r="T707" i="1"/>
  <c r="S707" i="1"/>
  <c r="R707" i="1"/>
  <c r="AE706" i="1"/>
  <c r="AD706" i="1"/>
  <c r="AC706" i="1"/>
  <c r="AA706" i="1"/>
  <c r="AB706" i="1" s="1"/>
  <c r="Y706" i="1"/>
  <c r="X706" i="1"/>
  <c r="W706" i="1"/>
  <c r="V706" i="1"/>
  <c r="U706" i="1"/>
  <c r="T706" i="1"/>
  <c r="S706" i="1"/>
  <c r="R706" i="1"/>
  <c r="Z706" i="1" s="1"/>
  <c r="AE705" i="1"/>
  <c r="AF705" i="1" s="1"/>
  <c r="AD705" i="1"/>
  <c r="AC705" i="1"/>
  <c r="AA705" i="1"/>
  <c r="AB705" i="1" s="1"/>
  <c r="Y705" i="1"/>
  <c r="Z705" i="1" s="1"/>
  <c r="X705" i="1"/>
  <c r="W705" i="1"/>
  <c r="V705" i="1"/>
  <c r="U705" i="1"/>
  <c r="T705" i="1"/>
  <c r="S705" i="1"/>
  <c r="R705" i="1"/>
  <c r="AE704" i="1"/>
  <c r="AD704" i="1"/>
  <c r="AC704" i="1"/>
  <c r="AA704" i="1"/>
  <c r="AB704" i="1" s="1"/>
  <c r="Y704" i="1"/>
  <c r="X704" i="1"/>
  <c r="W704" i="1"/>
  <c r="V704" i="1"/>
  <c r="U704" i="1"/>
  <c r="T704" i="1"/>
  <c r="S704" i="1"/>
  <c r="R704" i="1"/>
  <c r="Z704" i="1" s="1"/>
  <c r="AE703" i="1"/>
  <c r="AF703" i="1" s="1"/>
  <c r="AD703" i="1"/>
  <c r="AC703" i="1"/>
  <c r="AA703" i="1"/>
  <c r="Y703" i="1"/>
  <c r="AB703" i="1" s="1"/>
  <c r="X703" i="1"/>
  <c r="W703" i="1"/>
  <c r="V703" i="1"/>
  <c r="U703" i="1"/>
  <c r="T703" i="1"/>
  <c r="S703" i="1"/>
  <c r="R703" i="1"/>
  <c r="AF702" i="1"/>
  <c r="AE702" i="1"/>
  <c r="AD702" i="1"/>
  <c r="AC702" i="1"/>
  <c r="AA702" i="1"/>
  <c r="AB702" i="1" s="1"/>
  <c r="Y702" i="1"/>
  <c r="X702" i="1"/>
  <c r="W702" i="1"/>
  <c r="V702" i="1"/>
  <c r="U702" i="1"/>
  <c r="T702" i="1"/>
  <c r="S702" i="1"/>
  <c r="R702" i="1"/>
  <c r="Z702" i="1" s="1"/>
  <c r="AE701" i="1"/>
  <c r="AD701" i="1"/>
  <c r="AC701" i="1"/>
  <c r="AA701" i="1"/>
  <c r="AB701" i="1" s="1"/>
  <c r="Y701" i="1"/>
  <c r="X701" i="1"/>
  <c r="W701" i="1"/>
  <c r="V701" i="1"/>
  <c r="U701" i="1"/>
  <c r="T701" i="1"/>
  <c r="S701" i="1"/>
  <c r="R701" i="1"/>
  <c r="AE700" i="1"/>
  <c r="AD700" i="1"/>
  <c r="AC700" i="1"/>
  <c r="AB700" i="1"/>
  <c r="AA700" i="1"/>
  <c r="Y700" i="1"/>
  <c r="X700" i="1"/>
  <c r="W700" i="1"/>
  <c r="V700" i="1"/>
  <c r="U700" i="1"/>
  <c r="T700" i="1"/>
  <c r="S700" i="1"/>
  <c r="R700" i="1"/>
  <c r="AE699" i="1"/>
  <c r="AD699" i="1"/>
  <c r="AC699" i="1"/>
  <c r="AA699" i="1"/>
  <c r="Y699" i="1"/>
  <c r="Z699" i="1" s="1"/>
  <c r="X699" i="1"/>
  <c r="W699" i="1"/>
  <c r="V699" i="1"/>
  <c r="U699" i="1"/>
  <c r="T699" i="1"/>
  <c r="S699" i="1"/>
  <c r="R699" i="1"/>
  <c r="AE698" i="1"/>
  <c r="AF698" i="1" s="1"/>
  <c r="AD698" i="1"/>
  <c r="AC698" i="1"/>
  <c r="AA698" i="1"/>
  <c r="AB698" i="1" s="1"/>
  <c r="Y698" i="1"/>
  <c r="X698" i="1"/>
  <c r="W698" i="1"/>
  <c r="V698" i="1"/>
  <c r="U698" i="1"/>
  <c r="T698" i="1"/>
  <c r="S698" i="1"/>
  <c r="R698" i="1"/>
  <c r="AE697" i="1"/>
  <c r="AD697" i="1"/>
  <c r="AC697" i="1"/>
  <c r="AB697" i="1"/>
  <c r="AA697" i="1"/>
  <c r="Y697" i="1"/>
  <c r="X697" i="1"/>
  <c r="W697" i="1"/>
  <c r="V697" i="1"/>
  <c r="U697" i="1"/>
  <c r="T697" i="1"/>
  <c r="S697" i="1"/>
  <c r="R697" i="1"/>
  <c r="AE696" i="1"/>
  <c r="AD696" i="1"/>
  <c r="AC696" i="1"/>
  <c r="AA696" i="1"/>
  <c r="Y696" i="1"/>
  <c r="X696" i="1"/>
  <c r="W696" i="1"/>
  <c r="V696" i="1"/>
  <c r="U696" i="1"/>
  <c r="T696" i="1"/>
  <c r="S696" i="1"/>
  <c r="R696" i="1"/>
  <c r="AE695" i="1"/>
  <c r="AD695" i="1"/>
  <c r="AC695" i="1"/>
  <c r="AA695" i="1"/>
  <c r="AB695" i="1" s="1"/>
  <c r="Y695" i="1"/>
  <c r="X695" i="1"/>
  <c r="W695" i="1"/>
  <c r="V695" i="1"/>
  <c r="U695" i="1"/>
  <c r="T695" i="1"/>
  <c r="S695" i="1"/>
  <c r="R695" i="1"/>
  <c r="AE694" i="1"/>
  <c r="AD694" i="1"/>
  <c r="AC694" i="1"/>
  <c r="AA694" i="1"/>
  <c r="Y694" i="1"/>
  <c r="Z694" i="1" s="1"/>
  <c r="X694" i="1"/>
  <c r="W694" i="1"/>
  <c r="V694" i="1"/>
  <c r="U694" i="1"/>
  <c r="T694" i="1"/>
  <c r="S694" i="1"/>
  <c r="R694" i="1"/>
  <c r="AE693" i="1"/>
  <c r="AF693" i="1" s="1"/>
  <c r="AD693" i="1"/>
  <c r="AC693" i="1"/>
  <c r="AB693" i="1"/>
  <c r="AA693" i="1"/>
  <c r="Y693" i="1"/>
  <c r="X693" i="1"/>
  <c r="W693" i="1"/>
  <c r="V693" i="1"/>
  <c r="U693" i="1"/>
  <c r="T693" i="1"/>
  <c r="S693" i="1"/>
  <c r="R693" i="1"/>
  <c r="Z693" i="1" s="1"/>
  <c r="AE692" i="1"/>
  <c r="AD692" i="1"/>
  <c r="AC692" i="1"/>
  <c r="AA692" i="1"/>
  <c r="AB692" i="1" s="1"/>
  <c r="Y692" i="1"/>
  <c r="X692" i="1"/>
  <c r="W692" i="1"/>
  <c r="V692" i="1"/>
  <c r="U692" i="1"/>
  <c r="T692" i="1"/>
  <c r="S692" i="1"/>
  <c r="R692" i="1"/>
  <c r="AE691" i="1"/>
  <c r="AD691" i="1"/>
  <c r="AC691" i="1"/>
  <c r="AB691" i="1"/>
  <c r="AA691" i="1"/>
  <c r="Y691" i="1"/>
  <c r="X691" i="1"/>
  <c r="W691" i="1"/>
  <c r="V691" i="1"/>
  <c r="U691" i="1"/>
  <c r="T691" i="1"/>
  <c r="S691" i="1"/>
  <c r="R691" i="1"/>
  <c r="AE690" i="1"/>
  <c r="AD690" i="1"/>
  <c r="AC690" i="1"/>
  <c r="AA690" i="1"/>
  <c r="Y690" i="1"/>
  <c r="Z690" i="1" s="1"/>
  <c r="X690" i="1"/>
  <c r="W690" i="1"/>
  <c r="V690" i="1"/>
  <c r="U690" i="1"/>
  <c r="T690" i="1"/>
  <c r="S690" i="1"/>
  <c r="R690" i="1"/>
  <c r="AF689" i="1"/>
  <c r="AE689" i="1"/>
  <c r="AD689" i="1"/>
  <c r="AC689" i="1"/>
  <c r="AA689" i="1"/>
  <c r="Y689" i="1"/>
  <c r="X689" i="1"/>
  <c r="W689" i="1"/>
  <c r="V689" i="1"/>
  <c r="U689" i="1"/>
  <c r="T689" i="1"/>
  <c r="S689" i="1"/>
  <c r="R689" i="1"/>
  <c r="AE688" i="1"/>
  <c r="AD688" i="1"/>
  <c r="AC688" i="1"/>
  <c r="AA688" i="1"/>
  <c r="AB688" i="1" s="1"/>
  <c r="Y688" i="1"/>
  <c r="X688" i="1"/>
  <c r="W688" i="1"/>
  <c r="V688" i="1"/>
  <c r="U688" i="1"/>
  <c r="T688" i="1"/>
  <c r="S688" i="1"/>
  <c r="R688" i="1"/>
  <c r="AE687" i="1"/>
  <c r="AD687" i="1"/>
  <c r="AC687" i="1"/>
  <c r="AA687" i="1"/>
  <c r="AB687" i="1" s="1"/>
  <c r="Y687" i="1"/>
  <c r="X687" i="1"/>
  <c r="W687" i="1"/>
  <c r="V687" i="1"/>
  <c r="U687" i="1"/>
  <c r="T687" i="1"/>
  <c r="S687" i="1"/>
  <c r="R687" i="1"/>
  <c r="AE686" i="1"/>
  <c r="AF686" i="1" s="1"/>
  <c r="AD686" i="1"/>
  <c r="AC686" i="1"/>
  <c r="AA686" i="1"/>
  <c r="AB686" i="1" s="1"/>
  <c r="Y686" i="1"/>
  <c r="X686" i="1"/>
  <c r="W686" i="1"/>
  <c r="V686" i="1"/>
  <c r="U686" i="1"/>
  <c r="T686" i="1"/>
  <c r="S686" i="1"/>
  <c r="R686" i="1"/>
  <c r="AE685" i="1"/>
  <c r="AD685" i="1"/>
  <c r="AC685" i="1"/>
  <c r="AA685" i="1"/>
  <c r="Y685" i="1"/>
  <c r="AB685" i="1" s="1"/>
  <c r="X685" i="1"/>
  <c r="W685" i="1"/>
  <c r="V685" i="1"/>
  <c r="U685" i="1"/>
  <c r="T685" i="1"/>
  <c r="S685" i="1"/>
  <c r="R685" i="1"/>
  <c r="AE684" i="1"/>
  <c r="AF684" i="1" s="1"/>
  <c r="AD684" i="1"/>
  <c r="AC684" i="1"/>
  <c r="AA684" i="1"/>
  <c r="Y684" i="1"/>
  <c r="Z684" i="1" s="1"/>
  <c r="X684" i="1"/>
  <c r="W684" i="1"/>
  <c r="V684" i="1"/>
  <c r="U684" i="1"/>
  <c r="T684" i="1"/>
  <c r="S684" i="1"/>
  <c r="R684" i="1"/>
  <c r="AE683" i="1"/>
  <c r="AD683" i="1"/>
  <c r="AC683" i="1"/>
  <c r="AA683" i="1"/>
  <c r="Y683" i="1"/>
  <c r="AB683" i="1" s="1"/>
  <c r="X683" i="1"/>
  <c r="W683" i="1"/>
  <c r="V683" i="1"/>
  <c r="U683" i="1"/>
  <c r="T683" i="1"/>
  <c r="S683" i="1"/>
  <c r="R683" i="1"/>
  <c r="AE682" i="1"/>
  <c r="AF682" i="1" s="1"/>
  <c r="AD682" i="1"/>
  <c r="AC682" i="1"/>
  <c r="AA682" i="1"/>
  <c r="Y682" i="1"/>
  <c r="Z682" i="1" s="1"/>
  <c r="X682" i="1"/>
  <c r="W682" i="1"/>
  <c r="V682" i="1"/>
  <c r="U682" i="1"/>
  <c r="T682" i="1"/>
  <c r="S682" i="1"/>
  <c r="R682" i="1"/>
  <c r="AE681" i="1"/>
  <c r="AF681" i="1" s="1"/>
  <c r="AD681" i="1"/>
  <c r="AC681" i="1"/>
  <c r="AB681" i="1"/>
  <c r="AA681" i="1"/>
  <c r="Y681" i="1"/>
  <c r="X681" i="1"/>
  <c r="W681" i="1"/>
  <c r="V681" i="1"/>
  <c r="U681" i="1"/>
  <c r="T681" i="1"/>
  <c r="S681" i="1"/>
  <c r="R681" i="1"/>
  <c r="Z681" i="1" s="1"/>
  <c r="AE680" i="1"/>
  <c r="AD680" i="1"/>
  <c r="AC680" i="1"/>
  <c r="AA680" i="1"/>
  <c r="Y680" i="1"/>
  <c r="Z680" i="1" s="1"/>
  <c r="X680" i="1"/>
  <c r="W680" i="1"/>
  <c r="V680" i="1"/>
  <c r="U680" i="1"/>
  <c r="T680" i="1"/>
  <c r="S680" i="1"/>
  <c r="R680" i="1"/>
  <c r="AE679" i="1"/>
  <c r="AD679" i="1"/>
  <c r="AC679" i="1"/>
  <c r="AB679" i="1"/>
  <c r="AA679" i="1"/>
  <c r="Y679" i="1"/>
  <c r="X679" i="1"/>
  <c r="W679" i="1"/>
  <c r="V679" i="1"/>
  <c r="U679" i="1"/>
  <c r="T679" i="1"/>
  <c r="S679" i="1"/>
  <c r="R679" i="1"/>
  <c r="Z679" i="1" s="1"/>
  <c r="AE678" i="1"/>
  <c r="AD678" i="1"/>
  <c r="AC678" i="1"/>
  <c r="AA678" i="1"/>
  <c r="AB678" i="1" s="1"/>
  <c r="Y678" i="1"/>
  <c r="X678" i="1"/>
  <c r="W678" i="1"/>
  <c r="V678" i="1"/>
  <c r="U678" i="1"/>
  <c r="T678" i="1"/>
  <c r="S678" i="1"/>
  <c r="R678" i="1"/>
  <c r="AE677" i="1"/>
  <c r="AD677" i="1"/>
  <c r="AC677" i="1"/>
  <c r="AA677" i="1"/>
  <c r="Y677" i="1"/>
  <c r="AB677" i="1" s="1"/>
  <c r="X677" i="1"/>
  <c r="W677" i="1"/>
  <c r="V677" i="1"/>
  <c r="U677" i="1"/>
  <c r="T677" i="1"/>
  <c r="S677" i="1"/>
  <c r="R677" i="1"/>
  <c r="AE676" i="1"/>
  <c r="AD676" i="1"/>
  <c r="AC676" i="1"/>
  <c r="AA676" i="1"/>
  <c r="Y676" i="1"/>
  <c r="Z676" i="1" s="1"/>
  <c r="X676" i="1"/>
  <c r="W676" i="1"/>
  <c r="V676" i="1"/>
  <c r="U676" i="1"/>
  <c r="T676" i="1"/>
  <c r="S676" i="1"/>
  <c r="R676" i="1"/>
  <c r="AE675" i="1"/>
  <c r="AD675" i="1"/>
  <c r="AC675" i="1"/>
  <c r="AA675" i="1"/>
  <c r="Y675" i="1"/>
  <c r="AB675" i="1" s="1"/>
  <c r="X675" i="1"/>
  <c r="W675" i="1"/>
  <c r="V675" i="1"/>
  <c r="U675" i="1"/>
  <c r="T675" i="1"/>
  <c r="S675" i="1"/>
  <c r="R675" i="1"/>
  <c r="AE674" i="1"/>
  <c r="AD674" i="1"/>
  <c r="AC674" i="1"/>
  <c r="AA674" i="1"/>
  <c r="Y674" i="1"/>
  <c r="Z674" i="1" s="1"/>
  <c r="X674" i="1"/>
  <c r="W674" i="1"/>
  <c r="V674" i="1"/>
  <c r="U674" i="1"/>
  <c r="T674" i="1"/>
  <c r="S674" i="1"/>
  <c r="R674" i="1"/>
  <c r="AF673" i="1"/>
  <c r="AE673" i="1"/>
  <c r="AD673" i="1"/>
  <c r="AC673" i="1"/>
  <c r="AA673" i="1"/>
  <c r="Y673" i="1"/>
  <c r="X673" i="1"/>
  <c r="W673" i="1"/>
  <c r="V673" i="1"/>
  <c r="U673" i="1"/>
  <c r="T673" i="1"/>
  <c r="S673" i="1"/>
  <c r="R673" i="1"/>
  <c r="AE672" i="1"/>
  <c r="AF672" i="1" s="1"/>
  <c r="AD672" i="1"/>
  <c r="AC672" i="1"/>
  <c r="AA672" i="1"/>
  <c r="AB672" i="1" s="1"/>
  <c r="Y672" i="1"/>
  <c r="X672" i="1"/>
  <c r="W672" i="1"/>
  <c r="V672" i="1"/>
  <c r="U672" i="1"/>
  <c r="T672" i="1"/>
  <c r="S672" i="1"/>
  <c r="R672" i="1"/>
  <c r="AE671" i="1"/>
  <c r="AD671" i="1"/>
  <c r="AC671" i="1"/>
  <c r="AA671" i="1"/>
  <c r="AB671" i="1" s="1"/>
  <c r="Y671" i="1"/>
  <c r="X671" i="1"/>
  <c r="W671" i="1"/>
  <c r="V671" i="1"/>
  <c r="U671" i="1"/>
  <c r="T671" i="1"/>
  <c r="S671" i="1"/>
  <c r="R671" i="1"/>
  <c r="AE670" i="1"/>
  <c r="AF670" i="1" s="1"/>
  <c r="AD670" i="1"/>
  <c r="AC670" i="1"/>
  <c r="AA670" i="1"/>
  <c r="Y670" i="1"/>
  <c r="Z670" i="1" s="1"/>
  <c r="X670" i="1"/>
  <c r="W670" i="1"/>
  <c r="V670" i="1"/>
  <c r="U670" i="1"/>
  <c r="T670" i="1"/>
  <c r="S670" i="1"/>
  <c r="R670" i="1"/>
  <c r="AE669" i="1"/>
  <c r="AD669" i="1"/>
  <c r="AC669" i="1"/>
  <c r="AA669" i="1"/>
  <c r="AB669" i="1" s="1"/>
  <c r="Y669" i="1"/>
  <c r="X669" i="1"/>
  <c r="W669" i="1"/>
  <c r="V669" i="1"/>
  <c r="U669" i="1"/>
  <c r="T669" i="1"/>
  <c r="S669" i="1"/>
  <c r="R669" i="1"/>
  <c r="Z669" i="1" s="1"/>
  <c r="AE668" i="1"/>
  <c r="AF668" i="1" s="1"/>
  <c r="AD668" i="1"/>
  <c r="AC668" i="1"/>
  <c r="AA668" i="1"/>
  <c r="Y668" i="1"/>
  <c r="Z668" i="1" s="1"/>
  <c r="X668" i="1"/>
  <c r="W668" i="1"/>
  <c r="V668" i="1"/>
  <c r="U668" i="1"/>
  <c r="T668" i="1"/>
  <c r="S668" i="1"/>
  <c r="R668" i="1"/>
  <c r="AE667" i="1"/>
  <c r="AD667" i="1"/>
  <c r="AC667" i="1"/>
  <c r="AB667" i="1"/>
  <c r="AA667" i="1"/>
  <c r="Y667" i="1"/>
  <c r="X667" i="1"/>
  <c r="W667" i="1"/>
  <c r="V667" i="1"/>
  <c r="U667" i="1"/>
  <c r="T667" i="1"/>
  <c r="S667" i="1"/>
  <c r="R667" i="1"/>
  <c r="Z667" i="1" s="1"/>
  <c r="AE666" i="1"/>
  <c r="AD666" i="1"/>
  <c r="AC666" i="1"/>
  <c r="AA666" i="1"/>
  <c r="Y666" i="1"/>
  <c r="Z666" i="1" s="1"/>
  <c r="X666" i="1"/>
  <c r="W666" i="1"/>
  <c r="V666" i="1"/>
  <c r="U666" i="1"/>
  <c r="T666" i="1"/>
  <c r="S666" i="1"/>
  <c r="R666" i="1"/>
  <c r="AE665" i="1"/>
  <c r="AF665" i="1" s="1"/>
  <c r="AD665" i="1"/>
  <c r="AC665" i="1"/>
  <c r="AB665" i="1"/>
  <c r="AA665" i="1"/>
  <c r="Y665" i="1"/>
  <c r="X665" i="1"/>
  <c r="W665" i="1"/>
  <c r="V665" i="1"/>
  <c r="U665" i="1"/>
  <c r="T665" i="1"/>
  <c r="S665" i="1"/>
  <c r="R665" i="1"/>
  <c r="AE664" i="1"/>
  <c r="AD664" i="1"/>
  <c r="AC664" i="1"/>
  <c r="AA664" i="1"/>
  <c r="Y664" i="1"/>
  <c r="X664" i="1"/>
  <c r="W664" i="1"/>
  <c r="V664" i="1"/>
  <c r="U664" i="1"/>
  <c r="T664" i="1"/>
  <c r="S664" i="1"/>
  <c r="R664" i="1"/>
  <c r="AE663" i="1"/>
  <c r="AD663" i="1"/>
  <c r="AC663" i="1"/>
  <c r="AA663" i="1"/>
  <c r="AB663" i="1" s="1"/>
  <c r="Y663" i="1"/>
  <c r="X663" i="1"/>
  <c r="W663" i="1"/>
  <c r="V663" i="1"/>
  <c r="U663" i="1"/>
  <c r="T663" i="1"/>
  <c r="S663" i="1"/>
  <c r="R663" i="1"/>
  <c r="AE662" i="1"/>
  <c r="AD662" i="1"/>
  <c r="AC662" i="1"/>
  <c r="AA662" i="1"/>
  <c r="AB662" i="1" s="1"/>
  <c r="Y662" i="1"/>
  <c r="X662" i="1"/>
  <c r="W662" i="1"/>
  <c r="V662" i="1"/>
  <c r="U662" i="1"/>
  <c r="T662" i="1"/>
  <c r="S662" i="1"/>
  <c r="R662" i="1"/>
  <c r="AF661" i="1"/>
  <c r="AE661" i="1"/>
  <c r="AD661" i="1"/>
  <c r="AC661" i="1"/>
  <c r="AA661" i="1"/>
  <c r="Y661" i="1"/>
  <c r="X661" i="1"/>
  <c r="W661" i="1"/>
  <c r="V661" i="1"/>
  <c r="U661" i="1"/>
  <c r="T661" i="1"/>
  <c r="S661" i="1"/>
  <c r="R661" i="1"/>
  <c r="AE660" i="1"/>
  <c r="AF660" i="1" s="1"/>
  <c r="AD660" i="1"/>
  <c r="AC660" i="1"/>
  <c r="AA660" i="1"/>
  <c r="AB660" i="1" s="1"/>
  <c r="Y660" i="1"/>
  <c r="X660" i="1"/>
  <c r="W660" i="1"/>
  <c r="V660" i="1"/>
  <c r="U660" i="1"/>
  <c r="T660" i="1"/>
  <c r="S660" i="1"/>
  <c r="R660" i="1"/>
  <c r="AE659" i="1"/>
  <c r="AD659" i="1"/>
  <c r="AC659" i="1"/>
  <c r="AA659" i="1"/>
  <c r="AB659" i="1" s="1"/>
  <c r="Y659" i="1"/>
  <c r="X659" i="1"/>
  <c r="W659" i="1"/>
  <c r="V659" i="1"/>
  <c r="U659" i="1"/>
  <c r="T659" i="1"/>
  <c r="S659" i="1"/>
  <c r="R659" i="1"/>
  <c r="AE658" i="1"/>
  <c r="AF658" i="1" s="1"/>
  <c r="AD658" i="1"/>
  <c r="AC658" i="1"/>
  <c r="AA658" i="1"/>
  <c r="Y658" i="1"/>
  <c r="Z658" i="1" s="1"/>
  <c r="X658" i="1"/>
  <c r="W658" i="1"/>
  <c r="V658" i="1"/>
  <c r="U658" i="1"/>
  <c r="T658" i="1"/>
  <c r="S658" i="1"/>
  <c r="R658" i="1"/>
  <c r="AE657" i="1"/>
  <c r="AD657" i="1"/>
  <c r="AC657" i="1"/>
  <c r="AA657" i="1"/>
  <c r="AB657" i="1" s="1"/>
  <c r="Y657" i="1"/>
  <c r="X657" i="1"/>
  <c r="W657" i="1"/>
  <c r="V657" i="1"/>
  <c r="U657" i="1"/>
  <c r="T657" i="1"/>
  <c r="S657" i="1"/>
  <c r="R657" i="1"/>
  <c r="Z657" i="1" s="1"/>
  <c r="AE656" i="1"/>
  <c r="AD656" i="1"/>
  <c r="AC656" i="1"/>
  <c r="AA656" i="1"/>
  <c r="Y656" i="1"/>
  <c r="Z656" i="1" s="1"/>
  <c r="X656" i="1"/>
  <c r="W656" i="1"/>
  <c r="V656" i="1"/>
  <c r="U656" i="1"/>
  <c r="T656" i="1"/>
  <c r="S656" i="1"/>
  <c r="R656" i="1"/>
  <c r="AE655" i="1"/>
  <c r="AD655" i="1"/>
  <c r="AC655" i="1"/>
  <c r="AB655" i="1"/>
  <c r="AA655" i="1"/>
  <c r="Y655" i="1"/>
  <c r="X655" i="1"/>
  <c r="W655" i="1"/>
  <c r="V655" i="1"/>
  <c r="U655" i="1"/>
  <c r="T655" i="1"/>
  <c r="S655" i="1"/>
  <c r="R655" i="1"/>
  <c r="Z655" i="1" s="1"/>
  <c r="AE654" i="1"/>
  <c r="AD654" i="1"/>
  <c r="AC654" i="1"/>
  <c r="AA654" i="1"/>
  <c r="Y654" i="1"/>
  <c r="X654" i="1"/>
  <c r="W654" i="1"/>
  <c r="V654" i="1"/>
  <c r="U654" i="1"/>
  <c r="T654" i="1"/>
  <c r="S654" i="1"/>
  <c r="R654" i="1"/>
  <c r="AE653" i="1"/>
  <c r="AD653" i="1"/>
  <c r="AC653" i="1"/>
  <c r="AB653" i="1"/>
  <c r="AA653" i="1"/>
  <c r="Y653" i="1"/>
  <c r="X653" i="1"/>
  <c r="W653" i="1"/>
  <c r="V653" i="1"/>
  <c r="U653" i="1"/>
  <c r="T653" i="1"/>
  <c r="S653" i="1"/>
  <c r="R653" i="1"/>
  <c r="AE652" i="1"/>
  <c r="AD652" i="1"/>
  <c r="AC652" i="1"/>
  <c r="AA652" i="1"/>
  <c r="Y652" i="1"/>
  <c r="Z652" i="1" s="1"/>
  <c r="X652" i="1"/>
  <c r="W652" i="1"/>
  <c r="V652" i="1"/>
  <c r="U652" i="1"/>
  <c r="T652" i="1"/>
  <c r="S652" i="1"/>
  <c r="R652" i="1"/>
  <c r="AE651" i="1"/>
  <c r="AD651" i="1"/>
  <c r="AC651" i="1"/>
  <c r="AA651" i="1"/>
  <c r="Y651" i="1"/>
  <c r="AB651" i="1" s="1"/>
  <c r="X651" i="1"/>
  <c r="W651" i="1"/>
  <c r="V651" i="1"/>
  <c r="U651" i="1"/>
  <c r="T651" i="1"/>
  <c r="S651" i="1"/>
  <c r="R651" i="1"/>
  <c r="AE650" i="1"/>
  <c r="AD650" i="1"/>
  <c r="AC650" i="1"/>
  <c r="AA650" i="1"/>
  <c r="Y650" i="1"/>
  <c r="X650" i="1"/>
  <c r="W650" i="1"/>
  <c r="V650" i="1"/>
  <c r="U650" i="1"/>
  <c r="T650" i="1"/>
  <c r="S650" i="1"/>
  <c r="R650" i="1"/>
  <c r="AE649" i="1"/>
  <c r="AF649" i="1" s="1"/>
  <c r="AD649" i="1"/>
  <c r="AC649" i="1"/>
  <c r="AA649" i="1"/>
  <c r="AB649" i="1" s="1"/>
  <c r="Y649" i="1"/>
  <c r="X649" i="1"/>
  <c r="W649" i="1"/>
  <c r="V649" i="1"/>
  <c r="U649" i="1"/>
  <c r="T649" i="1"/>
  <c r="S649" i="1"/>
  <c r="R649" i="1"/>
  <c r="AE648" i="1"/>
  <c r="AD648" i="1"/>
  <c r="AC648" i="1"/>
  <c r="AA648" i="1"/>
  <c r="Y648" i="1"/>
  <c r="Z648" i="1" s="1"/>
  <c r="X648" i="1"/>
  <c r="W648" i="1"/>
  <c r="V648" i="1"/>
  <c r="U648" i="1"/>
  <c r="T648" i="1"/>
  <c r="S648" i="1"/>
  <c r="R648" i="1"/>
  <c r="AE647" i="1"/>
  <c r="AD647" i="1"/>
  <c r="AC647" i="1"/>
  <c r="AA647" i="1"/>
  <c r="AB647" i="1" s="1"/>
  <c r="Y647" i="1"/>
  <c r="X647" i="1"/>
  <c r="W647" i="1"/>
  <c r="V647" i="1"/>
  <c r="U647" i="1"/>
  <c r="T647" i="1"/>
  <c r="S647" i="1"/>
  <c r="R647" i="1"/>
  <c r="AE646" i="1"/>
  <c r="AD646" i="1"/>
  <c r="AC646" i="1"/>
  <c r="AA646" i="1"/>
  <c r="AB646" i="1" s="1"/>
  <c r="Y646" i="1"/>
  <c r="X646" i="1"/>
  <c r="W646" i="1"/>
  <c r="V646" i="1"/>
  <c r="U646" i="1"/>
  <c r="T646" i="1"/>
  <c r="S646" i="1"/>
  <c r="R646" i="1"/>
  <c r="AE645" i="1"/>
  <c r="AD645" i="1"/>
  <c r="AC645" i="1"/>
  <c r="AA645" i="1"/>
  <c r="AB645" i="1" s="1"/>
  <c r="Y645" i="1"/>
  <c r="X645" i="1"/>
  <c r="W645" i="1"/>
  <c r="V645" i="1"/>
  <c r="U645" i="1"/>
  <c r="T645" i="1"/>
  <c r="S645" i="1"/>
  <c r="R645" i="1"/>
  <c r="Z645" i="1" s="1"/>
  <c r="AE644" i="1"/>
  <c r="AF644" i="1" s="1"/>
  <c r="AD644" i="1"/>
  <c r="AC644" i="1"/>
  <c r="AA644" i="1"/>
  <c r="AB644" i="1" s="1"/>
  <c r="Y644" i="1"/>
  <c r="X644" i="1"/>
  <c r="W644" i="1"/>
  <c r="V644" i="1"/>
  <c r="U644" i="1"/>
  <c r="T644" i="1"/>
  <c r="S644" i="1"/>
  <c r="R644" i="1"/>
  <c r="AE643" i="1"/>
  <c r="AD643" i="1"/>
  <c r="AC643" i="1"/>
  <c r="AA643" i="1"/>
  <c r="Y643" i="1"/>
  <c r="X643" i="1"/>
  <c r="W643" i="1"/>
  <c r="V643" i="1"/>
  <c r="U643" i="1"/>
  <c r="T643" i="1"/>
  <c r="S643" i="1"/>
  <c r="R643" i="1"/>
  <c r="Z643" i="1" s="1"/>
  <c r="AE642" i="1"/>
  <c r="AF642" i="1" s="1"/>
  <c r="AD642" i="1"/>
  <c r="AC642" i="1"/>
  <c r="AA642" i="1"/>
  <c r="AB642" i="1" s="1"/>
  <c r="Y642" i="1"/>
  <c r="X642" i="1"/>
  <c r="W642" i="1"/>
  <c r="V642" i="1"/>
  <c r="U642" i="1"/>
  <c r="T642" i="1"/>
  <c r="S642" i="1"/>
  <c r="R642" i="1"/>
  <c r="AE641" i="1"/>
  <c r="AF641" i="1" s="1"/>
  <c r="AD641" i="1"/>
  <c r="AC641" i="1"/>
  <c r="AA641" i="1"/>
  <c r="AB641" i="1" s="1"/>
  <c r="Y641" i="1"/>
  <c r="X641" i="1"/>
  <c r="W641" i="1"/>
  <c r="V641" i="1"/>
  <c r="U641" i="1"/>
  <c r="T641" i="1"/>
  <c r="S641" i="1"/>
  <c r="R641" i="1"/>
  <c r="AE640" i="1"/>
  <c r="AF640" i="1" s="1"/>
  <c r="AD640" i="1"/>
  <c r="AC640" i="1"/>
  <c r="AA640" i="1"/>
  <c r="Y640" i="1"/>
  <c r="Z640" i="1" s="1"/>
  <c r="X640" i="1"/>
  <c r="W640" i="1"/>
  <c r="V640" i="1"/>
  <c r="U640" i="1"/>
  <c r="T640" i="1"/>
  <c r="S640" i="1"/>
  <c r="R640" i="1"/>
  <c r="AE639" i="1"/>
  <c r="AD639" i="1"/>
  <c r="AC639" i="1"/>
  <c r="AA639" i="1"/>
  <c r="AB639" i="1" s="1"/>
  <c r="Y639" i="1"/>
  <c r="X639" i="1"/>
  <c r="W639" i="1"/>
  <c r="V639" i="1"/>
  <c r="U639" i="1"/>
  <c r="T639" i="1"/>
  <c r="S639" i="1"/>
  <c r="R639" i="1"/>
  <c r="Z639" i="1" s="1"/>
  <c r="AE638" i="1"/>
  <c r="AD638" i="1"/>
  <c r="AC638" i="1"/>
  <c r="AA638" i="1"/>
  <c r="Y638" i="1"/>
  <c r="Z638" i="1" s="1"/>
  <c r="X638" i="1"/>
  <c r="W638" i="1"/>
  <c r="V638" i="1"/>
  <c r="U638" i="1"/>
  <c r="T638" i="1"/>
  <c r="S638" i="1"/>
  <c r="R638" i="1"/>
  <c r="AE637" i="1"/>
  <c r="AD637" i="1"/>
  <c r="AC637" i="1"/>
  <c r="AB637" i="1"/>
  <c r="AA637" i="1"/>
  <c r="Y637" i="1"/>
  <c r="X637" i="1"/>
  <c r="W637" i="1"/>
  <c r="V637" i="1"/>
  <c r="U637" i="1"/>
  <c r="T637" i="1"/>
  <c r="S637" i="1"/>
  <c r="R637" i="1"/>
  <c r="Z637" i="1" s="1"/>
  <c r="AE636" i="1"/>
  <c r="AD636" i="1"/>
  <c r="AC636" i="1"/>
  <c r="AA636" i="1"/>
  <c r="AB636" i="1" s="1"/>
  <c r="Y636" i="1"/>
  <c r="X636" i="1"/>
  <c r="W636" i="1"/>
  <c r="V636" i="1"/>
  <c r="U636" i="1"/>
  <c r="T636" i="1"/>
  <c r="S636" i="1"/>
  <c r="R636" i="1"/>
  <c r="AE635" i="1"/>
  <c r="AD635" i="1"/>
  <c r="AC635" i="1"/>
  <c r="AA635" i="1"/>
  <c r="Y635" i="1"/>
  <c r="X635" i="1"/>
  <c r="W635" i="1"/>
  <c r="V635" i="1"/>
  <c r="U635" i="1"/>
  <c r="T635" i="1"/>
  <c r="S635" i="1"/>
  <c r="R635" i="1"/>
  <c r="Z635" i="1" s="1"/>
  <c r="AE634" i="1"/>
  <c r="AD634" i="1"/>
  <c r="AC634" i="1"/>
  <c r="AA634" i="1"/>
  <c r="AB634" i="1" s="1"/>
  <c r="Y634" i="1"/>
  <c r="X634" i="1"/>
  <c r="W634" i="1"/>
  <c r="V634" i="1"/>
  <c r="U634" i="1"/>
  <c r="T634" i="1"/>
  <c r="S634" i="1"/>
  <c r="R634" i="1"/>
  <c r="AE633" i="1"/>
  <c r="AF633" i="1" s="1"/>
  <c r="AD633" i="1"/>
  <c r="AC633" i="1"/>
  <c r="AA633" i="1"/>
  <c r="AB633" i="1" s="1"/>
  <c r="Y633" i="1"/>
  <c r="X633" i="1"/>
  <c r="W633" i="1"/>
  <c r="V633" i="1"/>
  <c r="U633" i="1"/>
  <c r="T633" i="1"/>
  <c r="S633" i="1"/>
  <c r="R633" i="1"/>
  <c r="AE632" i="1"/>
  <c r="AD632" i="1"/>
  <c r="AC632" i="1"/>
  <c r="AA632" i="1"/>
  <c r="Y632" i="1"/>
  <c r="Z632" i="1" s="1"/>
  <c r="X632" i="1"/>
  <c r="W632" i="1"/>
  <c r="V632" i="1"/>
  <c r="U632" i="1"/>
  <c r="T632" i="1"/>
  <c r="S632" i="1"/>
  <c r="R632" i="1"/>
  <c r="AE631" i="1"/>
  <c r="AD631" i="1"/>
  <c r="AC631" i="1"/>
  <c r="AA631" i="1"/>
  <c r="AB631" i="1" s="1"/>
  <c r="Y631" i="1"/>
  <c r="X631" i="1"/>
  <c r="W631" i="1"/>
  <c r="V631" i="1"/>
  <c r="U631" i="1"/>
  <c r="T631" i="1"/>
  <c r="S631" i="1"/>
  <c r="R631" i="1"/>
  <c r="AE630" i="1"/>
  <c r="AD630" i="1"/>
  <c r="AC630" i="1"/>
  <c r="AA630" i="1"/>
  <c r="AB630" i="1" s="1"/>
  <c r="Y630" i="1"/>
  <c r="X630" i="1"/>
  <c r="W630" i="1"/>
  <c r="V630" i="1"/>
  <c r="U630" i="1"/>
  <c r="T630" i="1"/>
  <c r="S630" i="1"/>
  <c r="R630" i="1"/>
  <c r="AE629" i="1"/>
  <c r="AD629" i="1"/>
  <c r="AC629" i="1"/>
  <c r="AA629" i="1"/>
  <c r="AB629" i="1" s="1"/>
  <c r="Y629" i="1"/>
  <c r="X629" i="1"/>
  <c r="W629" i="1"/>
  <c r="V629" i="1"/>
  <c r="U629" i="1"/>
  <c r="T629" i="1"/>
  <c r="S629" i="1"/>
  <c r="R629" i="1"/>
  <c r="Z629" i="1" s="1"/>
  <c r="AE628" i="1"/>
  <c r="AF628" i="1" s="1"/>
  <c r="AD628" i="1"/>
  <c r="AC628" i="1"/>
  <c r="AA628" i="1"/>
  <c r="AB628" i="1" s="1"/>
  <c r="Y628" i="1"/>
  <c r="X628" i="1"/>
  <c r="W628" i="1"/>
  <c r="V628" i="1"/>
  <c r="U628" i="1"/>
  <c r="T628" i="1"/>
  <c r="S628" i="1"/>
  <c r="R628" i="1"/>
  <c r="AE627" i="1"/>
  <c r="AD627" i="1"/>
  <c r="AC627" i="1"/>
  <c r="AA627" i="1"/>
  <c r="Y627" i="1"/>
  <c r="AB627" i="1" s="1"/>
  <c r="X627" i="1"/>
  <c r="W627" i="1"/>
  <c r="V627" i="1"/>
  <c r="U627" i="1"/>
  <c r="T627" i="1"/>
  <c r="S627" i="1"/>
  <c r="R627" i="1"/>
  <c r="AE626" i="1"/>
  <c r="AF626" i="1" s="1"/>
  <c r="AD626" i="1"/>
  <c r="AC626" i="1"/>
  <c r="AA626" i="1"/>
  <c r="Y626" i="1"/>
  <c r="Z626" i="1" s="1"/>
  <c r="X626" i="1"/>
  <c r="W626" i="1"/>
  <c r="V626" i="1"/>
  <c r="U626" i="1"/>
  <c r="T626" i="1"/>
  <c r="S626" i="1"/>
  <c r="R626" i="1"/>
  <c r="AE625" i="1"/>
  <c r="AF625" i="1" s="1"/>
  <c r="AD625" i="1"/>
  <c r="AC625" i="1"/>
  <c r="AA625" i="1"/>
  <c r="AB625" i="1" s="1"/>
  <c r="Y625" i="1"/>
  <c r="X625" i="1"/>
  <c r="W625" i="1"/>
  <c r="V625" i="1"/>
  <c r="U625" i="1"/>
  <c r="T625" i="1"/>
  <c r="S625" i="1"/>
  <c r="R625" i="1"/>
  <c r="Z625" i="1" s="1"/>
  <c r="AE624" i="1"/>
  <c r="AD624" i="1"/>
  <c r="AC624" i="1"/>
  <c r="AA624" i="1"/>
  <c r="Y624" i="1"/>
  <c r="Z624" i="1" s="1"/>
  <c r="X624" i="1"/>
  <c r="W624" i="1"/>
  <c r="V624" i="1"/>
  <c r="U624" i="1"/>
  <c r="T624" i="1"/>
  <c r="S624" i="1"/>
  <c r="R624" i="1"/>
  <c r="AE623" i="1"/>
  <c r="AD623" i="1"/>
  <c r="AC623" i="1"/>
  <c r="AB623" i="1"/>
  <c r="AA623" i="1"/>
  <c r="Y623" i="1"/>
  <c r="X623" i="1"/>
  <c r="W623" i="1"/>
  <c r="V623" i="1"/>
  <c r="U623" i="1"/>
  <c r="T623" i="1"/>
  <c r="S623" i="1"/>
  <c r="R623" i="1"/>
  <c r="Z623" i="1" s="1"/>
  <c r="AE622" i="1"/>
  <c r="AD622" i="1"/>
  <c r="AC622" i="1"/>
  <c r="AA622" i="1"/>
  <c r="AB622" i="1" s="1"/>
  <c r="Y622" i="1"/>
  <c r="X622" i="1"/>
  <c r="W622" i="1"/>
  <c r="V622" i="1"/>
  <c r="U622" i="1"/>
  <c r="T622" i="1"/>
  <c r="S622" i="1"/>
  <c r="R622" i="1"/>
  <c r="AE621" i="1"/>
  <c r="AD621" i="1"/>
  <c r="AC621" i="1"/>
  <c r="AB621" i="1"/>
  <c r="AA621" i="1"/>
  <c r="Y621" i="1"/>
  <c r="X621" i="1"/>
  <c r="W621" i="1"/>
  <c r="V621" i="1"/>
  <c r="U621" i="1"/>
  <c r="T621" i="1"/>
  <c r="S621" i="1"/>
  <c r="R621" i="1"/>
  <c r="AE620" i="1"/>
  <c r="AD620" i="1"/>
  <c r="AC620" i="1"/>
  <c r="AA620" i="1"/>
  <c r="Y620" i="1"/>
  <c r="Z620" i="1" s="1"/>
  <c r="X620" i="1"/>
  <c r="W620" i="1"/>
  <c r="V620" i="1"/>
  <c r="U620" i="1"/>
  <c r="T620" i="1"/>
  <c r="S620" i="1"/>
  <c r="R620" i="1"/>
  <c r="AE619" i="1"/>
  <c r="AD619" i="1"/>
  <c r="AC619" i="1"/>
  <c r="AA619" i="1"/>
  <c r="AB619" i="1" s="1"/>
  <c r="Y619" i="1"/>
  <c r="X619" i="1"/>
  <c r="W619" i="1"/>
  <c r="V619" i="1"/>
  <c r="U619" i="1"/>
  <c r="T619" i="1"/>
  <c r="S619" i="1"/>
  <c r="R619" i="1"/>
  <c r="AE618" i="1"/>
  <c r="AD618" i="1"/>
  <c r="AC618" i="1"/>
  <c r="AA618" i="1"/>
  <c r="Y618" i="1"/>
  <c r="Z618" i="1" s="1"/>
  <c r="X618" i="1"/>
  <c r="W618" i="1"/>
  <c r="V618" i="1"/>
  <c r="U618" i="1"/>
  <c r="T618" i="1"/>
  <c r="S618" i="1"/>
  <c r="R618" i="1"/>
  <c r="AF617" i="1"/>
  <c r="AE617" i="1"/>
  <c r="AD617" i="1"/>
  <c r="AC617" i="1"/>
  <c r="AA617" i="1"/>
  <c r="AB617" i="1" s="1"/>
  <c r="Y617" i="1"/>
  <c r="X617" i="1"/>
  <c r="W617" i="1"/>
  <c r="V617" i="1"/>
  <c r="U617" i="1"/>
  <c r="T617" i="1"/>
  <c r="S617" i="1"/>
  <c r="R617" i="1"/>
  <c r="Z617" i="1" s="1"/>
  <c r="AE616" i="1"/>
  <c r="AD616" i="1"/>
  <c r="AC616" i="1"/>
  <c r="AA616" i="1"/>
  <c r="AB616" i="1" s="1"/>
  <c r="Y616" i="1"/>
  <c r="X616" i="1"/>
  <c r="W616" i="1"/>
  <c r="V616" i="1"/>
  <c r="U616" i="1"/>
  <c r="T616" i="1"/>
  <c r="S616" i="1"/>
  <c r="R616" i="1"/>
  <c r="AE615" i="1"/>
  <c r="AD615" i="1"/>
  <c r="AC615" i="1"/>
  <c r="AA615" i="1"/>
  <c r="Y615" i="1"/>
  <c r="AB615" i="1" s="1"/>
  <c r="X615" i="1"/>
  <c r="W615" i="1"/>
  <c r="V615" i="1"/>
  <c r="U615" i="1"/>
  <c r="T615" i="1"/>
  <c r="S615" i="1"/>
  <c r="R615" i="1"/>
  <c r="AE614" i="1"/>
  <c r="AF614" i="1" s="1"/>
  <c r="AD614" i="1"/>
  <c r="AC614" i="1"/>
  <c r="AA614" i="1"/>
  <c r="Y614" i="1"/>
  <c r="Z614" i="1" s="1"/>
  <c r="X614" i="1"/>
  <c r="W614" i="1"/>
  <c r="V614" i="1"/>
  <c r="U614" i="1"/>
  <c r="T614" i="1"/>
  <c r="S614" i="1"/>
  <c r="R614" i="1"/>
  <c r="AE613" i="1"/>
  <c r="AD613" i="1"/>
  <c r="AC613" i="1"/>
  <c r="AA613" i="1"/>
  <c r="AB613" i="1" s="1"/>
  <c r="Y613" i="1"/>
  <c r="X613" i="1"/>
  <c r="W613" i="1"/>
  <c r="V613" i="1"/>
  <c r="U613" i="1"/>
  <c r="T613" i="1"/>
  <c r="S613" i="1"/>
  <c r="R613" i="1"/>
  <c r="AE612" i="1"/>
  <c r="AF612" i="1" s="1"/>
  <c r="AD612" i="1"/>
  <c r="AC612" i="1"/>
  <c r="AA612" i="1"/>
  <c r="Y612" i="1"/>
  <c r="Z612" i="1" s="1"/>
  <c r="X612" i="1"/>
  <c r="W612" i="1"/>
  <c r="V612" i="1"/>
  <c r="U612" i="1"/>
  <c r="T612" i="1"/>
  <c r="S612" i="1"/>
  <c r="R612" i="1"/>
  <c r="AE611" i="1"/>
  <c r="AD611" i="1"/>
  <c r="AC611" i="1"/>
  <c r="AA611" i="1"/>
  <c r="AB611" i="1" s="1"/>
  <c r="Y611" i="1"/>
  <c r="X611" i="1"/>
  <c r="W611" i="1"/>
  <c r="V611" i="1"/>
  <c r="U611" i="1"/>
  <c r="T611" i="1"/>
  <c r="S611" i="1"/>
  <c r="R611" i="1"/>
  <c r="Z611" i="1" s="1"/>
  <c r="AE610" i="1"/>
  <c r="AF610" i="1" s="1"/>
  <c r="AD610" i="1"/>
  <c r="AC610" i="1"/>
  <c r="AA610" i="1"/>
  <c r="Y610" i="1"/>
  <c r="Z610" i="1" s="1"/>
  <c r="X610" i="1"/>
  <c r="W610" i="1"/>
  <c r="V610" i="1"/>
  <c r="U610" i="1"/>
  <c r="T610" i="1"/>
  <c r="S610" i="1"/>
  <c r="R610" i="1"/>
  <c r="AE609" i="1"/>
  <c r="AF609" i="1" s="1"/>
  <c r="AD609" i="1"/>
  <c r="AC609" i="1"/>
  <c r="AB609" i="1"/>
  <c r="AA609" i="1"/>
  <c r="Y609" i="1"/>
  <c r="X609" i="1"/>
  <c r="W609" i="1"/>
  <c r="V609" i="1"/>
  <c r="U609" i="1"/>
  <c r="T609" i="1"/>
  <c r="S609" i="1"/>
  <c r="R609" i="1"/>
  <c r="AE608" i="1"/>
  <c r="AD608" i="1"/>
  <c r="AC608" i="1"/>
  <c r="AA608" i="1"/>
  <c r="Y608" i="1"/>
  <c r="Z608" i="1" s="1"/>
  <c r="X608" i="1"/>
  <c r="W608" i="1"/>
  <c r="V608" i="1"/>
  <c r="U608" i="1"/>
  <c r="T608" i="1"/>
  <c r="S608" i="1"/>
  <c r="R608" i="1"/>
  <c r="AE607" i="1"/>
  <c r="AD607" i="1"/>
  <c r="AC607" i="1"/>
  <c r="AA607" i="1"/>
  <c r="AB607" i="1" s="1"/>
  <c r="Y607" i="1"/>
  <c r="X607" i="1"/>
  <c r="W607" i="1"/>
  <c r="V607" i="1"/>
  <c r="U607" i="1"/>
  <c r="T607" i="1"/>
  <c r="S607" i="1"/>
  <c r="R607" i="1"/>
  <c r="AE606" i="1"/>
  <c r="AD606" i="1"/>
  <c r="AC606" i="1"/>
  <c r="AA606" i="1"/>
  <c r="Y606" i="1"/>
  <c r="Z606" i="1" s="1"/>
  <c r="X606" i="1"/>
  <c r="W606" i="1"/>
  <c r="V606" i="1"/>
  <c r="U606" i="1"/>
  <c r="T606" i="1"/>
  <c r="S606" i="1"/>
  <c r="R606" i="1"/>
  <c r="AE605" i="1"/>
  <c r="AD605" i="1"/>
  <c r="AC605" i="1"/>
  <c r="AA605" i="1"/>
  <c r="AB605" i="1" s="1"/>
  <c r="Y605" i="1"/>
  <c r="X605" i="1"/>
  <c r="W605" i="1"/>
  <c r="V605" i="1"/>
  <c r="U605" i="1"/>
  <c r="T605" i="1"/>
  <c r="S605" i="1"/>
  <c r="R605" i="1"/>
  <c r="AE604" i="1"/>
  <c r="AD604" i="1"/>
  <c r="AC604" i="1"/>
  <c r="AA604" i="1"/>
  <c r="AB604" i="1" s="1"/>
  <c r="Y604" i="1"/>
  <c r="X604" i="1"/>
  <c r="W604" i="1"/>
  <c r="V604" i="1"/>
  <c r="U604" i="1"/>
  <c r="T604" i="1"/>
  <c r="S604" i="1"/>
  <c r="R604" i="1"/>
  <c r="AE603" i="1"/>
  <c r="AD603" i="1"/>
  <c r="AC603" i="1"/>
  <c r="AA603" i="1"/>
  <c r="Y603" i="1"/>
  <c r="AB603" i="1" s="1"/>
  <c r="X603" i="1"/>
  <c r="W603" i="1"/>
  <c r="V603" i="1"/>
  <c r="U603" i="1"/>
  <c r="T603" i="1"/>
  <c r="S603" i="1"/>
  <c r="R603" i="1"/>
  <c r="AE602" i="1"/>
  <c r="AD602" i="1"/>
  <c r="AC602" i="1"/>
  <c r="AA602" i="1"/>
  <c r="AB602" i="1" s="1"/>
  <c r="Y602" i="1"/>
  <c r="X602" i="1"/>
  <c r="W602" i="1"/>
  <c r="V602" i="1"/>
  <c r="U602" i="1"/>
  <c r="T602" i="1"/>
  <c r="S602" i="1"/>
  <c r="R602" i="1"/>
  <c r="AE601" i="1"/>
  <c r="AD601" i="1"/>
  <c r="AC601" i="1"/>
  <c r="AA601" i="1"/>
  <c r="AB601" i="1" s="1"/>
  <c r="Y601" i="1"/>
  <c r="X601" i="1"/>
  <c r="W601" i="1"/>
  <c r="V601" i="1"/>
  <c r="U601" i="1"/>
  <c r="T601" i="1"/>
  <c r="S601" i="1"/>
  <c r="R601" i="1"/>
  <c r="Z601" i="1" s="1"/>
  <c r="AE600" i="1"/>
  <c r="AF600" i="1" s="1"/>
  <c r="AD600" i="1"/>
  <c r="AC600" i="1"/>
  <c r="AA600" i="1"/>
  <c r="Y600" i="1"/>
  <c r="Z600" i="1" s="1"/>
  <c r="X600" i="1"/>
  <c r="W600" i="1"/>
  <c r="V600" i="1"/>
  <c r="U600" i="1"/>
  <c r="T600" i="1"/>
  <c r="S600" i="1"/>
  <c r="R600" i="1"/>
  <c r="AE599" i="1"/>
  <c r="AD599" i="1"/>
  <c r="AC599" i="1"/>
  <c r="AA599" i="1"/>
  <c r="AB599" i="1" s="1"/>
  <c r="Y599" i="1"/>
  <c r="X599" i="1"/>
  <c r="W599" i="1"/>
  <c r="V599" i="1"/>
  <c r="U599" i="1"/>
  <c r="T599" i="1"/>
  <c r="S599" i="1"/>
  <c r="R599" i="1"/>
  <c r="AE598" i="1"/>
  <c r="AF598" i="1" s="1"/>
  <c r="AD598" i="1"/>
  <c r="AC598" i="1"/>
  <c r="AA598" i="1"/>
  <c r="AB598" i="1" s="1"/>
  <c r="Y598" i="1"/>
  <c r="X598" i="1"/>
  <c r="W598" i="1"/>
  <c r="V598" i="1"/>
  <c r="U598" i="1"/>
  <c r="T598" i="1"/>
  <c r="S598" i="1"/>
  <c r="R598" i="1"/>
  <c r="AE597" i="1"/>
  <c r="AD597" i="1"/>
  <c r="AC597" i="1"/>
  <c r="AA597" i="1"/>
  <c r="AB597" i="1" s="1"/>
  <c r="Y597" i="1"/>
  <c r="X597" i="1"/>
  <c r="W597" i="1"/>
  <c r="V597" i="1"/>
  <c r="U597" i="1"/>
  <c r="T597" i="1"/>
  <c r="S597" i="1"/>
  <c r="R597" i="1"/>
  <c r="Z597" i="1" s="1"/>
  <c r="AE596" i="1"/>
  <c r="AF596" i="1" s="1"/>
  <c r="AD596" i="1"/>
  <c r="AC596" i="1"/>
  <c r="AA596" i="1"/>
  <c r="Y596" i="1"/>
  <c r="Z596" i="1" s="1"/>
  <c r="X596" i="1"/>
  <c r="W596" i="1"/>
  <c r="V596" i="1"/>
  <c r="U596" i="1"/>
  <c r="T596" i="1"/>
  <c r="S596" i="1"/>
  <c r="R596" i="1"/>
  <c r="AE595" i="1"/>
  <c r="AD595" i="1"/>
  <c r="AC595" i="1"/>
  <c r="AA595" i="1"/>
  <c r="AB595" i="1" s="1"/>
  <c r="Y595" i="1"/>
  <c r="X595" i="1"/>
  <c r="W595" i="1"/>
  <c r="V595" i="1"/>
  <c r="U595" i="1"/>
  <c r="T595" i="1"/>
  <c r="S595" i="1"/>
  <c r="R595" i="1"/>
  <c r="Z595" i="1" s="1"/>
  <c r="AE594" i="1"/>
  <c r="AF594" i="1" s="1"/>
  <c r="AD594" i="1"/>
  <c r="AC594" i="1"/>
  <c r="AA594" i="1"/>
  <c r="Y594" i="1"/>
  <c r="Z594" i="1" s="1"/>
  <c r="X594" i="1"/>
  <c r="W594" i="1"/>
  <c r="V594" i="1"/>
  <c r="U594" i="1"/>
  <c r="T594" i="1"/>
  <c r="S594" i="1"/>
  <c r="R594" i="1"/>
  <c r="AE593" i="1"/>
  <c r="AF593" i="1" s="1"/>
  <c r="AD593" i="1"/>
  <c r="AC593" i="1"/>
  <c r="AA593" i="1"/>
  <c r="Y593" i="1"/>
  <c r="Z593" i="1" s="1"/>
  <c r="X593" i="1"/>
  <c r="W593" i="1"/>
  <c r="V593" i="1"/>
  <c r="U593" i="1"/>
  <c r="T593" i="1"/>
  <c r="S593" i="1"/>
  <c r="R593" i="1"/>
  <c r="AE592" i="1"/>
  <c r="AD592" i="1"/>
  <c r="AC592" i="1"/>
  <c r="AA592" i="1"/>
  <c r="Y592" i="1"/>
  <c r="Z592" i="1" s="1"/>
  <c r="X592" i="1"/>
  <c r="W592" i="1"/>
  <c r="V592" i="1"/>
  <c r="U592" i="1"/>
  <c r="T592" i="1"/>
  <c r="S592" i="1"/>
  <c r="R592" i="1"/>
  <c r="AE591" i="1"/>
  <c r="AF591" i="1" s="1"/>
  <c r="AD591" i="1"/>
  <c r="AC591" i="1"/>
  <c r="AA591" i="1"/>
  <c r="AB591" i="1" s="1"/>
  <c r="Y591" i="1"/>
  <c r="X591" i="1"/>
  <c r="W591" i="1"/>
  <c r="V591" i="1"/>
  <c r="U591" i="1"/>
  <c r="T591" i="1"/>
  <c r="S591" i="1"/>
  <c r="R591" i="1"/>
  <c r="Z591" i="1" s="1"/>
  <c r="AE590" i="1"/>
  <c r="AD590" i="1"/>
  <c r="AC590" i="1"/>
  <c r="AA590" i="1"/>
  <c r="Y590" i="1"/>
  <c r="Z590" i="1" s="1"/>
  <c r="X590" i="1"/>
  <c r="W590" i="1"/>
  <c r="V590" i="1"/>
  <c r="U590" i="1"/>
  <c r="T590" i="1"/>
  <c r="S590" i="1"/>
  <c r="R590" i="1"/>
  <c r="AF589" i="1"/>
  <c r="AE589" i="1"/>
  <c r="AD589" i="1"/>
  <c r="AC589" i="1"/>
  <c r="AA589" i="1"/>
  <c r="AB589" i="1" s="1"/>
  <c r="Y589" i="1"/>
  <c r="X589" i="1"/>
  <c r="W589" i="1"/>
  <c r="V589" i="1"/>
  <c r="U589" i="1"/>
  <c r="T589" i="1"/>
  <c r="S589" i="1"/>
  <c r="R589" i="1"/>
  <c r="AE588" i="1"/>
  <c r="AF588" i="1" s="1"/>
  <c r="AD588" i="1"/>
  <c r="AC588" i="1"/>
  <c r="AA588" i="1"/>
  <c r="AB588" i="1" s="1"/>
  <c r="Y588" i="1"/>
  <c r="X588" i="1"/>
  <c r="W588" i="1"/>
  <c r="V588" i="1"/>
  <c r="U588" i="1"/>
  <c r="T588" i="1"/>
  <c r="S588" i="1"/>
  <c r="R588" i="1"/>
  <c r="AE587" i="1"/>
  <c r="AD587" i="1"/>
  <c r="AC587" i="1"/>
  <c r="AA587" i="1"/>
  <c r="Y587" i="1"/>
  <c r="X587" i="1"/>
  <c r="W587" i="1"/>
  <c r="V587" i="1"/>
  <c r="U587" i="1"/>
  <c r="T587" i="1"/>
  <c r="S587" i="1"/>
  <c r="R587" i="1"/>
  <c r="AE586" i="1"/>
  <c r="AF586" i="1" s="1"/>
  <c r="AD586" i="1"/>
  <c r="AC586" i="1"/>
  <c r="AA586" i="1"/>
  <c r="AB586" i="1" s="1"/>
  <c r="Y586" i="1"/>
  <c r="X586" i="1"/>
  <c r="W586" i="1"/>
  <c r="V586" i="1"/>
  <c r="U586" i="1"/>
  <c r="T586" i="1"/>
  <c r="S586" i="1"/>
  <c r="R586" i="1"/>
  <c r="AE585" i="1"/>
  <c r="AF585" i="1" s="1"/>
  <c r="AD585" i="1"/>
  <c r="AC585" i="1"/>
  <c r="AA585" i="1"/>
  <c r="AB585" i="1" s="1"/>
  <c r="Y585" i="1"/>
  <c r="Z585" i="1" s="1"/>
  <c r="X585" i="1"/>
  <c r="W585" i="1"/>
  <c r="V585" i="1"/>
  <c r="U585" i="1"/>
  <c r="T585" i="1"/>
  <c r="S585" i="1"/>
  <c r="R585" i="1"/>
  <c r="AE584" i="1"/>
  <c r="AF584" i="1" s="1"/>
  <c r="AD584" i="1"/>
  <c r="AC584" i="1"/>
  <c r="AA584" i="1"/>
  <c r="AB584" i="1" s="1"/>
  <c r="Y584" i="1"/>
  <c r="X584" i="1"/>
  <c r="W584" i="1"/>
  <c r="V584" i="1"/>
  <c r="U584" i="1"/>
  <c r="T584" i="1"/>
  <c r="S584" i="1"/>
  <c r="R584" i="1"/>
  <c r="AE583" i="1"/>
  <c r="AD583" i="1"/>
  <c r="AC583" i="1"/>
  <c r="AA583" i="1"/>
  <c r="AB583" i="1" s="1"/>
  <c r="Y583" i="1"/>
  <c r="X583" i="1"/>
  <c r="W583" i="1"/>
  <c r="V583" i="1"/>
  <c r="U583" i="1"/>
  <c r="T583" i="1"/>
  <c r="S583" i="1"/>
  <c r="R583" i="1"/>
  <c r="Z583" i="1" s="1"/>
  <c r="AE582" i="1"/>
  <c r="AF582" i="1" s="1"/>
  <c r="AD582" i="1"/>
  <c r="AC582" i="1"/>
  <c r="AA582" i="1"/>
  <c r="Y582" i="1"/>
  <c r="Z582" i="1" s="1"/>
  <c r="X582" i="1"/>
  <c r="W582" i="1"/>
  <c r="V582" i="1"/>
  <c r="U582" i="1"/>
  <c r="T582" i="1"/>
  <c r="S582" i="1"/>
  <c r="R582" i="1"/>
  <c r="AE581" i="1"/>
  <c r="AF581" i="1" s="1"/>
  <c r="AD581" i="1"/>
  <c r="AC581" i="1"/>
  <c r="AA581" i="1"/>
  <c r="Y581" i="1"/>
  <c r="AB581" i="1" s="1"/>
  <c r="X581" i="1"/>
  <c r="W581" i="1"/>
  <c r="V581" i="1"/>
  <c r="U581" i="1"/>
  <c r="T581" i="1"/>
  <c r="S581" i="1"/>
  <c r="R581" i="1"/>
  <c r="AE580" i="1"/>
  <c r="AD580" i="1"/>
  <c r="AC580" i="1"/>
  <c r="AA580" i="1"/>
  <c r="AB580" i="1" s="1"/>
  <c r="Y580" i="1"/>
  <c r="X580" i="1"/>
  <c r="W580" i="1"/>
  <c r="V580" i="1"/>
  <c r="U580" i="1"/>
  <c r="T580" i="1"/>
  <c r="S580" i="1"/>
  <c r="R580" i="1"/>
  <c r="AE579" i="1"/>
  <c r="AD579" i="1"/>
  <c r="AC579" i="1"/>
  <c r="AA579" i="1"/>
  <c r="Y579" i="1"/>
  <c r="X579" i="1"/>
  <c r="W579" i="1"/>
  <c r="V579" i="1"/>
  <c r="U579" i="1"/>
  <c r="T579" i="1"/>
  <c r="S579" i="1"/>
  <c r="R579" i="1"/>
  <c r="Z579" i="1" s="1"/>
  <c r="AE578" i="1"/>
  <c r="AD578" i="1"/>
  <c r="AC578" i="1"/>
  <c r="AA578" i="1"/>
  <c r="Y578" i="1"/>
  <c r="Z578" i="1" s="1"/>
  <c r="X578" i="1"/>
  <c r="W578" i="1"/>
  <c r="V578" i="1"/>
  <c r="U578" i="1"/>
  <c r="T578" i="1"/>
  <c r="S578" i="1"/>
  <c r="R578" i="1"/>
  <c r="AE577" i="1"/>
  <c r="AF577" i="1" s="1"/>
  <c r="AD577" i="1"/>
  <c r="AC577" i="1"/>
  <c r="AA577" i="1"/>
  <c r="Y577" i="1"/>
  <c r="Z577" i="1" s="1"/>
  <c r="X577" i="1"/>
  <c r="W577" i="1"/>
  <c r="V577" i="1"/>
  <c r="U577" i="1"/>
  <c r="T577" i="1"/>
  <c r="S577" i="1"/>
  <c r="R577" i="1"/>
  <c r="AE576" i="1"/>
  <c r="AD576" i="1"/>
  <c r="AC576" i="1"/>
  <c r="AA576" i="1"/>
  <c r="AB576" i="1" s="1"/>
  <c r="Y576" i="1"/>
  <c r="X576" i="1"/>
  <c r="W576" i="1"/>
  <c r="V576" i="1"/>
  <c r="U576" i="1"/>
  <c r="T576" i="1"/>
  <c r="S576" i="1"/>
  <c r="R576" i="1"/>
  <c r="AE575" i="1"/>
  <c r="AD575" i="1"/>
  <c r="AC575" i="1"/>
  <c r="AA575" i="1"/>
  <c r="AB575" i="1" s="1"/>
  <c r="Y575" i="1"/>
  <c r="X575" i="1"/>
  <c r="W575" i="1"/>
  <c r="V575" i="1"/>
  <c r="U575" i="1"/>
  <c r="T575" i="1"/>
  <c r="S575" i="1"/>
  <c r="R575" i="1"/>
  <c r="AE574" i="1"/>
  <c r="AF574" i="1" s="1"/>
  <c r="AD574" i="1"/>
  <c r="AC574" i="1"/>
  <c r="AA574" i="1"/>
  <c r="AB574" i="1" s="1"/>
  <c r="Y574" i="1"/>
  <c r="X574" i="1"/>
  <c r="W574" i="1"/>
  <c r="V574" i="1"/>
  <c r="U574" i="1"/>
  <c r="T574" i="1"/>
  <c r="S574" i="1"/>
  <c r="R574" i="1"/>
  <c r="AE573" i="1"/>
  <c r="AD573" i="1"/>
  <c r="AC573" i="1"/>
  <c r="AA573" i="1"/>
  <c r="AB573" i="1" s="1"/>
  <c r="Y573" i="1"/>
  <c r="X573" i="1"/>
  <c r="W573" i="1"/>
  <c r="V573" i="1"/>
  <c r="U573" i="1"/>
  <c r="T573" i="1"/>
  <c r="S573" i="1"/>
  <c r="R573" i="1"/>
  <c r="Z573" i="1" s="1"/>
  <c r="AE572" i="1"/>
  <c r="AF572" i="1" s="1"/>
  <c r="AD572" i="1"/>
  <c r="AC572" i="1"/>
  <c r="AA572" i="1"/>
  <c r="Y572" i="1"/>
  <c r="Z572" i="1" s="1"/>
  <c r="X572" i="1"/>
  <c r="W572" i="1"/>
  <c r="V572" i="1"/>
  <c r="U572" i="1"/>
  <c r="T572" i="1"/>
  <c r="S572" i="1"/>
  <c r="R572" i="1"/>
  <c r="AE571" i="1"/>
  <c r="AD571" i="1"/>
  <c r="AC571" i="1"/>
  <c r="AA571" i="1"/>
  <c r="Y571" i="1"/>
  <c r="X571" i="1"/>
  <c r="W571" i="1"/>
  <c r="V571" i="1"/>
  <c r="U571" i="1"/>
  <c r="T571" i="1"/>
  <c r="S571" i="1"/>
  <c r="R571" i="1"/>
  <c r="Z571" i="1" s="1"/>
  <c r="AE570" i="1"/>
  <c r="AF570" i="1" s="1"/>
  <c r="AD570" i="1"/>
  <c r="AC570" i="1"/>
  <c r="AA570" i="1"/>
  <c r="Y570" i="1"/>
  <c r="Z570" i="1" s="1"/>
  <c r="X570" i="1"/>
  <c r="W570" i="1"/>
  <c r="V570" i="1"/>
  <c r="U570" i="1"/>
  <c r="T570" i="1"/>
  <c r="S570" i="1"/>
  <c r="R570" i="1"/>
  <c r="AE569" i="1"/>
  <c r="AD569" i="1"/>
  <c r="AC569" i="1"/>
  <c r="AA569" i="1"/>
  <c r="AB569" i="1" s="1"/>
  <c r="Y569" i="1"/>
  <c r="X569" i="1"/>
  <c r="W569" i="1"/>
  <c r="V569" i="1"/>
  <c r="U569" i="1"/>
  <c r="T569" i="1"/>
  <c r="S569" i="1"/>
  <c r="R569" i="1"/>
  <c r="AF569" i="1" s="1"/>
  <c r="AE568" i="1"/>
  <c r="AD568" i="1"/>
  <c r="AC568" i="1"/>
  <c r="AA568" i="1"/>
  <c r="Y568" i="1"/>
  <c r="Z568" i="1" s="1"/>
  <c r="X568" i="1"/>
  <c r="W568" i="1"/>
  <c r="V568" i="1"/>
  <c r="U568" i="1"/>
  <c r="T568" i="1"/>
  <c r="S568" i="1"/>
  <c r="R568" i="1"/>
  <c r="AE567" i="1"/>
  <c r="AF567" i="1" s="1"/>
  <c r="AD567" i="1"/>
  <c r="AC567" i="1"/>
  <c r="AB567" i="1"/>
  <c r="AA567" i="1"/>
  <c r="Y567" i="1"/>
  <c r="X567" i="1"/>
  <c r="W567" i="1"/>
  <c r="V567" i="1"/>
  <c r="U567" i="1"/>
  <c r="T567" i="1"/>
  <c r="S567" i="1"/>
  <c r="R567" i="1"/>
  <c r="Z567" i="1" s="1"/>
  <c r="AE566" i="1"/>
  <c r="AD566" i="1"/>
  <c r="AC566" i="1"/>
  <c r="AA566" i="1"/>
  <c r="Y566" i="1"/>
  <c r="Z566" i="1" s="1"/>
  <c r="X566" i="1"/>
  <c r="W566" i="1"/>
  <c r="V566" i="1"/>
  <c r="U566" i="1"/>
  <c r="T566" i="1"/>
  <c r="S566" i="1"/>
  <c r="R566" i="1"/>
  <c r="AE565" i="1"/>
  <c r="AD565" i="1"/>
  <c r="AC565" i="1"/>
  <c r="AA565" i="1"/>
  <c r="Y565" i="1"/>
  <c r="AB565" i="1" s="1"/>
  <c r="X565" i="1"/>
  <c r="W565" i="1"/>
  <c r="V565" i="1"/>
  <c r="U565" i="1"/>
  <c r="T565" i="1"/>
  <c r="S565" i="1"/>
  <c r="R565" i="1"/>
  <c r="AE564" i="1"/>
  <c r="AD564" i="1"/>
  <c r="AC564" i="1"/>
  <c r="AA564" i="1"/>
  <c r="AB564" i="1" s="1"/>
  <c r="Y564" i="1"/>
  <c r="X564" i="1"/>
  <c r="W564" i="1"/>
  <c r="V564" i="1"/>
  <c r="U564" i="1"/>
  <c r="T564" i="1"/>
  <c r="S564" i="1"/>
  <c r="R564" i="1"/>
  <c r="AE563" i="1"/>
  <c r="AF563" i="1" s="1"/>
  <c r="AD563" i="1"/>
  <c r="AC563" i="1"/>
  <c r="AA563" i="1"/>
  <c r="AB563" i="1" s="1"/>
  <c r="Y563" i="1"/>
  <c r="X563" i="1"/>
  <c r="W563" i="1"/>
  <c r="V563" i="1"/>
  <c r="U563" i="1"/>
  <c r="T563" i="1"/>
  <c r="S563" i="1"/>
  <c r="R563" i="1"/>
  <c r="Z563" i="1" s="1"/>
  <c r="AE562" i="1"/>
  <c r="AD562" i="1"/>
  <c r="AC562" i="1"/>
  <c r="AA562" i="1"/>
  <c r="Y562" i="1"/>
  <c r="Z562" i="1" s="1"/>
  <c r="X562" i="1"/>
  <c r="W562" i="1"/>
  <c r="V562" i="1"/>
  <c r="U562" i="1"/>
  <c r="T562" i="1"/>
  <c r="S562" i="1"/>
  <c r="R562" i="1"/>
  <c r="AF561" i="1"/>
  <c r="AE561" i="1"/>
  <c r="AD561" i="1"/>
  <c r="AC561" i="1"/>
  <c r="AA561" i="1"/>
  <c r="AB561" i="1" s="1"/>
  <c r="Y561" i="1"/>
  <c r="Z561" i="1" s="1"/>
  <c r="X561" i="1"/>
  <c r="W561" i="1"/>
  <c r="V561" i="1"/>
  <c r="U561" i="1"/>
  <c r="T561" i="1"/>
  <c r="S561" i="1"/>
  <c r="R561" i="1"/>
  <c r="AE560" i="1"/>
  <c r="AF560" i="1" s="1"/>
  <c r="AD560" i="1"/>
  <c r="AC560" i="1"/>
  <c r="AA560" i="1"/>
  <c r="AB560" i="1" s="1"/>
  <c r="Y560" i="1"/>
  <c r="X560" i="1"/>
  <c r="W560" i="1"/>
  <c r="V560" i="1"/>
  <c r="U560" i="1"/>
  <c r="T560" i="1"/>
  <c r="S560" i="1"/>
  <c r="R560" i="1"/>
  <c r="AE559" i="1"/>
  <c r="AD559" i="1"/>
  <c r="AC559" i="1"/>
  <c r="AA559" i="1"/>
  <c r="AB559" i="1" s="1"/>
  <c r="Y559" i="1"/>
  <c r="X559" i="1"/>
  <c r="W559" i="1"/>
  <c r="V559" i="1"/>
  <c r="U559" i="1"/>
  <c r="T559" i="1"/>
  <c r="S559" i="1"/>
  <c r="R559" i="1"/>
  <c r="Z559" i="1" s="1"/>
  <c r="AE558" i="1"/>
  <c r="AF558" i="1" s="1"/>
  <c r="AD558" i="1"/>
  <c r="AC558" i="1"/>
  <c r="AA558" i="1"/>
  <c r="Y558" i="1"/>
  <c r="Z558" i="1" s="1"/>
  <c r="X558" i="1"/>
  <c r="W558" i="1"/>
  <c r="V558" i="1"/>
  <c r="U558" i="1"/>
  <c r="T558" i="1"/>
  <c r="S558" i="1"/>
  <c r="R558" i="1"/>
  <c r="AE557" i="1"/>
  <c r="AD557" i="1"/>
  <c r="AC557" i="1"/>
  <c r="AA557" i="1"/>
  <c r="AB557" i="1" s="1"/>
  <c r="Y557" i="1"/>
  <c r="X557" i="1"/>
  <c r="W557" i="1"/>
  <c r="V557" i="1"/>
  <c r="U557" i="1"/>
  <c r="T557" i="1"/>
  <c r="S557" i="1"/>
  <c r="R557" i="1"/>
  <c r="AE556" i="1"/>
  <c r="AF556" i="1" s="1"/>
  <c r="AD556" i="1"/>
  <c r="AC556" i="1"/>
  <c r="AA556" i="1"/>
  <c r="Y556" i="1"/>
  <c r="X556" i="1"/>
  <c r="W556" i="1"/>
  <c r="V556" i="1"/>
  <c r="U556" i="1"/>
  <c r="T556" i="1"/>
  <c r="S556" i="1"/>
  <c r="R556" i="1"/>
  <c r="AE555" i="1"/>
  <c r="AF555" i="1" s="1"/>
  <c r="AD555" i="1"/>
  <c r="AC555" i="1"/>
  <c r="AA555" i="1"/>
  <c r="AB555" i="1" s="1"/>
  <c r="Y555" i="1"/>
  <c r="X555" i="1"/>
  <c r="W555" i="1"/>
  <c r="V555" i="1"/>
  <c r="U555" i="1"/>
  <c r="T555" i="1"/>
  <c r="S555" i="1"/>
  <c r="R555" i="1"/>
  <c r="Z555" i="1" s="1"/>
  <c r="AE554" i="1"/>
  <c r="AF554" i="1" s="1"/>
  <c r="AD554" i="1"/>
  <c r="AC554" i="1"/>
  <c r="AA554" i="1"/>
  <c r="Y554" i="1"/>
  <c r="Z554" i="1" s="1"/>
  <c r="X554" i="1"/>
  <c r="W554" i="1"/>
  <c r="V554" i="1"/>
  <c r="U554" i="1"/>
  <c r="T554" i="1"/>
  <c r="S554" i="1"/>
  <c r="R554" i="1"/>
  <c r="AE553" i="1"/>
  <c r="AF553" i="1" s="1"/>
  <c r="AD553" i="1"/>
  <c r="AC553" i="1"/>
  <c r="AB553" i="1"/>
  <c r="AA553" i="1"/>
  <c r="Y553" i="1"/>
  <c r="Z553" i="1" s="1"/>
  <c r="X553" i="1"/>
  <c r="W553" i="1"/>
  <c r="V553" i="1"/>
  <c r="U553" i="1"/>
  <c r="T553" i="1"/>
  <c r="S553" i="1"/>
  <c r="R553" i="1"/>
  <c r="AE552" i="1"/>
  <c r="AD552" i="1"/>
  <c r="AC552" i="1"/>
  <c r="AA552" i="1"/>
  <c r="Y552" i="1"/>
  <c r="Z552" i="1" s="1"/>
  <c r="X552" i="1"/>
  <c r="W552" i="1"/>
  <c r="V552" i="1"/>
  <c r="U552" i="1"/>
  <c r="T552" i="1"/>
  <c r="S552" i="1"/>
  <c r="R552" i="1"/>
  <c r="AE551" i="1"/>
  <c r="AF551" i="1" s="1"/>
  <c r="AD551" i="1"/>
  <c r="AC551" i="1"/>
  <c r="AA551" i="1"/>
  <c r="AB551" i="1" s="1"/>
  <c r="Y551" i="1"/>
  <c r="X551" i="1"/>
  <c r="W551" i="1"/>
  <c r="V551" i="1"/>
  <c r="U551" i="1"/>
  <c r="T551" i="1"/>
  <c r="S551" i="1"/>
  <c r="R551" i="1"/>
  <c r="Z551" i="1" s="1"/>
  <c r="AE550" i="1"/>
  <c r="AD550" i="1"/>
  <c r="AC550" i="1"/>
  <c r="AA550" i="1"/>
  <c r="Y550" i="1"/>
  <c r="Z550" i="1" s="1"/>
  <c r="X550" i="1"/>
  <c r="W550" i="1"/>
  <c r="V550" i="1"/>
  <c r="U550" i="1"/>
  <c r="T550" i="1"/>
  <c r="S550" i="1"/>
  <c r="R550" i="1"/>
  <c r="AE549" i="1"/>
  <c r="AD549" i="1"/>
  <c r="AC549" i="1"/>
  <c r="AA549" i="1"/>
  <c r="AB549" i="1" s="1"/>
  <c r="Y549" i="1"/>
  <c r="X549" i="1"/>
  <c r="W549" i="1"/>
  <c r="V549" i="1"/>
  <c r="U549" i="1"/>
  <c r="T549" i="1"/>
  <c r="S549" i="1"/>
  <c r="R549" i="1"/>
  <c r="Z549" i="1" s="1"/>
  <c r="AE548" i="1"/>
  <c r="AD548" i="1"/>
  <c r="AC548" i="1"/>
  <c r="AA548" i="1"/>
  <c r="Y548" i="1"/>
  <c r="Z548" i="1" s="1"/>
  <c r="X548" i="1"/>
  <c r="W548" i="1"/>
  <c r="V548" i="1"/>
  <c r="U548" i="1"/>
  <c r="T548" i="1"/>
  <c r="S548" i="1"/>
  <c r="R548" i="1"/>
  <c r="AF547" i="1"/>
  <c r="AE547" i="1"/>
  <c r="AD547" i="1"/>
  <c r="AC547" i="1"/>
  <c r="AA547" i="1"/>
  <c r="Y547" i="1"/>
  <c r="Z547" i="1" s="1"/>
  <c r="X547" i="1"/>
  <c r="W547" i="1"/>
  <c r="V547" i="1"/>
  <c r="U547" i="1"/>
  <c r="T547" i="1"/>
  <c r="S547" i="1"/>
  <c r="R547" i="1"/>
  <c r="AE546" i="1"/>
  <c r="AD546" i="1"/>
  <c r="AC546" i="1"/>
  <c r="AA546" i="1"/>
  <c r="AB546" i="1" s="1"/>
  <c r="Y546" i="1"/>
  <c r="X546" i="1"/>
  <c r="W546" i="1"/>
  <c r="V546" i="1"/>
  <c r="U546" i="1"/>
  <c r="T546" i="1"/>
  <c r="S546" i="1"/>
  <c r="R546" i="1"/>
  <c r="AE545" i="1"/>
  <c r="AF545" i="1" s="1"/>
  <c r="AD545" i="1"/>
  <c r="AC545" i="1"/>
  <c r="AA545" i="1"/>
  <c r="Y545" i="1"/>
  <c r="AB545" i="1" s="1"/>
  <c r="X545" i="1"/>
  <c r="W545" i="1"/>
  <c r="V545" i="1"/>
  <c r="U545" i="1"/>
  <c r="T545" i="1"/>
  <c r="S545" i="1"/>
  <c r="R545" i="1"/>
  <c r="AE544" i="1"/>
  <c r="AD544" i="1"/>
  <c r="AC544" i="1"/>
  <c r="AA544" i="1"/>
  <c r="AB544" i="1" s="1"/>
  <c r="Y544" i="1"/>
  <c r="X544" i="1"/>
  <c r="W544" i="1"/>
  <c r="V544" i="1"/>
  <c r="U544" i="1"/>
  <c r="T544" i="1"/>
  <c r="S544" i="1"/>
  <c r="R544" i="1"/>
  <c r="AE543" i="1"/>
  <c r="AF543" i="1" s="1"/>
  <c r="AD543" i="1"/>
  <c r="AC543" i="1"/>
  <c r="AA543" i="1"/>
  <c r="AB543" i="1" s="1"/>
  <c r="Y543" i="1"/>
  <c r="X543" i="1"/>
  <c r="W543" i="1"/>
  <c r="V543" i="1"/>
  <c r="U543" i="1"/>
  <c r="T543" i="1"/>
  <c r="S543" i="1"/>
  <c r="R543" i="1"/>
  <c r="AE542" i="1"/>
  <c r="AF542" i="1" s="1"/>
  <c r="AD542" i="1"/>
  <c r="AC542" i="1"/>
  <c r="AB542" i="1"/>
  <c r="AA542" i="1"/>
  <c r="Y542" i="1"/>
  <c r="Z542" i="1" s="1"/>
  <c r="X542" i="1"/>
  <c r="W542" i="1"/>
  <c r="V542" i="1"/>
  <c r="U542" i="1"/>
  <c r="T542" i="1"/>
  <c r="S542" i="1"/>
  <c r="R542" i="1"/>
  <c r="AE541" i="1"/>
  <c r="AD541" i="1"/>
  <c r="AC541" i="1"/>
  <c r="AA541" i="1"/>
  <c r="Y541" i="1"/>
  <c r="X541" i="1"/>
  <c r="W541" i="1"/>
  <c r="V541" i="1"/>
  <c r="U541" i="1"/>
  <c r="T541" i="1"/>
  <c r="S541" i="1"/>
  <c r="R541" i="1"/>
  <c r="AE540" i="1"/>
  <c r="AF540" i="1" s="1"/>
  <c r="AD540" i="1"/>
  <c r="AC540" i="1"/>
  <c r="AA540" i="1"/>
  <c r="Y540" i="1"/>
  <c r="X540" i="1"/>
  <c r="W540" i="1"/>
  <c r="V540" i="1"/>
  <c r="U540" i="1"/>
  <c r="T540" i="1"/>
  <c r="S540" i="1"/>
  <c r="R540" i="1"/>
  <c r="AE539" i="1"/>
  <c r="AD539" i="1"/>
  <c r="AC539" i="1"/>
  <c r="AA539" i="1"/>
  <c r="Y539" i="1"/>
  <c r="Z539" i="1" s="1"/>
  <c r="X539" i="1"/>
  <c r="W539" i="1"/>
  <c r="V539" i="1"/>
  <c r="U539" i="1"/>
  <c r="T539" i="1"/>
  <c r="S539" i="1"/>
  <c r="R539" i="1"/>
  <c r="AF539" i="1" s="1"/>
  <c r="AF538" i="1"/>
  <c r="AE538" i="1"/>
  <c r="AD538" i="1"/>
  <c r="AC538" i="1"/>
  <c r="AA538" i="1"/>
  <c r="Y538" i="1"/>
  <c r="Z538" i="1" s="1"/>
  <c r="X538" i="1"/>
  <c r="W538" i="1"/>
  <c r="V538" i="1"/>
  <c r="U538" i="1"/>
  <c r="T538" i="1"/>
  <c r="S538" i="1"/>
  <c r="R538" i="1"/>
  <c r="AE537" i="1"/>
  <c r="AD537" i="1"/>
  <c r="AC537" i="1"/>
  <c r="AA537" i="1"/>
  <c r="Y537" i="1"/>
  <c r="X537" i="1"/>
  <c r="W537" i="1"/>
  <c r="V537" i="1"/>
  <c r="U537" i="1"/>
  <c r="T537" i="1"/>
  <c r="S537" i="1"/>
  <c r="R537" i="1"/>
  <c r="AE536" i="1"/>
  <c r="AF536" i="1" s="1"/>
  <c r="AD536" i="1"/>
  <c r="AC536" i="1"/>
  <c r="AA536" i="1"/>
  <c r="Y536" i="1"/>
  <c r="Z536" i="1" s="1"/>
  <c r="X536" i="1"/>
  <c r="W536" i="1"/>
  <c r="V536" i="1"/>
  <c r="U536" i="1"/>
  <c r="T536" i="1"/>
  <c r="S536" i="1"/>
  <c r="R536" i="1"/>
  <c r="AE535" i="1"/>
  <c r="AD535" i="1"/>
  <c r="AC535" i="1"/>
  <c r="AB535" i="1"/>
  <c r="AA535" i="1"/>
  <c r="Y535" i="1"/>
  <c r="X535" i="1"/>
  <c r="W535" i="1"/>
  <c r="V535" i="1"/>
  <c r="U535" i="1"/>
  <c r="T535" i="1"/>
  <c r="S535" i="1"/>
  <c r="R535" i="1"/>
  <c r="Z535" i="1" s="1"/>
  <c r="AE534" i="1"/>
  <c r="AD534" i="1"/>
  <c r="AC534" i="1"/>
  <c r="AA534" i="1"/>
  <c r="AB534" i="1" s="1"/>
  <c r="Y534" i="1"/>
  <c r="Z534" i="1" s="1"/>
  <c r="X534" i="1"/>
  <c r="W534" i="1"/>
  <c r="V534" i="1"/>
  <c r="U534" i="1"/>
  <c r="T534" i="1"/>
  <c r="S534" i="1"/>
  <c r="R534" i="1"/>
  <c r="AE533" i="1"/>
  <c r="AD533" i="1"/>
  <c r="AC533" i="1"/>
  <c r="AA533" i="1"/>
  <c r="AB533" i="1" s="1"/>
  <c r="Y533" i="1"/>
  <c r="X533" i="1"/>
  <c r="W533" i="1"/>
  <c r="V533" i="1"/>
  <c r="U533" i="1"/>
  <c r="T533" i="1"/>
  <c r="S533" i="1"/>
  <c r="R533" i="1"/>
  <c r="Z533" i="1" s="1"/>
  <c r="AE532" i="1"/>
  <c r="AD532" i="1"/>
  <c r="AC532" i="1"/>
  <c r="AA532" i="1"/>
  <c r="Y532" i="1"/>
  <c r="X532" i="1"/>
  <c r="W532" i="1"/>
  <c r="V532" i="1"/>
  <c r="U532" i="1"/>
  <c r="T532" i="1"/>
  <c r="S532" i="1"/>
  <c r="R532" i="1"/>
  <c r="AE531" i="1"/>
  <c r="AF531" i="1" s="1"/>
  <c r="AD531" i="1"/>
  <c r="AC531" i="1"/>
  <c r="AA531" i="1"/>
  <c r="AB531" i="1" s="1"/>
  <c r="Y531" i="1"/>
  <c r="X531" i="1"/>
  <c r="W531" i="1"/>
  <c r="V531" i="1"/>
  <c r="U531" i="1"/>
  <c r="T531" i="1"/>
  <c r="S531" i="1"/>
  <c r="R531" i="1"/>
  <c r="AE530" i="1"/>
  <c r="AF530" i="1" s="1"/>
  <c r="AD530" i="1"/>
  <c r="AC530" i="1"/>
  <c r="AA530" i="1"/>
  <c r="AB530" i="1" s="1"/>
  <c r="Y530" i="1"/>
  <c r="X530" i="1"/>
  <c r="W530" i="1"/>
  <c r="V530" i="1"/>
  <c r="U530" i="1"/>
  <c r="T530" i="1"/>
  <c r="S530" i="1"/>
  <c r="R530" i="1"/>
  <c r="AE529" i="1"/>
  <c r="AF529" i="1" s="1"/>
  <c r="AD529" i="1"/>
  <c r="AC529" i="1"/>
  <c r="AA529" i="1"/>
  <c r="Y529" i="1"/>
  <c r="AB529" i="1" s="1"/>
  <c r="X529" i="1"/>
  <c r="W529" i="1"/>
  <c r="V529" i="1"/>
  <c r="U529" i="1"/>
  <c r="T529" i="1"/>
  <c r="S529" i="1"/>
  <c r="R529" i="1"/>
  <c r="AE528" i="1"/>
  <c r="AD528" i="1"/>
  <c r="AC528" i="1"/>
  <c r="AA528" i="1"/>
  <c r="AB528" i="1" s="1"/>
  <c r="Y528" i="1"/>
  <c r="X528" i="1"/>
  <c r="W528" i="1"/>
  <c r="V528" i="1"/>
  <c r="U528" i="1"/>
  <c r="T528" i="1"/>
  <c r="S528" i="1"/>
  <c r="R528" i="1"/>
  <c r="AE527" i="1"/>
  <c r="AF527" i="1" s="1"/>
  <c r="AD527" i="1"/>
  <c r="AC527" i="1"/>
  <c r="AA527" i="1"/>
  <c r="AB527" i="1" s="1"/>
  <c r="Y527" i="1"/>
  <c r="X527" i="1"/>
  <c r="W527" i="1"/>
  <c r="V527" i="1"/>
  <c r="U527" i="1"/>
  <c r="T527" i="1"/>
  <c r="S527" i="1"/>
  <c r="R527" i="1"/>
  <c r="AE526" i="1"/>
  <c r="AF526" i="1" s="1"/>
  <c r="AD526" i="1"/>
  <c r="AC526" i="1"/>
  <c r="AB526" i="1"/>
  <c r="AA526" i="1"/>
  <c r="Y526" i="1"/>
  <c r="X526" i="1"/>
  <c r="W526" i="1"/>
  <c r="V526" i="1"/>
  <c r="U526" i="1"/>
  <c r="T526" i="1"/>
  <c r="S526" i="1"/>
  <c r="R526" i="1"/>
  <c r="AE525" i="1"/>
  <c r="AD525" i="1"/>
  <c r="AC525" i="1"/>
  <c r="AA525" i="1"/>
  <c r="Y525" i="1"/>
  <c r="X525" i="1"/>
  <c r="W525" i="1"/>
  <c r="V525" i="1"/>
  <c r="U525" i="1"/>
  <c r="T525" i="1"/>
  <c r="S525" i="1"/>
  <c r="R525" i="1"/>
  <c r="AE524" i="1"/>
  <c r="AF524" i="1" s="1"/>
  <c r="AD524" i="1"/>
  <c r="AC524" i="1"/>
  <c r="AA524" i="1"/>
  <c r="AB524" i="1" s="1"/>
  <c r="Y524" i="1"/>
  <c r="X524" i="1"/>
  <c r="W524" i="1"/>
  <c r="V524" i="1"/>
  <c r="U524" i="1"/>
  <c r="T524" i="1"/>
  <c r="S524" i="1"/>
  <c r="R524" i="1"/>
  <c r="Z524" i="1" s="1"/>
  <c r="AE523" i="1"/>
  <c r="AD523" i="1"/>
  <c r="AC523" i="1"/>
  <c r="AA523" i="1"/>
  <c r="Y523" i="1"/>
  <c r="Z523" i="1" s="1"/>
  <c r="X523" i="1"/>
  <c r="W523" i="1"/>
  <c r="V523" i="1"/>
  <c r="U523" i="1"/>
  <c r="T523" i="1"/>
  <c r="S523" i="1"/>
  <c r="R523" i="1"/>
  <c r="AF523" i="1" s="1"/>
  <c r="AF522" i="1"/>
  <c r="AE522" i="1"/>
  <c r="AD522" i="1"/>
  <c r="AC522" i="1"/>
  <c r="AA522" i="1"/>
  <c r="Y522" i="1"/>
  <c r="Z522" i="1" s="1"/>
  <c r="X522" i="1"/>
  <c r="W522" i="1"/>
  <c r="V522" i="1"/>
  <c r="U522" i="1"/>
  <c r="T522" i="1"/>
  <c r="S522" i="1"/>
  <c r="R522" i="1"/>
  <c r="AE521" i="1"/>
  <c r="AD521" i="1"/>
  <c r="AC521" i="1"/>
  <c r="AA521" i="1"/>
  <c r="Y521" i="1"/>
  <c r="X521" i="1"/>
  <c r="W521" i="1"/>
  <c r="V521" i="1"/>
  <c r="U521" i="1"/>
  <c r="T521" i="1"/>
  <c r="S521" i="1"/>
  <c r="R521" i="1"/>
  <c r="Z521" i="1" s="1"/>
  <c r="AE520" i="1"/>
  <c r="AF520" i="1" s="1"/>
  <c r="AD520" i="1"/>
  <c r="AC520" i="1"/>
  <c r="AA520" i="1"/>
  <c r="Y520" i="1"/>
  <c r="Z520" i="1" s="1"/>
  <c r="X520" i="1"/>
  <c r="W520" i="1"/>
  <c r="V520" i="1"/>
  <c r="U520" i="1"/>
  <c r="T520" i="1"/>
  <c r="S520" i="1"/>
  <c r="R520" i="1"/>
  <c r="AE519" i="1"/>
  <c r="AF519" i="1" s="1"/>
  <c r="AD519" i="1"/>
  <c r="AC519" i="1"/>
  <c r="AA519" i="1"/>
  <c r="AB519" i="1" s="1"/>
  <c r="Y519" i="1"/>
  <c r="X519" i="1"/>
  <c r="W519" i="1"/>
  <c r="V519" i="1"/>
  <c r="U519" i="1"/>
  <c r="T519" i="1"/>
  <c r="S519" i="1"/>
  <c r="R519" i="1"/>
  <c r="Z519" i="1" s="1"/>
  <c r="AE518" i="1"/>
  <c r="AD518" i="1"/>
  <c r="AC518" i="1"/>
  <c r="AA518" i="1"/>
  <c r="AB518" i="1" s="1"/>
  <c r="Y518" i="1"/>
  <c r="Z518" i="1" s="1"/>
  <c r="X518" i="1"/>
  <c r="W518" i="1"/>
  <c r="V518" i="1"/>
  <c r="U518" i="1"/>
  <c r="T518" i="1"/>
  <c r="S518" i="1"/>
  <c r="R518" i="1"/>
  <c r="AE517" i="1"/>
  <c r="AD517" i="1"/>
  <c r="AC517" i="1"/>
  <c r="AA517" i="1"/>
  <c r="AB517" i="1" s="1"/>
  <c r="Y517" i="1"/>
  <c r="X517" i="1"/>
  <c r="W517" i="1"/>
  <c r="V517" i="1"/>
  <c r="U517" i="1"/>
  <c r="T517" i="1"/>
  <c r="S517" i="1"/>
  <c r="R517" i="1"/>
  <c r="Z517" i="1" s="1"/>
  <c r="AE516" i="1"/>
  <c r="AD516" i="1"/>
  <c r="AC516" i="1"/>
  <c r="AA516" i="1"/>
  <c r="Y516" i="1"/>
  <c r="AB516" i="1" s="1"/>
  <c r="X516" i="1"/>
  <c r="W516" i="1"/>
  <c r="V516" i="1"/>
  <c r="U516" i="1"/>
  <c r="T516" i="1"/>
  <c r="S516" i="1"/>
  <c r="R516" i="1"/>
  <c r="AF515" i="1"/>
  <c r="AE515" i="1"/>
  <c r="AD515" i="1"/>
  <c r="AC515" i="1"/>
  <c r="AA515" i="1"/>
  <c r="Y515" i="1"/>
  <c r="Z515" i="1" s="1"/>
  <c r="X515" i="1"/>
  <c r="W515" i="1"/>
  <c r="V515" i="1"/>
  <c r="U515" i="1"/>
  <c r="T515" i="1"/>
  <c r="S515" i="1"/>
  <c r="R515" i="1"/>
  <c r="AE514" i="1"/>
  <c r="AF514" i="1" s="1"/>
  <c r="AD514" i="1"/>
  <c r="AC514" i="1"/>
  <c r="AA514" i="1"/>
  <c r="Y514" i="1"/>
  <c r="X514" i="1"/>
  <c r="W514" i="1"/>
  <c r="V514" i="1"/>
  <c r="U514" i="1"/>
  <c r="T514" i="1"/>
  <c r="S514" i="1"/>
  <c r="R514" i="1"/>
  <c r="AE513" i="1"/>
  <c r="AF513" i="1" s="1"/>
  <c r="AD513" i="1"/>
  <c r="AC513" i="1"/>
  <c r="AA513" i="1"/>
  <c r="Y513" i="1"/>
  <c r="AB513" i="1" s="1"/>
  <c r="X513" i="1"/>
  <c r="W513" i="1"/>
  <c r="V513" i="1"/>
  <c r="U513" i="1"/>
  <c r="T513" i="1"/>
  <c r="S513" i="1"/>
  <c r="R513" i="1"/>
  <c r="AE512" i="1"/>
  <c r="AD512" i="1"/>
  <c r="AC512" i="1"/>
  <c r="AA512" i="1"/>
  <c r="Y512" i="1"/>
  <c r="X512" i="1"/>
  <c r="W512" i="1"/>
  <c r="V512" i="1"/>
  <c r="U512" i="1"/>
  <c r="T512" i="1"/>
  <c r="S512" i="1"/>
  <c r="R512" i="1"/>
  <c r="AE511" i="1"/>
  <c r="AD511" i="1"/>
  <c r="AC511" i="1"/>
  <c r="AA511" i="1"/>
  <c r="AB511" i="1" s="1"/>
  <c r="Y511" i="1"/>
  <c r="X511" i="1"/>
  <c r="W511" i="1"/>
  <c r="V511" i="1"/>
  <c r="U511" i="1"/>
  <c r="T511" i="1"/>
  <c r="S511" i="1"/>
  <c r="R511" i="1"/>
  <c r="AE510" i="1"/>
  <c r="AF510" i="1" s="1"/>
  <c r="AD510" i="1"/>
  <c r="AC510" i="1"/>
  <c r="AB510" i="1"/>
  <c r="AA510" i="1"/>
  <c r="Y510" i="1"/>
  <c r="X510" i="1"/>
  <c r="W510" i="1"/>
  <c r="V510" i="1"/>
  <c r="U510" i="1"/>
  <c r="T510" i="1"/>
  <c r="S510" i="1"/>
  <c r="R510" i="1"/>
  <c r="AE509" i="1"/>
  <c r="AD509" i="1"/>
  <c r="AC509" i="1"/>
  <c r="AA509" i="1"/>
  <c r="Y509" i="1"/>
  <c r="X509" i="1"/>
  <c r="W509" i="1"/>
  <c r="V509" i="1"/>
  <c r="U509" i="1"/>
  <c r="T509" i="1"/>
  <c r="S509" i="1"/>
  <c r="R509" i="1"/>
  <c r="AE508" i="1"/>
  <c r="AF508" i="1" s="1"/>
  <c r="AD508" i="1"/>
  <c r="AC508" i="1"/>
  <c r="AA508" i="1"/>
  <c r="AB508" i="1" s="1"/>
  <c r="Y508" i="1"/>
  <c r="X508" i="1"/>
  <c r="W508" i="1"/>
  <c r="V508" i="1"/>
  <c r="U508" i="1"/>
  <c r="T508" i="1"/>
  <c r="S508" i="1"/>
  <c r="R508" i="1"/>
  <c r="Z508" i="1" s="1"/>
  <c r="AE507" i="1"/>
  <c r="AF507" i="1" s="1"/>
  <c r="AD507" i="1"/>
  <c r="AC507" i="1"/>
  <c r="AA507" i="1"/>
  <c r="Y507" i="1"/>
  <c r="X507" i="1"/>
  <c r="W507" i="1"/>
  <c r="V507" i="1"/>
  <c r="U507" i="1"/>
  <c r="T507" i="1"/>
  <c r="S507" i="1"/>
  <c r="R507" i="1"/>
  <c r="AE506" i="1"/>
  <c r="AF506" i="1" s="1"/>
  <c r="AD506" i="1"/>
  <c r="AC506" i="1"/>
  <c r="AA506" i="1"/>
  <c r="Y506" i="1"/>
  <c r="Z506" i="1" s="1"/>
  <c r="X506" i="1"/>
  <c r="W506" i="1"/>
  <c r="V506" i="1"/>
  <c r="U506" i="1"/>
  <c r="T506" i="1"/>
  <c r="S506" i="1"/>
  <c r="R506" i="1"/>
  <c r="AE505" i="1"/>
  <c r="AF505" i="1" s="1"/>
  <c r="AD505" i="1"/>
  <c r="AC505" i="1"/>
  <c r="AA505" i="1"/>
  <c r="AB505" i="1" s="1"/>
  <c r="Y505" i="1"/>
  <c r="X505" i="1"/>
  <c r="W505" i="1"/>
  <c r="V505" i="1"/>
  <c r="U505" i="1"/>
  <c r="T505" i="1"/>
  <c r="S505" i="1"/>
  <c r="R505" i="1"/>
  <c r="Z505" i="1" s="1"/>
  <c r="AE504" i="1"/>
  <c r="AD504" i="1"/>
  <c r="AC504" i="1"/>
  <c r="AA504" i="1"/>
  <c r="Y504" i="1"/>
  <c r="Z504" i="1" s="1"/>
  <c r="X504" i="1"/>
  <c r="W504" i="1"/>
  <c r="V504" i="1"/>
  <c r="U504" i="1"/>
  <c r="T504" i="1"/>
  <c r="S504" i="1"/>
  <c r="R504" i="1"/>
  <c r="AE503" i="1"/>
  <c r="AF503" i="1" s="1"/>
  <c r="AD503" i="1"/>
  <c r="AC503" i="1"/>
  <c r="AB503" i="1"/>
  <c r="AA503" i="1"/>
  <c r="Y503" i="1"/>
  <c r="X503" i="1"/>
  <c r="W503" i="1"/>
  <c r="V503" i="1"/>
  <c r="U503" i="1"/>
  <c r="T503" i="1"/>
  <c r="S503" i="1"/>
  <c r="R503" i="1"/>
  <c r="Z503" i="1" s="1"/>
  <c r="AE502" i="1"/>
  <c r="AD502" i="1"/>
  <c r="AC502" i="1"/>
  <c r="AA502" i="1"/>
  <c r="AB502" i="1" s="1"/>
  <c r="Y502" i="1"/>
  <c r="X502" i="1"/>
  <c r="W502" i="1"/>
  <c r="V502" i="1"/>
  <c r="U502" i="1"/>
  <c r="T502" i="1"/>
  <c r="S502" i="1"/>
  <c r="R502" i="1"/>
  <c r="AE501" i="1"/>
  <c r="AD501" i="1"/>
  <c r="AC501" i="1"/>
  <c r="AA501" i="1"/>
  <c r="Y501" i="1"/>
  <c r="X501" i="1"/>
  <c r="W501" i="1"/>
  <c r="V501" i="1"/>
  <c r="U501" i="1"/>
  <c r="T501" i="1"/>
  <c r="S501" i="1"/>
  <c r="R501" i="1"/>
  <c r="AE500" i="1"/>
  <c r="AD500" i="1"/>
  <c r="AC500" i="1"/>
  <c r="AA500" i="1"/>
  <c r="AB500" i="1" s="1"/>
  <c r="Y500" i="1"/>
  <c r="X500" i="1"/>
  <c r="W500" i="1"/>
  <c r="V500" i="1"/>
  <c r="U500" i="1"/>
  <c r="T500" i="1"/>
  <c r="S500" i="1"/>
  <c r="R500" i="1"/>
  <c r="Z500" i="1" s="1"/>
  <c r="AE499" i="1"/>
  <c r="AF499" i="1" s="1"/>
  <c r="AD499" i="1"/>
  <c r="AC499" i="1"/>
  <c r="AA499" i="1"/>
  <c r="Y499" i="1"/>
  <c r="Z499" i="1" s="1"/>
  <c r="X499" i="1"/>
  <c r="W499" i="1"/>
  <c r="V499" i="1"/>
  <c r="U499" i="1"/>
  <c r="T499" i="1"/>
  <c r="S499" i="1"/>
  <c r="R499" i="1"/>
  <c r="AE498" i="1"/>
  <c r="AF498" i="1" s="1"/>
  <c r="AD498" i="1"/>
  <c r="AC498" i="1"/>
  <c r="AA498" i="1"/>
  <c r="AB498" i="1" s="1"/>
  <c r="Y498" i="1"/>
  <c r="X498" i="1"/>
  <c r="W498" i="1"/>
  <c r="V498" i="1"/>
  <c r="U498" i="1"/>
  <c r="T498" i="1"/>
  <c r="S498" i="1"/>
  <c r="R498" i="1"/>
  <c r="AE497" i="1"/>
  <c r="AD497" i="1"/>
  <c r="AC497" i="1"/>
  <c r="AA497" i="1"/>
  <c r="AB497" i="1" s="1"/>
  <c r="Y497" i="1"/>
  <c r="Z497" i="1" s="1"/>
  <c r="X497" i="1"/>
  <c r="W497" i="1"/>
  <c r="V497" i="1"/>
  <c r="U497" i="1"/>
  <c r="T497" i="1"/>
  <c r="S497" i="1"/>
  <c r="R497" i="1"/>
  <c r="AE496" i="1"/>
  <c r="AF496" i="1" s="1"/>
  <c r="AD496" i="1"/>
  <c r="AC496" i="1"/>
  <c r="AA496" i="1"/>
  <c r="AB496" i="1" s="1"/>
  <c r="Y496" i="1"/>
  <c r="X496" i="1"/>
  <c r="W496" i="1"/>
  <c r="V496" i="1"/>
  <c r="U496" i="1"/>
  <c r="T496" i="1"/>
  <c r="S496" i="1"/>
  <c r="R496" i="1"/>
  <c r="AE495" i="1"/>
  <c r="AD495" i="1"/>
  <c r="AC495" i="1"/>
  <c r="AA495" i="1"/>
  <c r="AB495" i="1" s="1"/>
  <c r="Y495" i="1"/>
  <c r="X495" i="1"/>
  <c r="W495" i="1"/>
  <c r="V495" i="1"/>
  <c r="U495" i="1"/>
  <c r="T495" i="1"/>
  <c r="S495" i="1"/>
  <c r="R495" i="1"/>
  <c r="Z495" i="1" s="1"/>
  <c r="AE494" i="1"/>
  <c r="AF494" i="1" s="1"/>
  <c r="AD494" i="1"/>
  <c r="AC494" i="1"/>
  <c r="AA494" i="1"/>
  <c r="AB494" i="1" s="1"/>
  <c r="Y494" i="1"/>
  <c r="Z494" i="1" s="1"/>
  <c r="X494" i="1"/>
  <c r="W494" i="1"/>
  <c r="V494" i="1"/>
  <c r="U494" i="1"/>
  <c r="T494" i="1"/>
  <c r="S494" i="1"/>
  <c r="R494" i="1"/>
  <c r="AE493" i="1"/>
  <c r="AF493" i="1" s="1"/>
  <c r="AD493" i="1"/>
  <c r="AC493" i="1"/>
  <c r="AA493" i="1"/>
  <c r="AB493" i="1" s="1"/>
  <c r="Y493" i="1"/>
  <c r="X493" i="1"/>
  <c r="W493" i="1"/>
  <c r="V493" i="1"/>
  <c r="U493" i="1"/>
  <c r="T493" i="1"/>
  <c r="S493" i="1"/>
  <c r="R493" i="1"/>
  <c r="Z493" i="1" s="1"/>
  <c r="AE492" i="1"/>
  <c r="AD492" i="1"/>
  <c r="AC492" i="1"/>
  <c r="AA492" i="1"/>
  <c r="Y492" i="1"/>
  <c r="X492" i="1"/>
  <c r="W492" i="1"/>
  <c r="V492" i="1"/>
  <c r="U492" i="1"/>
  <c r="T492" i="1"/>
  <c r="S492" i="1"/>
  <c r="R492" i="1"/>
  <c r="AE491" i="1"/>
  <c r="AF491" i="1" s="1"/>
  <c r="AD491" i="1"/>
  <c r="AC491" i="1"/>
  <c r="AA491" i="1"/>
  <c r="Y491" i="1"/>
  <c r="X491" i="1"/>
  <c r="W491" i="1"/>
  <c r="V491" i="1"/>
  <c r="U491" i="1"/>
  <c r="T491" i="1"/>
  <c r="S491" i="1"/>
  <c r="R491" i="1"/>
  <c r="AE490" i="1"/>
  <c r="AF490" i="1" s="1"/>
  <c r="AD490" i="1"/>
  <c r="AC490" i="1"/>
  <c r="AA490" i="1"/>
  <c r="AB490" i="1" s="1"/>
  <c r="Y490" i="1"/>
  <c r="X490" i="1"/>
  <c r="W490" i="1"/>
  <c r="V490" i="1"/>
  <c r="U490" i="1"/>
  <c r="T490" i="1"/>
  <c r="S490" i="1"/>
  <c r="R490" i="1"/>
  <c r="AE489" i="1"/>
  <c r="AF489" i="1" s="1"/>
  <c r="AD489" i="1"/>
  <c r="AC489" i="1"/>
  <c r="AA489" i="1"/>
  <c r="AB489" i="1" s="1"/>
  <c r="Y489" i="1"/>
  <c r="X489" i="1"/>
  <c r="W489" i="1"/>
  <c r="V489" i="1"/>
  <c r="U489" i="1"/>
  <c r="T489" i="1"/>
  <c r="S489" i="1"/>
  <c r="R489" i="1"/>
  <c r="AE488" i="1"/>
  <c r="AD488" i="1"/>
  <c r="AC488" i="1"/>
  <c r="AA488" i="1"/>
  <c r="Y488" i="1"/>
  <c r="Z488" i="1" s="1"/>
  <c r="X488" i="1"/>
  <c r="W488" i="1"/>
  <c r="V488" i="1"/>
  <c r="U488" i="1"/>
  <c r="T488" i="1"/>
  <c r="S488" i="1"/>
  <c r="R488" i="1"/>
  <c r="AE487" i="1"/>
  <c r="AD487" i="1"/>
  <c r="AC487" i="1"/>
  <c r="AA487" i="1"/>
  <c r="AB487" i="1" s="1"/>
  <c r="Y487" i="1"/>
  <c r="X487" i="1"/>
  <c r="W487" i="1"/>
  <c r="V487" i="1"/>
  <c r="U487" i="1"/>
  <c r="T487" i="1"/>
  <c r="S487" i="1"/>
  <c r="R487" i="1"/>
  <c r="AE486" i="1"/>
  <c r="AF486" i="1" s="1"/>
  <c r="AD486" i="1"/>
  <c r="AC486" i="1"/>
  <c r="AA486" i="1"/>
  <c r="AB486" i="1" s="1"/>
  <c r="Y486" i="1"/>
  <c r="X486" i="1"/>
  <c r="W486" i="1"/>
  <c r="V486" i="1"/>
  <c r="U486" i="1"/>
  <c r="T486" i="1"/>
  <c r="S486" i="1"/>
  <c r="R486" i="1"/>
  <c r="AE485" i="1"/>
  <c r="AD485" i="1"/>
  <c r="AC485" i="1"/>
  <c r="AA485" i="1"/>
  <c r="Y485" i="1"/>
  <c r="X485" i="1"/>
  <c r="W485" i="1"/>
  <c r="V485" i="1"/>
  <c r="U485" i="1"/>
  <c r="T485" i="1"/>
  <c r="S485" i="1"/>
  <c r="R485" i="1"/>
  <c r="AE484" i="1"/>
  <c r="AF484" i="1" s="1"/>
  <c r="AD484" i="1"/>
  <c r="AC484" i="1"/>
  <c r="AA484" i="1"/>
  <c r="Y484" i="1"/>
  <c r="X484" i="1"/>
  <c r="W484" i="1"/>
  <c r="V484" i="1"/>
  <c r="U484" i="1"/>
  <c r="T484" i="1"/>
  <c r="S484" i="1"/>
  <c r="R484" i="1"/>
  <c r="AE483" i="1"/>
  <c r="AD483" i="1"/>
  <c r="AC483" i="1"/>
  <c r="AA483" i="1"/>
  <c r="Y483" i="1"/>
  <c r="Z483" i="1" s="1"/>
  <c r="X483" i="1"/>
  <c r="W483" i="1"/>
  <c r="V483" i="1"/>
  <c r="U483" i="1"/>
  <c r="T483" i="1"/>
  <c r="S483" i="1"/>
  <c r="R483" i="1"/>
  <c r="AF483" i="1" s="1"/>
  <c r="AE482" i="1"/>
  <c r="AF482" i="1" s="1"/>
  <c r="AD482" i="1"/>
  <c r="AC482" i="1"/>
  <c r="AA482" i="1"/>
  <c r="Y482" i="1"/>
  <c r="X482" i="1"/>
  <c r="W482" i="1"/>
  <c r="V482" i="1"/>
  <c r="U482" i="1"/>
  <c r="T482" i="1"/>
  <c r="S482" i="1"/>
  <c r="R482" i="1"/>
  <c r="AE481" i="1"/>
  <c r="AD481" i="1"/>
  <c r="AC481" i="1"/>
  <c r="AA481" i="1"/>
  <c r="Y481" i="1"/>
  <c r="AB481" i="1" s="1"/>
  <c r="X481" i="1"/>
  <c r="W481" i="1"/>
  <c r="V481" i="1"/>
  <c r="U481" i="1"/>
  <c r="T481" i="1"/>
  <c r="S481" i="1"/>
  <c r="R481" i="1"/>
  <c r="AE480" i="1"/>
  <c r="AF480" i="1" s="1"/>
  <c r="AD480" i="1"/>
  <c r="AC480" i="1"/>
  <c r="AA480" i="1"/>
  <c r="AB480" i="1" s="1"/>
  <c r="Y480" i="1"/>
  <c r="X480" i="1"/>
  <c r="W480" i="1"/>
  <c r="V480" i="1"/>
  <c r="U480" i="1"/>
  <c r="T480" i="1"/>
  <c r="S480" i="1"/>
  <c r="R480" i="1"/>
  <c r="AE479" i="1"/>
  <c r="AD479" i="1"/>
  <c r="AC479" i="1"/>
  <c r="AA479" i="1"/>
  <c r="AB479" i="1" s="1"/>
  <c r="Y479" i="1"/>
  <c r="X479" i="1"/>
  <c r="W479" i="1"/>
  <c r="V479" i="1"/>
  <c r="U479" i="1"/>
  <c r="T479" i="1"/>
  <c r="S479" i="1"/>
  <c r="R479" i="1"/>
  <c r="Z479" i="1" s="1"/>
  <c r="AE478" i="1"/>
  <c r="AF478" i="1" s="1"/>
  <c r="AD478" i="1"/>
  <c r="AC478" i="1"/>
  <c r="AA478" i="1"/>
  <c r="Y478" i="1"/>
  <c r="Z478" i="1" s="1"/>
  <c r="X478" i="1"/>
  <c r="W478" i="1"/>
  <c r="V478" i="1"/>
  <c r="U478" i="1"/>
  <c r="T478" i="1"/>
  <c r="S478" i="1"/>
  <c r="R478" i="1"/>
  <c r="AE477" i="1"/>
  <c r="AF477" i="1" s="1"/>
  <c r="AD477" i="1"/>
  <c r="AC477" i="1"/>
  <c r="AA477" i="1"/>
  <c r="Y477" i="1"/>
  <c r="X477" i="1"/>
  <c r="W477" i="1"/>
  <c r="V477" i="1"/>
  <c r="U477" i="1"/>
  <c r="T477" i="1"/>
  <c r="S477" i="1"/>
  <c r="R477" i="1"/>
  <c r="AE476" i="1"/>
  <c r="AF476" i="1" s="1"/>
  <c r="AD476" i="1"/>
  <c r="AC476" i="1"/>
  <c r="AA476" i="1"/>
  <c r="Y476" i="1"/>
  <c r="Z476" i="1" s="1"/>
  <c r="X476" i="1"/>
  <c r="W476" i="1"/>
  <c r="V476" i="1"/>
  <c r="U476" i="1"/>
  <c r="T476" i="1"/>
  <c r="S476" i="1"/>
  <c r="R476" i="1"/>
  <c r="AE475" i="1"/>
  <c r="AF475" i="1" s="1"/>
  <c r="AD475" i="1"/>
  <c r="AC475" i="1"/>
  <c r="AA475" i="1"/>
  <c r="AB475" i="1" s="1"/>
  <c r="Y475" i="1"/>
  <c r="X475" i="1"/>
  <c r="W475" i="1"/>
  <c r="V475" i="1"/>
  <c r="U475" i="1"/>
  <c r="T475" i="1"/>
  <c r="S475" i="1"/>
  <c r="R475" i="1"/>
  <c r="Z475" i="1" s="1"/>
  <c r="AE474" i="1"/>
  <c r="AD474" i="1"/>
  <c r="AC474" i="1"/>
  <c r="AA474" i="1"/>
  <c r="Y474" i="1"/>
  <c r="X474" i="1"/>
  <c r="W474" i="1"/>
  <c r="V474" i="1"/>
  <c r="U474" i="1"/>
  <c r="T474" i="1"/>
  <c r="S474" i="1"/>
  <c r="R474" i="1"/>
  <c r="AE473" i="1"/>
  <c r="AD473" i="1"/>
  <c r="AC473" i="1"/>
  <c r="AA473" i="1"/>
  <c r="AB473" i="1" s="1"/>
  <c r="Y473" i="1"/>
  <c r="X473" i="1"/>
  <c r="W473" i="1"/>
  <c r="V473" i="1"/>
  <c r="U473" i="1"/>
  <c r="T473" i="1"/>
  <c r="S473" i="1"/>
  <c r="R473" i="1"/>
  <c r="AE472" i="1"/>
  <c r="AD472" i="1"/>
  <c r="AC472" i="1"/>
  <c r="AA472" i="1"/>
  <c r="Y472" i="1"/>
  <c r="Z472" i="1" s="1"/>
  <c r="X472" i="1"/>
  <c r="W472" i="1"/>
  <c r="V472" i="1"/>
  <c r="U472" i="1"/>
  <c r="T472" i="1"/>
  <c r="S472" i="1"/>
  <c r="R472" i="1"/>
  <c r="AF472" i="1" s="1"/>
  <c r="AE471" i="1"/>
  <c r="AF471" i="1" s="1"/>
  <c r="AD471" i="1"/>
  <c r="AC471" i="1"/>
  <c r="AA471" i="1"/>
  <c r="AB471" i="1" s="1"/>
  <c r="Y471" i="1"/>
  <c r="X471" i="1"/>
  <c r="W471" i="1"/>
  <c r="V471" i="1"/>
  <c r="U471" i="1"/>
  <c r="T471" i="1"/>
  <c r="S471" i="1"/>
  <c r="R471" i="1"/>
  <c r="AE470" i="1"/>
  <c r="AD470" i="1"/>
  <c r="AC470" i="1"/>
  <c r="AA470" i="1"/>
  <c r="AB470" i="1" s="1"/>
  <c r="Y470" i="1"/>
  <c r="X470" i="1"/>
  <c r="W470" i="1"/>
  <c r="V470" i="1"/>
  <c r="U470" i="1"/>
  <c r="T470" i="1"/>
  <c r="S470" i="1"/>
  <c r="R470" i="1"/>
  <c r="Z470" i="1" s="1"/>
  <c r="AE469" i="1"/>
  <c r="AF469" i="1" s="1"/>
  <c r="AD469" i="1"/>
  <c r="AC469" i="1"/>
  <c r="AA469" i="1"/>
  <c r="AB469" i="1" s="1"/>
  <c r="Y469" i="1"/>
  <c r="Z469" i="1" s="1"/>
  <c r="X469" i="1"/>
  <c r="W469" i="1"/>
  <c r="V469" i="1"/>
  <c r="U469" i="1"/>
  <c r="T469" i="1"/>
  <c r="S469" i="1"/>
  <c r="R469" i="1"/>
  <c r="AE468" i="1"/>
  <c r="AF468" i="1" s="1"/>
  <c r="AD468" i="1"/>
  <c r="AC468" i="1"/>
  <c r="AA468" i="1"/>
  <c r="AB468" i="1" s="1"/>
  <c r="Y468" i="1"/>
  <c r="X468" i="1"/>
  <c r="W468" i="1"/>
  <c r="V468" i="1"/>
  <c r="U468" i="1"/>
  <c r="T468" i="1"/>
  <c r="S468" i="1"/>
  <c r="R468" i="1"/>
  <c r="Z468" i="1" s="1"/>
  <c r="AE467" i="1"/>
  <c r="AD467" i="1"/>
  <c r="AC467" i="1"/>
  <c r="AA467" i="1"/>
  <c r="Y467" i="1"/>
  <c r="X467" i="1"/>
  <c r="W467" i="1"/>
  <c r="V467" i="1"/>
  <c r="U467" i="1"/>
  <c r="T467" i="1"/>
  <c r="S467" i="1"/>
  <c r="R467" i="1"/>
  <c r="AE466" i="1"/>
  <c r="AD466" i="1"/>
  <c r="AC466" i="1"/>
  <c r="AA466" i="1"/>
  <c r="AB466" i="1" s="1"/>
  <c r="Y466" i="1"/>
  <c r="X466" i="1"/>
  <c r="W466" i="1"/>
  <c r="V466" i="1"/>
  <c r="U466" i="1"/>
  <c r="T466" i="1"/>
  <c r="S466" i="1"/>
  <c r="R466" i="1"/>
  <c r="AE465" i="1"/>
  <c r="AD465" i="1"/>
  <c r="AC465" i="1"/>
  <c r="AA465" i="1"/>
  <c r="Y465" i="1"/>
  <c r="Z465" i="1" s="1"/>
  <c r="X465" i="1"/>
  <c r="W465" i="1"/>
  <c r="V465" i="1"/>
  <c r="U465" i="1"/>
  <c r="T465" i="1"/>
  <c r="S465" i="1"/>
  <c r="R465" i="1"/>
  <c r="AE464" i="1"/>
  <c r="AF464" i="1" s="1"/>
  <c r="AD464" i="1"/>
  <c r="AC464" i="1"/>
  <c r="AB464" i="1"/>
  <c r="AA464" i="1"/>
  <c r="Y464" i="1"/>
  <c r="X464" i="1"/>
  <c r="W464" i="1"/>
  <c r="V464" i="1"/>
  <c r="U464" i="1"/>
  <c r="T464" i="1"/>
  <c r="S464" i="1"/>
  <c r="R464" i="1"/>
  <c r="Z464" i="1" s="1"/>
  <c r="AE463" i="1"/>
  <c r="AD463" i="1"/>
  <c r="AC463" i="1"/>
  <c r="AA463" i="1"/>
  <c r="Y463" i="1"/>
  <c r="Z463" i="1" s="1"/>
  <c r="X463" i="1"/>
  <c r="W463" i="1"/>
  <c r="V463" i="1"/>
  <c r="U463" i="1"/>
  <c r="T463" i="1"/>
  <c r="S463" i="1"/>
  <c r="R463" i="1"/>
  <c r="AE462" i="1"/>
  <c r="AD462" i="1"/>
  <c r="AC462" i="1"/>
  <c r="AA462" i="1"/>
  <c r="Y462" i="1"/>
  <c r="AB462" i="1" s="1"/>
  <c r="X462" i="1"/>
  <c r="W462" i="1"/>
  <c r="V462" i="1"/>
  <c r="U462" i="1"/>
  <c r="T462" i="1"/>
  <c r="S462" i="1"/>
  <c r="R462" i="1"/>
  <c r="AE461" i="1"/>
  <c r="AD461" i="1"/>
  <c r="AC461" i="1"/>
  <c r="AA461" i="1"/>
  <c r="AB461" i="1" s="1"/>
  <c r="Y461" i="1"/>
  <c r="X461" i="1"/>
  <c r="W461" i="1"/>
  <c r="V461" i="1"/>
  <c r="U461" i="1"/>
  <c r="T461" i="1"/>
  <c r="S461" i="1"/>
  <c r="R461" i="1"/>
  <c r="AE460" i="1"/>
  <c r="AD460" i="1"/>
  <c r="AC460" i="1"/>
  <c r="AA460" i="1"/>
  <c r="Y460" i="1"/>
  <c r="X460" i="1"/>
  <c r="W460" i="1"/>
  <c r="V460" i="1"/>
  <c r="U460" i="1"/>
  <c r="T460" i="1"/>
  <c r="S460" i="1"/>
  <c r="R460" i="1"/>
  <c r="AE459" i="1"/>
  <c r="AD459" i="1"/>
  <c r="AC459" i="1"/>
  <c r="AA459" i="1"/>
  <c r="AB459" i="1" s="1"/>
  <c r="Y459" i="1"/>
  <c r="X459" i="1"/>
  <c r="W459" i="1"/>
  <c r="V459" i="1"/>
  <c r="U459" i="1"/>
  <c r="T459" i="1"/>
  <c r="S459" i="1"/>
  <c r="R459" i="1"/>
  <c r="AE458" i="1"/>
  <c r="AF458" i="1" s="1"/>
  <c r="AD458" i="1"/>
  <c r="AC458" i="1"/>
  <c r="AA458" i="1"/>
  <c r="Y458" i="1"/>
  <c r="AB458" i="1" s="1"/>
  <c r="X458" i="1"/>
  <c r="W458" i="1"/>
  <c r="V458" i="1"/>
  <c r="U458" i="1"/>
  <c r="T458" i="1"/>
  <c r="S458" i="1"/>
  <c r="R458" i="1"/>
  <c r="AE457" i="1"/>
  <c r="AF457" i="1" s="1"/>
  <c r="AD457" i="1"/>
  <c r="AC457" i="1"/>
  <c r="AA457" i="1"/>
  <c r="Y457" i="1"/>
  <c r="Z457" i="1" s="1"/>
  <c r="X457" i="1"/>
  <c r="W457" i="1"/>
  <c r="V457" i="1"/>
  <c r="U457" i="1"/>
  <c r="T457" i="1"/>
  <c r="S457" i="1"/>
  <c r="R457" i="1"/>
  <c r="AE456" i="1"/>
  <c r="AF456" i="1" s="1"/>
  <c r="AD456" i="1"/>
  <c r="AC456" i="1"/>
  <c r="AA456" i="1"/>
  <c r="AB456" i="1" s="1"/>
  <c r="Y456" i="1"/>
  <c r="X456" i="1"/>
  <c r="W456" i="1"/>
  <c r="V456" i="1"/>
  <c r="U456" i="1"/>
  <c r="T456" i="1"/>
  <c r="S456" i="1"/>
  <c r="R456" i="1"/>
  <c r="AE455" i="1"/>
  <c r="AD455" i="1"/>
  <c r="AC455" i="1"/>
  <c r="AA455" i="1"/>
  <c r="AB455" i="1" s="1"/>
  <c r="Y455" i="1"/>
  <c r="X455" i="1"/>
  <c r="W455" i="1"/>
  <c r="V455" i="1"/>
  <c r="U455" i="1"/>
  <c r="T455" i="1"/>
  <c r="S455" i="1"/>
  <c r="R455" i="1"/>
  <c r="AE454" i="1"/>
  <c r="AD454" i="1"/>
  <c r="AC454" i="1"/>
  <c r="AA454" i="1"/>
  <c r="AB454" i="1" s="1"/>
  <c r="Y454" i="1"/>
  <c r="X454" i="1"/>
  <c r="W454" i="1"/>
  <c r="V454" i="1"/>
  <c r="U454" i="1"/>
  <c r="T454" i="1"/>
  <c r="S454" i="1"/>
  <c r="R454" i="1"/>
  <c r="AE453" i="1"/>
  <c r="AF453" i="1" s="1"/>
  <c r="AD453" i="1"/>
  <c r="AC453" i="1"/>
  <c r="AA453" i="1"/>
  <c r="AB453" i="1" s="1"/>
  <c r="Y453" i="1"/>
  <c r="X453" i="1"/>
  <c r="W453" i="1"/>
  <c r="V453" i="1"/>
  <c r="U453" i="1"/>
  <c r="T453" i="1"/>
  <c r="S453" i="1"/>
  <c r="R453" i="1"/>
  <c r="AE452" i="1"/>
  <c r="AD452" i="1"/>
  <c r="AC452" i="1"/>
  <c r="AA452" i="1"/>
  <c r="Y452" i="1"/>
  <c r="X452" i="1"/>
  <c r="W452" i="1"/>
  <c r="V452" i="1"/>
  <c r="U452" i="1"/>
  <c r="T452" i="1"/>
  <c r="S452" i="1"/>
  <c r="R452" i="1"/>
  <c r="AF452" i="1" s="1"/>
  <c r="AE451" i="1"/>
  <c r="AF451" i="1" s="1"/>
  <c r="AD451" i="1"/>
  <c r="AC451" i="1"/>
  <c r="AA451" i="1"/>
  <c r="AB451" i="1" s="1"/>
  <c r="Y451" i="1"/>
  <c r="X451" i="1"/>
  <c r="W451" i="1"/>
  <c r="V451" i="1"/>
  <c r="U451" i="1"/>
  <c r="T451" i="1"/>
  <c r="S451" i="1"/>
  <c r="R451" i="1"/>
  <c r="AE450" i="1"/>
  <c r="AF450" i="1" s="1"/>
  <c r="AD450" i="1"/>
  <c r="AC450" i="1"/>
  <c r="AA450" i="1"/>
  <c r="Y450" i="1"/>
  <c r="X450" i="1"/>
  <c r="W450" i="1"/>
  <c r="V450" i="1"/>
  <c r="U450" i="1"/>
  <c r="T450" i="1"/>
  <c r="S450" i="1"/>
  <c r="R450" i="1"/>
  <c r="AE449" i="1"/>
  <c r="AF449" i="1" s="1"/>
  <c r="AD449" i="1"/>
  <c r="AC449" i="1"/>
  <c r="AA449" i="1"/>
  <c r="Y449" i="1"/>
  <c r="Z449" i="1" s="1"/>
  <c r="X449" i="1"/>
  <c r="W449" i="1"/>
  <c r="V449" i="1"/>
  <c r="U449" i="1"/>
  <c r="T449" i="1"/>
  <c r="S449" i="1"/>
  <c r="R449" i="1"/>
  <c r="AE448" i="1"/>
  <c r="AD448" i="1"/>
  <c r="AC448" i="1"/>
  <c r="AB448" i="1"/>
  <c r="AA448" i="1"/>
  <c r="Y448" i="1"/>
  <c r="X448" i="1"/>
  <c r="W448" i="1"/>
  <c r="V448" i="1"/>
  <c r="U448" i="1"/>
  <c r="T448" i="1"/>
  <c r="S448" i="1"/>
  <c r="R448" i="1"/>
  <c r="AE447" i="1"/>
  <c r="AD447" i="1"/>
  <c r="AC447" i="1"/>
  <c r="AA447" i="1"/>
  <c r="Y447" i="1"/>
  <c r="X447" i="1"/>
  <c r="W447" i="1"/>
  <c r="V447" i="1"/>
  <c r="U447" i="1"/>
  <c r="T447" i="1"/>
  <c r="S447" i="1"/>
  <c r="R447" i="1"/>
  <c r="AE446" i="1"/>
  <c r="AD446" i="1"/>
  <c r="AC446" i="1"/>
  <c r="AA446" i="1"/>
  <c r="Y446" i="1"/>
  <c r="X446" i="1"/>
  <c r="W446" i="1"/>
  <c r="V446" i="1"/>
  <c r="U446" i="1"/>
  <c r="T446" i="1"/>
  <c r="S446" i="1"/>
  <c r="R446" i="1"/>
  <c r="Z446" i="1" s="1"/>
  <c r="AE445" i="1"/>
  <c r="AD445" i="1"/>
  <c r="AC445" i="1"/>
  <c r="AA445" i="1"/>
  <c r="Y445" i="1"/>
  <c r="X445" i="1"/>
  <c r="W445" i="1"/>
  <c r="V445" i="1"/>
  <c r="U445" i="1"/>
  <c r="T445" i="1"/>
  <c r="S445" i="1"/>
  <c r="R445" i="1"/>
  <c r="AE444" i="1"/>
  <c r="AF444" i="1" s="1"/>
  <c r="AD444" i="1"/>
  <c r="AC444" i="1"/>
  <c r="AB444" i="1"/>
  <c r="AA444" i="1"/>
  <c r="Y444" i="1"/>
  <c r="X444" i="1"/>
  <c r="W444" i="1"/>
  <c r="V444" i="1"/>
  <c r="U444" i="1"/>
  <c r="T444" i="1"/>
  <c r="S444" i="1"/>
  <c r="R444" i="1"/>
  <c r="Z444" i="1" s="1"/>
  <c r="AE443" i="1"/>
  <c r="AD443" i="1"/>
  <c r="AC443" i="1"/>
  <c r="AA443" i="1"/>
  <c r="Y443" i="1"/>
  <c r="X443" i="1"/>
  <c r="W443" i="1"/>
  <c r="V443" i="1"/>
  <c r="U443" i="1"/>
  <c r="T443" i="1"/>
  <c r="S443" i="1"/>
  <c r="R443" i="1"/>
  <c r="AE442" i="1"/>
  <c r="AD442" i="1"/>
  <c r="AC442" i="1"/>
  <c r="AA442" i="1"/>
  <c r="AB442" i="1" s="1"/>
  <c r="Y442" i="1"/>
  <c r="X442" i="1"/>
  <c r="W442" i="1"/>
  <c r="V442" i="1"/>
  <c r="U442" i="1"/>
  <c r="T442" i="1"/>
  <c r="S442" i="1"/>
  <c r="R442" i="1"/>
  <c r="Z442" i="1" s="1"/>
  <c r="AE441" i="1"/>
  <c r="AF441" i="1" s="1"/>
  <c r="AD441" i="1"/>
  <c r="AC441" i="1"/>
  <c r="AA441" i="1"/>
  <c r="AB441" i="1" s="1"/>
  <c r="Y441" i="1"/>
  <c r="X441" i="1"/>
  <c r="W441" i="1"/>
  <c r="V441" i="1"/>
  <c r="U441" i="1"/>
  <c r="T441" i="1"/>
  <c r="S441" i="1"/>
  <c r="R441" i="1"/>
  <c r="AE440" i="1"/>
  <c r="AF440" i="1" s="1"/>
  <c r="AD440" i="1"/>
  <c r="AC440" i="1"/>
  <c r="AB440" i="1"/>
  <c r="AA440" i="1"/>
  <c r="Y440" i="1"/>
  <c r="Z440" i="1" s="1"/>
  <c r="X440" i="1"/>
  <c r="W440" i="1"/>
  <c r="V440" i="1"/>
  <c r="U440" i="1"/>
  <c r="T440" i="1"/>
  <c r="S440" i="1"/>
  <c r="R440" i="1"/>
  <c r="AE439" i="1"/>
  <c r="AD439" i="1"/>
  <c r="AC439" i="1"/>
  <c r="AA439" i="1"/>
  <c r="AB439" i="1" s="1"/>
  <c r="Y439" i="1"/>
  <c r="X439" i="1"/>
  <c r="W439" i="1"/>
  <c r="V439" i="1"/>
  <c r="U439" i="1"/>
  <c r="T439" i="1"/>
  <c r="S439" i="1"/>
  <c r="R439" i="1"/>
  <c r="AE438" i="1"/>
  <c r="AD438" i="1"/>
  <c r="AC438" i="1"/>
  <c r="AA438" i="1"/>
  <c r="AB438" i="1" s="1"/>
  <c r="Y438" i="1"/>
  <c r="X438" i="1"/>
  <c r="W438" i="1"/>
  <c r="V438" i="1"/>
  <c r="U438" i="1"/>
  <c r="T438" i="1"/>
  <c r="S438" i="1"/>
  <c r="R438" i="1"/>
  <c r="AE437" i="1"/>
  <c r="AF437" i="1" s="1"/>
  <c r="AD437" i="1"/>
  <c r="AC437" i="1"/>
  <c r="AA437" i="1"/>
  <c r="Y437" i="1"/>
  <c r="Z437" i="1" s="1"/>
  <c r="X437" i="1"/>
  <c r="W437" i="1"/>
  <c r="V437" i="1"/>
  <c r="U437" i="1"/>
  <c r="T437" i="1"/>
  <c r="S437" i="1"/>
  <c r="R437" i="1"/>
  <c r="AF436" i="1"/>
  <c r="AE436" i="1"/>
  <c r="AD436" i="1"/>
  <c r="AC436" i="1"/>
  <c r="AA436" i="1"/>
  <c r="AB436" i="1" s="1"/>
  <c r="Y436" i="1"/>
  <c r="X436" i="1"/>
  <c r="W436" i="1"/>
  <c r="V436" i="1"/>
  <c r="U436" i="1"/>
  <c r="T436" i="1"/>
  <c r="S436" i="1"/>
  <c r="R436" i="1"/>
  <c r="Z436" i="1" s="1"/>
  <c r="AE435" i="1"/>
  <c r="AD435" i="1"/>
  <c r="AC435" i="1"/>
  <c r="AA435" i="1"/>
  <c r="Y435" i="1"/>
  <c r="X435" i="1"/>
  <c r="W435" i="1"/>
  <c r="V435" i="1"/>
  <c r="U435" i="1"/>
  <c r="T435" i="1"/>
  <c r="S435" i="1"/>
  <c r="R435" i="1"/>
  <c r="AE434" i="1"/>
  <c r="AD434" i="1"/>
  <c r="AC434" i="1"/>
  <c r="AA434" i="1"/>
  <c r="AB434" i="1" s="1"/>
  <c r="Y434" i="1"/>
  <c r="X434" i="1"/>
  <c r="W434" i="1"/>
  <c r="V434" i="1"/>
  <c r="U434" i="1"/>
  <c r="T434" i="1"/>
  <c r="S434" i="1"/>
  <c r="R434" i="1"/>
  <c r="Z434" i="1" s="1"/>
  <c r="AE433" i="1"/>
  <c r="AD433" i="1"/>
  <c r="AC433" i="1"/>
  <c r="AA433" i="1"/>
  <c r="Y433" i="1"/>
  <c r="Z433" i="1" s="1"/>
  <c r="X433" i="1"/>
  <c r="W433" i="1"/>
  <c r="V433" i="1"/>
  <c r="U433" i="1"/>
  <c r="T433" i="1"/>
  <c r="S433" i="1"/>
  <c r="R433" i="1"/>
  <c r="AF433" i="1" s="1"/>
  <c r="AE432" i="1"/>
  <c r="AD432" i="1"/>
  <c r="AC432" i="1"/>
  <c r="AA432" i="1"/>
  <c r="AB432" i="1" s="1"/>
  <c r="Y432" i="1"/>
  <c r="X432" i="1"/>
  <c r="W432" i="1"/>
  <c r="V432" i="1"/>
  <c r="U432" i="1"/>
  <c r="T432" i="1"/>
  <c r="S432" i="1"/>
  <c r="R432" i="1"/>
  <c r="Z432" i="1" s="1"/>
  <c r="AE431" i="1"/>
  <c r="AD431" i="1"/>
  <c r="AC431" i="1"/>
  <c r="AA431" i="1"/>
  <c r="Y431" i="1"/>
  <c r="Z431" i="1" s="1"/>
  <c r="X431" i="1"/>
  <c r="W431" i="1"/>
  <c r="V431" i="1"/>
  <c r="U431" i="1"/>
  <c r="T431" i="1"/>
  <c r="S431" i="1"/>
  <c r="R431" i="1"/>
  <c r="AE430" i="1"/>
  <c r="AD430" i="1"/>
  <c r="AC430" i="1"/>
  <c r="AB430" i="1"/>
  <c r="AA430" i="1"/>
  <c r="Y430" i="1"/>
  <c r="X430" i="1"/>
  <c r="W430" i="1"/>
  <c r="V430" i="1"/>
  <c r="U430" i="1"/>
  <c r="T430" i="1"/>
  <c r="S430" i="1"/>
  <c r="R430" i="1"/>
  <c r="AE429" i="1"/>
  <c r="AF429" i="1" s="1"/>
  <c r="AD429" i="1"/>
  <c r="AC429" i="1"/>
  <c r="AB429" i="1"/>
  <c r="AA429" i="1"/>
  <c r="Y429" i="1"/>
  <c r="X429" i="1"/>
  <c r="W429" i="1"/>
  <c r="V429" i="1"/>
  <c r="U429" i="1"/>
  <c r="T429" i="1"/>
  <c r="S429" i="1"/>
  <c r="R429" i="1"/>
  <c r="AE428" i="1"/>
  <c r="AF428" i="1" s="1"/>
  <c r="AD428" i="1"/>
  <c r="AC428" i="1"/>
  <c r="AB428" i="1"/>
  <c r="AA428" i="1"/>
  <c r="Y428" i="1"/>
  <c r="X428" i="1"/>
  <c r="W428" i="1"/>
  <c r="V428" i="1"/>
  <c r="U428" i="1"/>
  <c r="T428" i="1"/>
  <c r="S428" i="1"/>
  <c r="R428" i="1"/>
  <c r="AE427" i="1"/>
  <c r="AD427" i="1"/>
  <c r="AC427" i="1"/>
  <c r="AA427" i="1"/>
  <c r="AB427" i="1" s="1"/>
  <c r="Y427" i="1"/>
  <c r="X427" i="1"/>
  <c r="W427" i="1"/>
  <c r="V427" i="1"/>
  <c r="U427" i="1"/>
  <c r="T427" i="1"/>
  <c r="S427" i="1"/>
  <c r="R427" i="1"/>
  <c r="Z427" i="1" s="1"/>
  <c r="AE426" i="1"/>
  <c r="AD426" i="1"/>
  <c r="AC426" i="1"/>
  <c r="AA426" i="1"/>
  <c r="Y426" i="1"/>
  <c r="AB426" i="1" s="1"/>
  <c r="X426" i="1"/>
  <c r="W426" i="1"/>
  <c r="V426" i="1"/>
  <c r="U426" i="1"/>
  <c r="T426" i="1"/>
  <c r="S426" i="1"/>
  <c r="R426" i="1"/>
  <c r="Z426" i="1" s="1"/>
  <c r="AF425" i="1"/>
  <c r="AE425" i="1"/>
  <c r="AD425" i="1"/>
  <c r="AC425" i="1"/>
  <c r="AA425" i="1"/>
  <c r="Y425" i="1"/>
  <c r="Z425" i="1" s="1"/>
  <c r="X425" i="1"/>
  <c r="W425" i="1"/>
  <c r="V425" i="1"/>
  <c r="U425" i="1"/>
  <c r="T425" i="1"/>
  <c r="S425" i="1"/>
  <c r="R425" i="1"/>
  <c r="AE424" i="1"/>
  <c r="AF424" i="1" s="1"/>
  <c r="AD424" i="1"/>
  <c r="AC424" i="1"/>
  <c r="AA424" i="1"/>
  <c r="Y424" i="1"/>
  <c r="AB424" i="1" s="1"/>
  <c r="X424" i="1"/>
  <c r="W424" i="1"/>
  <c r="V424" i="1"/>
  <c r="U424" i="1"/>
  <c r="T424" i="1"/>
  <c r="S424" i="1"/>
  <c r="R424" i="1"/>
  <c r="AE423" i="1"/>
  <c r="AF423" i="1" s="1"/>
  <c r="AD423" i="1"/>
  <c r="AC423" i="1"/>
  <c r="AA423" i="1"/>
  <c r="AB423" i="1" s="1"/>
  <c r="Y423" i="1"/>
  <c r="X423" i="1"/>
  <c r="W423" i="1"/>
  <c r="V423" i="1"/>
  <c r="U423" i="1"/>
  <c r="T423" i="1"/>
  <c r="S423" i="1"/>
  <c r="R423" i="1"/>
  <c r="AE422" i="1"/>
  <c r="AD422" i="1"/>
  <c r="AC422" i="1"/>
  <c r="AA422" i="1"/>
  <c r="AB422" i="1" s="1"/>
  <c r="Y422" i="1"/>
  <c r="X422" i="1"/>
  <c r="W422" i="1"/>
  <c r="V422" i="1"/>
  <c r="U422" i="1"/>
  <c r="T422" i="1"/>
  <c r="S422" i="1"/>
  <c r="R422" i="1"/>
  <c r="Z422" i="1" s="1"/>
  <c r="AE421" i="1"/>
  <c r="AD421" i="1"/>
  <c r="AC421" i="1"/>
  <c r="AA421" i="1"/>
  <c r="AB421" i="1" s="1"/>
  <c r="Y421" i="1"/>
  <c r="X421" i="1"/>
  <c r="W421" i="1"/>
  <c r="V421" i="1"/>
  <c r="U421" i="1"/>
  <c r="T421" i="1"/>
  <c r="S421" i="1"/>
  <c r="R421" i="1"/>
  <c r="AE420" i="1"/>
  <c r="AD420" i="1"/>
  <c r="AC420" i="1"/>
  <c r="AA420" i="1"/>
  <c r="AB420" i="1" s="1"/>
  <c r="Y420" i="1"/>
  <c r="X420" i="1"/>
  <c r="W420" i="1"/>
  <c r="V420" i="1"/>
  <c r="U420" i="1"/>
  <c r="T420" i="1"/>
  <c r="S420" i="1"/>
  <c r="R420" i="1"/>
  <c r="Z420" i="1" s="1"/>
  <c r="AE419" i="1"/>
  <c r="AF419" i="1" s="1"/>
  <c r="AD419" i="1"/>
  <c r="AC419" i="1"/>
  <c r="AA419" i="1"/>
  <c r="Y419" i="1"/>
  <c r="X419" i="1"/>
  <c r="W419" i="1"/>
  <c r="V419" i="1"/>
  <c r="U419" i="1"/>
  <c r="T419" i="1"/>
  <c r="S419" i="1"/>
  <c r="R419" i="1"/>
  <c r="AE418" i="1"/>
  <c r="AF418" i="1" s="1"/>
  <c r="AD418" i="1"/>
  <c r="AC418" i="1"/>
  <c r="AA418" i="1"/>
  <c r="Y418" i="1"/>
  <c r="X418" i="1"/>
  <c r="W418" i="1"/>
  <c r="V418" i="1"/>
  <c r="U418" i="1"/>
  <c r="T418" i="1"/>
  <c r="S418" i="1"/>
  <c r="R418" i="1"/>
  <c r="AE417" i="1"/>
  <c r="AD417" i="1"/>
  <c r="AC417" i="1"/>
  <c r="AA417" i="1"/>
  <c r="AB417" i="1" s="1"/>
  <c r="Y417" i="1"/>
  <c r="X417" i="1"/>
  <c r="W417" i="1"/>
  <c r="V417" i="1"/>
  <c r="U417" i="1"/>
  <c r="T417" i="1"/>
  <c r="S417" i="1"/>
  <c r="R417" i="1"/>
  <c r="AE416" i="1"/>
  <c r="AD416" i="1"/>
  <c r="AC416" i="1"/>
  <c r="AA416" i="1"/>
  <c r="AB416" i="1" s="1"/>
  <c r="Y416" i="1"/>
  <c r="X416" i="1"/>
  <c r="W416" i="1"/>
  <c r="V416" i="1"/>
  <c r="U416" i="1"/>
  <c r="T416" i="1"/>
  <c r="S416" i="1"/>
  <c r="R416" i="1"/>
  <c r="Z416" i="1" s="1"/>
  <c r="AE415" i="1"/>
  <c r="AD415" i="1"/>
  <c r="AC415" i="1"/>
  <c r="AA415" i="1"/>
  <c r="Y415" i="1"/>
  <c r="Z415" i="1" s="1"/>
  <c r="X415" i="1"/>
  <c r="W415" i="1"/>
  <c r="V415" i="1"/>
  <c r="U415" i="1"/>
  <c r="T415" i="1"/>
  <c r="S415" i="1"/>
  <c r="R415" i="1"/>
  <c r="AE414" i="1"/>
  <c r="AD414" i="1"/>
  <c r="AC414" i="1"/>
  <c r="AA414" i="1"/>
  <c r="AB414" i="1" s="1"/>
  <c r="Y414" i="1"/>
  <c r="X414" i="1"/>
  <c r="W414" i="1"/>
  <c r="V414" i="1"/>
  <c r="U414" i="1"/>
  <c r="T414" i="1"/>
  <c r="S414" i="1"/>
  <c r="R414" i="1"/>
  <c r="Z414" i="1" s="1"/>
  <c r="AE413" i="1"/>
  <c r="AD413" i="1"/>
  <c r="AC413" i="1"/>
  <c r="AA413" i="1"/>
  <c r="Y413" i="1"/>
  <c r="Z413" i="1" s="1"/>
  <c r="X413" i="1"/>
  <c r="W413" i="1"/>
  <c r="V413" i="1"/>
  <c r="U413" i="1"/>
  <c r="T413" i="1"/>
  <c r="S413" i="1"/>
  <c r="R413" i="1"/>
  <c r="AE412" i="1"/>
  <c r="AF412" i="1" s="1"/>
  <c r="AD412" i="1"/>
  <c r="AC412" i="1"/>
  <c r="AA412" i="1"/>
  <c r="Y412" i="1"/>
  <c r="X412" i="1"/>
  <c r="W412" i="1"/>
  <c r="V412" i="1"/>
  <c r="U412" i="1"/>
  <c r="T412" i="1"/>
  <c r="S412" i="1"/>
  <c r="R412" i="1"/>
  <c r="AE411" i="1"/>
  <c r="AF411" i="1" s="1"/>
  <c r="AD411" i="1"/>
  <c r="AC411" i="1"/>
  <c r="AA411" i="1"/>
  <c r="AB411" i="1" s="1"/>
  <c r="Y411" i="1"/>
  <c r="X411" i="1"/>
  <c r="W411" i="1"/>
  <c r="V411" i="1"/>
  <c r="U411" i="1"/>
  <c r="T411" i="1"/>
  <c r="S411" i="1"/>
  <c r="R411" i="1"/>
  <c r="Z411" i="1" s="1"/>
  <c r="AE410" i="1"/>
  <c r="AF410" i="1" s="1"/>
  <c r="AD410" i="1"/>
  <c r="AC410" i="1"/>
  <c r="AA410" i="1"/>
  <c r="Y410" i="1"/>
  <c r="AB410" i="1" s="1"/>
  <c r="X410" i="1"/>
  <c r="W410" i="1"/>
  <c r="V410" i="1"/>
  <c r="U410" i="1"/>
  <c r="T410" i="1"/>
  <c r="S410" i="1"/>
  <c r="R410" i="1"/>
  <c r="AF409" i="1"/>
  <c r="AE409" i="1"/>
  <c r="AD409" i="1"/>
  <c r="AC409" i="1"/>
  <c r="AA409" i="1"/>
  <c r="Y409" i="1"/>
  <c r="Z409" i="1" s="1"/>
  <c r="X409" i="1"/>
  <c r="W409" i="1"/>
  <c r="V409" i="1"/>
  <c r="U409" i="1"/>
  <c r="T409" i="1"/>
  <c r="S409" i="1"/>
  <c r="R409" i="1"/>
  <c r="AE408" i="1"/>
  <c r="AD408" i="1"/>
  <c r="AC408" i="1"/>
  <c r="AA408" i="1"/>
  <c r="AB408" i="1" s="1"/>
  <c r="Y408" i="1"/>
  <c r="X408" i="1"/>
  <c r="W408" i="1"/>
  <c r="V408" i="1"/>
  <c r="U408" i="1"/>
  <c r="T408" i="1"/>
  <c r="S408" i="1"/>
  <c r="R408" i="1"/>
  <c r="AF408" i="1" s="1"/>
  <c r="AE407" i="1"/>
  <c r="AF407" i="1" s="1"/>
  <c r="AD407" i="1"/>
  <c r="AC407" i="1"/>
  <c r="AA407" i="1"/>
  <c r="Y407" i="1"/>
  <c r="X407" i="1"/>
  <c r="W407" i="1"/>
  <c r="V407" i="1"/>
  <c r="U407" i="1"/>
  <c r="T407" i="1"/>
  <c r="S407" i="1"/>
  <c r="R407" i="1"/>
  <c r="AE406" i="1"/>
  <c r="AD406" i="1"/>
  <c r="AC406" i="1"/>
  <c r="AA406" i="1"/>
  <c r="AB406" i="1" s="1"/>
  <c r="Y406" i="1"/>
  <c r="X406" i="1"/>
  <c r="W406" i="1"/>
  <c r="V406" i="1"/>
  <c r="U406" i="1"/>
  <c r="T406" i="1"/>
  <c r="S406" i="1"/>
  <c r="R406" i="1"/>
  <c r="Z406" i="1" s="1"/>
  <c r="AE405" i="1"/>
  <c r="AF405" i="1" s="1"/>
  <c r="AD405" i="1"/>
  <c r="AC405" i="1"/>
  <c r="AA405" i="1"/>
  <c r="Y405" i="1"/>
  <c r="Z405" i="1" s="1"/>
  <c r="X405" i="1"/>
  <c r="W405" i="1"/>
  <c r="V405" i="1"/>
  <c r="U405" i="1"/>
  <c r="T405" i="1"/>
  <c r="S405" i="1"/>
  <c r="R405" i="1"/>
  <c r="AE404" i="1"/>
  <c r="AD404" i="1"/>
  <c r="AC404" i="1"/>
  <c r="AB404" i="1"/>
  <c r="AA404" i="1"/>
  <c r="Y404" i="1"/>
  <c r="X404" i="1"/>
  <c r="W404" i="1"/>
  <c r="V404" i="1"/>
  <c r="U404" i="1"/>
  <c r="T404" i="1"/>
  <c r="S404" i="1"/>
  <c r="R404" i="1"/>
  <c r="AF403" i="1"/>
  <c r="AE403" i="1"/>
  <c r="AD403" i="1"/>
  <c r="AC403" i="1"/>
  <c r="AA403" i="1"/>
  <c r="Y403" i="1"/>
  <c r="Z403" i="1" s="1"/>
  <c r="X403" i="1"/>
  <c r="W403" i="1"/>
  <c r="V403" i="1"/>
  <c r="U403" i="1"/>
  <c r="T403" i="1"/>
  <c r="S403" i="1"/>
  <c r="R403" i="1"/>
  <c r="AE402" i="1"/>
  <c r="AD402" i="1"/>
  <c r="AC402" i="1"/>
  <c r="AA402" i="1"/>
  <c r="Y402" i="1"/>
  <c r="X402" i="1"/>
  <c r="W402" i="1"/>
  <c r="V402" i="1"/>
  <c r="U402" i="1"/>
  <c r="T402" i="1"/>
  <c r="S402" i="1"/>
  <c r="R402" i="1"/>
  <c r="Z402" i="1" s="1"/>
  <c r="AE401" i="1"/>
  <c r="AD401" i="1"/>
  <c r="AC401" i="1"/>
  <c r="AA401" i="1"/>
  <c r="Y401" i="1"/>
  <c r="Z401" i="1" s="1"/>
  <c r="X401" i="1"/>
  <c r="W401" i="1"/>
  <c r="V401" i="1"/>
  <c r="U401" i="1"/>
  <c r="T401" i="1"/>
  <c r="S401" i="1"/>
  <c r="R401" i="1"/>
  <c r="AE400" i="1"/>
  <c r="AF400" i="1" s="1"/>
  <c r="AD400" i="1"/>
  <c r="AC400" i="1"/>
  <c r="AA400" i="1"/>
  <c r="Y400" i="1"/>
  <c r="AB400" i="1" s="1"/>
  <c r="X400" i="1"/>
  <c r="W400" i="1"/>
  <c r="V400" i="1"/>
  <c r="U400" i="1"/>
  <c r="T400" i="1"/>
  <c r="S400" i="1"/>
  <c r="R400" i="1"/>
  <c r="AE399" i="1"/>
  <c r="AD399" i="1"/>
  <c r="AC399" i="1"/>
  <c r="AA399" i="1"/>
  <c r="AB399" i="1" s="1"/>
  <c r="Y399" i="1"/>
  <c r="X399" i="1"/>
  <c r="W399" i="1"/>
  <c r="V399" i="1"/>
  <c r="U399" i="1"/>
  <c r="T399" i="1"/>
  <c r="S399" i="1"/>
  <c r="R399" i="1"/>
  <c r="AE398" i="1"/>
  <c r="AD398" i="1"/>
  <c r="AC398" i="1"/>
  <c r="AA398" i="1"/>
  <c r="AB398" i="1" s="1"/>
  <c r="Y398" i="1"/>
  <c r="X398" i="1"/>
  <c r="W398" i="1"/>
  <c r="V398" i="1"/>
  <c r="U398" i="1"/>
  <c r="T398" i="1"/>
  <c r="S398" i="1"/>
  <c r="R398" i="1"/>
  <c r="Z398" i="1" s="1"/>
  <c r="AE397" i="1"/>
  <c r="AD397" i="1"/>
  <c r="AC397" i="1"/>
  <c r="AA397" i="1"/>
  <c r="AB397" i="1" s="1"/>
  <c r="Y397" i="1"/>
  <c r="X397" i="1"/>
  <c r="W397" i="1"/>
  <c r="V397" i="1"/>
  <c r="U397" i="1"/>
  <c r="T397" i="1"/>
  <c r="S397" i="1"/>
  <c r="R397" i="1"/>
  <c r="Z397" i="1" s="1"/>
  <c r="AE396" i="1"/>
  <c r="AD396" i="1"/>
  <c r="AC396" i="1"/>
  <c r="AB396" i="1"/>
  <c r="AA396" i="1"/>
  <c r="Y396" i="1"/>
  <c r="X396" i="1"/>
  <c r="W396" i="1"/>
  <c r="V396" i="1"/>
  <c r="U396" i="1"/>
  <c r="T396" i="1"/>
  <c r="S396" i="1"/>
  <c r="R396" i="1"/>
  <c r="AF396" i="1" s="1"/>
  <c r="AE395" i="1"/>
  <c r="AF395" i="1" s="1"/>
  <c r="AD395" i="1"/>
  <c r="AC395" i="1"/>
  <c r="AA395" i="1"/>
  <c r="AB395" i="1" s="1"/>
  <c r="Y395" i="1"/>
  <c r="X395" i="1"/>
  <c r="W395" i="1"/>
  <c r="V395" i="1"/>
  <c r="U395" i="1"/>
  <c r="T395" i="1"/>
  <c r="S395" i="1"/>
  <c r="R395" i="1"/>
  <c r="AE394" i="1"/>
  <c r="AD394" i="1"/>
  <c r="AC394" i="1"/>
  <c r="AA394" i="1"/>
  <c r="AB394" i="1" s="1"/>
  <c r="Y394" i="1"/>
  <c r="X394" i="1"/>
  <c r="W394" i="1"/>
  <c r="V394" i="1"/>
  <c r="U394" i="1"/>
  <c r="T394" i="1"/>
  <c r="S394" i="1"/>
  <c r="R394" i="1"/>
  <c r="AE393" i="1"/>
  <c r="AF393" i="1" s="1"/>
  <c r="AD393" i="1"/>
  <c r="AC393" i="1"/>
  <c r="AA393" i="1"/>
  <c r="Y393" i="1"/>
  <c r="Z393" i="1" s="1"/>
  <c r="X393" i="1"/>
  <c r="W393" i="1"/>
  <c r="V393" i="1"/>
  <c r="U393" i="1"/>
  <c r="T393" i="1"/>
  <c r="S393" i="1"/>
  <c r="R393" i="1"/>
  <c r="AE392" i="1"/>
  <c r="AF392" i="1" s="1"/>
  <c r="AD392" i="1"/>
  <c r="AC392" i="1"/>
  <c r="AA392" i="1"/>
  <c r="AB392" i="1" s="1"/>
  <c r="Y392" i="1"/>
  <c r="X392" i="1"/>
  <c r="W392" i="1"/>
  <c r="V392" i="1"/>
  <c r="U392" i="1"/>
  <c r="T392" i="1"/>
  <c r="S392" i="1"/>
  <c r="R392" i="1"/>
  <c r="Z392" i="1" s="1"/>
  <c r="AE391" i="1"/>
  <c r="AD391" i="1"/>
  <c r="AC391" i="1"/>
  <c r="AA391" i="1"/>
  <c r="AB391" i="1" s="1"/>
  <c r="Y391" i="1"/>
  <c r="X391" i="1"/>
  <c r="W391" i="1"/>
  <c r="V391" i="1"/>
  <c r="U391" i="1"/>
  <c r="T391" i="1"/>
  <c r="S391" i="1"/>
  <c r="R391" i="1"/>
  <c r="AE390" i="1"/>
  <c r="AD390" i="1"/>
  <c r="AC390" i="1"/>
  <c r="AB390" i="1"/>
  <c r="AA390" i="1"/>
  <c r="Y390" i="1"/>
  <c r="X390" i="1"/>
  <c r="W390" i="1"/>
  <c r="V390" i="1"/>
  <c r="U390" i="1"/>
  <c r="T390" i="1"/>
  <c r="S390" i="1"/>
  <c r="R390" i="1"/>
  <c r="AE389" i="1"/>
  <c r="AD389" i="1"/>
  <c r="AC389" i="1"/>
  <c r="AA389" i="1"/>
  <c r="Y389" i="1"/>
  <c r="Z389" i="1" s="1"/>
  <c r="X389" i="1"/>
  <c r="W389" i="1"/>
  <c r="V389" i="1"/>
  <c r="U389" i="1"/>
  <c r="T389" i="1"/>
  <c r="S389" i="1"/>
  <c r="R389" i="1"/>
  <c r="AE388" i="1"/>
  <c r="AD388" i="1"/>
  <c r="AC388" i="1"/>
  <c r="AA388" i="1"/>
  <c r="AB388" i="1" s="1"/>
  <c r="Y388" i="1"/>
  <c r="X388" i="1"/>
  <c r="W388" i="1"/>
  <c r="V388" i="1"/>
  <c r="U388" i="1"/>
  <c r="T388" i="1"/>
  <c r="S388" i="1"/>
  <c r="R388" i="1"/>
  <c r="AE387" i="1"/>
  <c r="AD387" i="1"/>
  <c r="AC387" i="1"/>
  <c r="AA387" i="1"/>
  <c r="Y387" i="1"/>
  <c r="Z387" i="1" s="1"/>
  <c r="X387" i="1"/>
  <c r="W387" i="1"/>
  <c r="V387" i="1"/>
  <c r="U387" i="1"/>
  <c r="T387" i="1"/>
  <c r="S387" i="1"/>
  <c r="R387" i="1"/>
  <c r="AE386" i="1"/>
  <c r="AD386" i="1"/>
  <c r="AC386" i="1"/>
  <c r="AA386" i="1"/>
  <c r="Y386" i="1"/>
  <c r="AB386" i="1" s="1"/>
  <c r="X386" i="1"/>
  <c r="W386" i="1"/>
  <c r="V386" i="1"/>
  <c r="U386" i="1"/>
  <c r="T386" i="1"/>
  <c r="S386" i="1"/>
  <c r="R386" i="1"/>
  <c r="AE385" i="1"/>
  <c r="AD385" i="1"/>
  <c r="AC385" i="1"/>
  <c r="AA385" i="1"/>
  <c r="Y385" i="1"/>
  <c r="Z385" i="1" s="1"/>
  <c r="X385" i="1"/>
  <c r="W385" i="1"/>
  <c r="V385" i="1"/>
  <c r="U385" i="1"/>
  <c r="T385" i="1"/>
  <c r="S385" i="1"/>
  <c r="R385" i="1"/>
  <c r="AE384" i="1"/>
  <c r="AD384" i="1"/>
  <c r="AC384" i="1"/>
  <c r="AA384" i="1"/>
  <c r="AB384" i="1" s="1"/>
  <c r="Y384" i="1"/>
  <c r="X384" i="1"/>
  <c r="W384" i="1"/>
  <c r="V384" i="1"/>
  <c r="U384" i="1"/>
  <c r="T384" i="1"/>
  <c r="S384" i="1"/>
  <c r="R384" i="1"/>
  <c r="Z384" i="1" s="1"/>
  <c r="AE383" i="1"/>
  <c r="AD383" i="1"/>
  <c r="AC383" i="1"/>
  <c r="AA383" i="1"/>
  <c r="AB383" i="1" s="1"/>
  <c r="Y383" i="1"/>
  <c r="X383" i="1"/>
  <c r="W383" i="1"/>
  <c r="V383" i="1"/>
  <c r="U383" i="1"/>
  <c r="T383" i="1"/>
  <c r="S383" i="1"/>
  <c r="R383" i="1"/>
  <c r="AE382" i="1"/>
  <c r="AD382" i="1"/>
  <c r="AC382" i="1"/>
  <c r="AB382" i="1"/>
  <c r="AA382" i="1"/>
  <c r="Y382" i="1"/>
  <c r="X382" i="1"/>
  <c r="W382" i="1"/>
  <c r="V382" i="1"/>
  <c r="U382" i="1"/>
  <c r="T382" i="1"/>
  <c r="S382" i="1"/>
  <c r="R382" i="1"/>
  <c r="Z382" i="1" s="1"/>
  <c r="AE381" i="1"/>
  <c r="AD381" i="1"/>
  <c r="AC381" i="1"/>
  <c r="AA381" i="1"/>
  <c r="AB381" i="1" s="1"/>
  <c r="Y381" i="1"/>
  <c r="X381" i="1"/>
  <c r="W381" i="1"/>
  <c r="V381" i="1"/>
  <c r="U381" i="1"/>
  <c r="T381" i="1"/>
  <c r="S381" i="1"/>
  <c r="R381" i="1"/>
  <c r="AE380" i="1"/>
  <c r="AD380" i="1"/>
  <c r="AC380" i="1"/>
  <c r="AA380" i="1"/>
  <c r="Y380" i="1"/>
  <c r="AB380" i="1" s="1"/>
  <c r="X380" i="1"/>
  <c r="W380" i="1"/>
  <c r="V380" i="1"/>
  <c r="U380" i="1"/>
  <c r="T380" i="1"/>
  <c r="S380" i="1"/>
  <c r="R380" i="1"/>
  <c r="AE379" i="1"/>
  <c r="AF379" i="1" s="1"/>
  <c r="AD379" i="1"/>
  <c r="AC379" i="1"/>
  <c r="AA379" i="1"/>
  <c r="AB379" i="1" s="1"/>
  <c r="Y379" i="1"/>
  <c r="X379" i="1"/>
  <c r="W379" i="1"/>
  <c r="V379" i="1"/>
  <c r="U379" i="1"/>
  <c r="T379" i="1"/>
  <c r="S379" i="1"/>
  <c r="R379" i="1"/>
  <c r="AE378" i="1"/>
  <c r="AF378" i="1" s="1"/>
  <c r="AD378" i="1"/>
  <c r="AC378" i="1"/>
  <c r="AA378" i="1"/>
  <c r="Y378" i="1"/>
  <c r="AB378" i="1" s="1"/>
  <c r="X378" i="1"/>
  <c r="W378" i="1"/>
  <c r="V378" i="1"/>
  <c r="U378" i="1"/>
  <c r="T378" i="1"/>
  <c r="S378" i="1"/>
  <c r="R378" i="1"/>
  <c r="AE377" i="1"/>
  <c r="AF377" i="1" s="1"/>
  <c r="AD377" i="1"/>
  <c r="AC377" i="1"/>
  <c r="AA377" i="1"/>
  <c r="Y377" i="1"/>
  <c r="Z377" i="1" s="1"/>
  <c r="X377" i="1"/>
  <c r="W377" i="1"/>
  <c r="V377" i="1"/>
  <c r="U377" i="1"/>
  <c r="T377" i="1"/>
  <c r="S377" i="1"/>
  <c r="R377" i="1"/>
  <c r="AF376" i="1"/>
  <c r="AE376" i="1"/>
  <c r="AD376" i="1"/>
  <c r="AC376" i="1"/>
  <c r="AB376" i="1"/>
  <c r="AA376" i="1"/>
  <c r="Y376" i="1"/>
  <c r="X376" i="1"/>
  <c r="W376" i="1"/>
  <c r="V376" i="1"/>
  <c r="U376" i="1"/>
  <c r="T376" i="1"/>
  <c r="S376" i="1"/>
  <c r="R376" i="1"/>
  <c r="Z376" i="1" s="1"/>
  <c r="AE375" i="1"/>
  <c r="AD375" i="1"/>
  <c r="AC375" i="1"/>
  <c r="AA375" i="1"/>
  <c r="AB375" i="1" s="1"/>
  <c r="Y375" i="1"/>
  <c r="X375" i="1"/>
  <c r="W375" i="1"/>
  <c r="V375" i="1"/>
  <c r="U375" i="1"/>
  <c r="T375" i="1"/>
  <c r="S375" i="1"/>
  <c r="R375" i="1"/>
  <c r="AE374" i="1"/>
  <c r="AD374" i="1"/>
  <c r="AC374" i="1"/>
  <c r="AB374" i="1"/>
  <c r="AA374" i="1"/>
  <c r="Y374" i="1"/>
  <c r="X374" i="1"/>
  <c r="W374" i="1"/>
  <c r="V374" i="1"/>
  <c r="U374" i="1"/>
  <c r="T374" i="1"/>
  <c r="S374" i="1"/>
  <c r="R374" i="1"/>
  <c r="Z374" i="1" s="1"/>
  <c r="AE373" i="1"/>
  <c r="AD373" i="1"/>
  <c r="AC373" i="1"/>
  <c r="AA373" i="1"/>
  <c r="Y373" i="1"/>
  <c r="Z373" i="1" s="1"/>
  <c r="X373" i="1"/>
  <c r="W373" i="1"/>
  <c r="V373" i="1"/>
  <c r="U373" i="1"/>
  <c r="T373" i="1"/>
  <c r="S373" i="1"/>
  <c r="R373" i="1"/>
  <c r="AE372" i="1"/>
  <c r="AD372" i="1"/>
  <c r="AC372" i="1"/>
  <c r="AA372" i="1"/>
  <c r="Y372" i="1"/>
  <c r="AB372" i="1" s="1"/>
  <c r="X372" i="1"/>
  <c r="W372" i="1"/>
  <c r="V372" i="1"/>
  <c r="U372" i="1"/>
  <c r="T372" i="1"/>
  <c r="S372" i="1"/>
  <c r="R372" i="1"/>
  <c r="AE371" i="1"/>
  <c r="AD371" i="1"/>
  <c r="AC371" i="1"/>
  <c r="AA371" i="1"/>
  <c r="Y371" i="1"/>
  <c r="Z371" i="1" s="1"/>
  <c r="X371" i="1"/>
  <c r="W371" i="1"/>
  <c r="V371" i="1"/>
  <c r="U371" i="1"/>
  <c r="T371" i="1"/>
  <c r="S371" i="1"/>
  <c r="R371" i="1"/>
  <c r="AE370" i="1"/>
  <c r="AD370" i="1"/>
  <c r="AC370" i="1"/>
  <c r="AA370" i="1"/>
  <c r="AB370" i="1" s="1"/>
  <c r="Y370" i="1"/>
  <c r="X370" i="1"/>
  <c r="W370" i="1"/>
  <c r="V370" i="1"/>
  <c r="U370" i="1"/>
  <c r="T370" i="1"/>
  <c r="S370" i="1"/>
  <c r="R370" i="1"/>
  <c r="Z370" i="1" s="1"/>
  <c r="AE369" i="1"/>
  <c r="AD369" i="1"/>
  <c r="AC369" i="1"/>
  <c r="AA369" i="1"/>
  <c r="AB369" i="1" s="1"/>
  <c r="Y369" i="1"/>
  <c r="X369" i="1"/>
  <c r="W369" i="1"/>
  <c r="V369" i="1"/>
  <c r="U369" i="1"/>
  <c r="T369" i="1"/>
  <c r="S369" i="1"/>
  <c r="R369" i="1"/>
  <c r="AF368" i="1"/>
  <c r="AE368" i="1"/>
  <c r="AD368" i="1"/>
  <c r="AC368" i="1"/>
  <c r="AA368" i="1"/>
  <c r="Y368" i="1"/>
  <c r="AB368" i="1" s="1"/>
  <c r="X368" i="1"/>
  <c r="W368" i="1"/>
  <c r="V368" i="1"/>
  <c r="U368" i="1"/>
  <c r="T368" i="1"/>
  <c r="S368" i="1"/>
  <c r="R368" i="1"/>
  <c r="AE367" i="1"/>
  <c r="AF367" i="1" s="1"/>
  <c r="AD367" i="1"/>
  <c r="AC367" i="1"/>
  <c r="AA367" i="1"/>
  <c r="AB367" i="1" s="1"/>
  <c r="Y367" i="1"/>
  <c r="X367" i="1"/>
  <c r="W367" i="1"/>
  <c r="V367" i="1"/>
  <c r="U367" i="1"/>
  <c r="T367" i="1"/>
  <c r="S367" i="1"/>
  <c r="R367" i="1"/>
  <c r="AE366" i="1"/>
  <c r="AD366" i="1"/>
  <c r="AC366" i="1"/>
  <c r="AA366" i="1"/>
  <c r="AB366" i="1" s="1"/>
  <c r="Y366" i="1"/>
  <c r="X366" i="1"/>
  <c r="W366" i="1"/>
  <c r="V366" i="1"/>
  <c r="U366" i="1"/>
  <c r="T366" i="1"/>
  <c r="S366" i="1"/>
  <c r="R366" i="1"/>
  <c r="AE365" i="1"/>
  <c r="AF365" i="1" s="1"/>
  <c r="AD365" i="1"/>
  <c r="AC365" i="1"/>
  <c r="AA365" i="1"/>
  <c r="Y365" i="1"/>
  <c r="Z365" i="1" s="1"/>
  <c r="X365" i="1"/>
  <c r="W365" i="1"/>
  <c r="V365" i="1"/>
  <c r="U365" i="1"/>
  <c r="T365" i="1"/>
  <c r="S365" i="1"/>
  <c r="R365" i="1"/>
  <c r="AE364" i="1"/>
  <c r="AD364" i="1"/>
  <c r="AC364" i="1"/>
  <c r="AA364" i="1"/>
  <c r="AB364" i="1" s="1"/>
  <c r="Y364" i="1"/>
  <c r="Z364" i="1" s="1"/>
  <c r="X364" i="1"/>
  <c r="W364" i="1"/>
  <c r="V364" i="1"/>
  <c r="U364" i="1"/>
  <c r="T364" i="1"/>
  <c r="S364" i="1"/>
  <c r="R364" i="1"/>
  <c r="AF364" i="1" s="1"/>
  <c r="AE363" i="1"/>
  <c r="AF363" i="1" s="1"/>
  <c r="AD363" i="1"/>
  <c r="AC363" i="1"/>
  <c r="AA363" i="1"/>
  <c r="AB363" i="1" s="1"/>
  <c r="Y363" i="1"/>
  <c r="X363" i="1"/>
  <c r="W363" i="1"/>
  <c r="V363" i="1"/>
  <c r="U363" i="1"/>
  <c r="T363" i="1"/>
  <c r="S363" i="1"/>
  <c r="R363" i="1"/>
  <c r="AE362" i="1"/>
  <c r="AD362" i="1"/>
  <c r="AC362" i="1"/>
  <c r="AA362" i="1"/>
  <c r="AB362" i="1" s="1"/>
  <c r="Y362" i="1"/>
  <c r="X362" i="1"/>
  <c r="W362" i="1"/>
  <c r="V362" i="1"/>
  <c r="U362" i="1"/>
  <c r="T362" i="1"/>
  <c r="S362" i="1"/>
  <c r="R362" i="1"/>
  <c r="Z362" i="1" s="1"/>
  <c r="AE361" i="1"/>
  <c r="AD361" i="1"/>
  <c r="AC361" i="1"/>
  <c r="AA361" i="1"/>
  <c r="Y361" i="1"/>
  <c r="Z361" i="1" s="1"/>
  <c r="X361" i="1"/>
  <c r="W361" i="1"/>
  <c r="V361" i="1"/>
  <c r="U361" i="1"/>
  <c r="T361" i="1"/>
  <c r="S361" i="1"/>
  <c r="R361" i="1"/>
  <c r="AF361" i="1" s="1"/>
  <c r="AE360" i="1"/>
  <c r="AD360" i="1"/>
  <c r="AC360" i="1"/>
  <c r="AA360" i="1"/>
  <c r="Y360" i="1"/>
  <c r="AB360" i="1" s="1"/>
  <c r="X360" i="1"/>
  <c r="W360" i="1"/>
  <c r="V360" i="1"/>
  <c r="U360" i="1"/>
  <c r="T360" i="1"/>
  <c r="S360" i="1"/>
  <c r="R360" i="1"/>
  <c r="AE359" i="1"/>
  <c r="AF359" i="1" s="1"/>
  <c r="AD359" i="1"/>
  <c r="AC359" i="1"/>
  <c r="AA359" i="1"/>
  <c r="Y359" i="1"/>
  <c r="Z359" i="1" s="1"/>
  <c r="X359" i="1"/>
  <c r="W359" i="1"/>
  <c r="V359" i="1"/>
  <c r="U359" i="1"/>
  <c r="T359" i="1"/>
  <c r="S359" i="1"/>
  <c r="R359" i="1"/>
  <c r="AE358" i="1"/>
  <c r="AD358" i="1"/>
  <c r="AC358" i="1"/>
  <c r="AA358" i="1"/>
  <c r="Y358" i="1"/>
  <c r="X358" i="1"/>
  <c r="W358" i="1"/>
  <c r="V358" i="1"/>
  <c r="U358" i="1"/>
  <c r="T358" i="1"/>
  <c r="S358" i="1"/>
  <c r="R358" i="1"/>
  <c r="AE357" i="1"/>
  <c r="AD357" i="1"/>
  <c r="AC357" i="1"/>
  <c r="AA357" i="1"/>
  <c r="Y357" i="1"/>
  <c r="Z357" i="1" s="1"/>
  <c r="X357" i="1"/>
  <c r="W357" i="1"/>
  <c r="V357" i="1"/>
  <c r="U357" i="1"/>
  <c r="T357" i="1"/>
  <c r="S357" i="1"/>
  <c r="R357" i="1"/>
  <c r="AE356" i="1"/>
  <c r="AF356" i="1" s="1"/>
  <c r="AD356" i="1"/>
  <c r="AC356" i="1"/>
  <c r="AB356" i="1"/>
  <c r="AA356" i="1"/>
  <c r="Y356" i="1"/>
  <c r="X356" i="1"/>
  <c r="W356" i="1"/>
  <c r="V356" i="1"/>
  <c r="U356" i="1"/>
  <c r="T356" i="1"/>
  <c r="S356" i="1"/>
  <c r="R356" i="1"/>
  <c r="AE355" i="1"/>
  <c r="AD355" i="1"/>
  <c r="AC355" i="1"/>
  <c r="AA355" i="1"/>
  <c r="AB355" i="1" s="1"/>
  <c r="Y355" i="1"/>
  <c r="X355" i="1"/>
  <c r="W355" i="1"/>
  <c r="V355" i="1"/>
  <c r="U355" i="1"/>
  <c r="T355" i="1"/>
  <c r="S355" i="1"/>
  <c r="R355" i="1"/>
  <c r="Z355" i="1" s="1"/>
  <c r="AE354" i="1"/>
  <c r="AD354" i="1"/>
  <c r="AC354" i="1"/>
  <c r="AA354" i="1"/>
  <c r="Y354" i="1"/>
  <c r="AB354" i="1" s="1"/>
  <c r="X354" i="1"/>
  <c r="W354" i="1"/>
  <c r="V354" i="1"/>
  <c r="U354" i="1"/>
  <c r="T354" i="1"/>
  <c r="S354" i="1"/>
  <c r="R354" i="1"/>
  <c r="AE353" i="1"/>
  <c r="AF353" i="1" s="1"/>
  <c r="AD353" i="1"/>
  <c r="AC353" i="1"/>
  <c r="AA353" i="1"/>
  <c r="Y353" i="1"/>
  <c r="Z353" i="1" s="1"/>
  <c r="X353" i="1"/>
  <c r="W353" i="1"/>
  <c r="V353" i="1"/>
  <c r="U353" i="1"/>
  <c r="T353" i="1"/>
  <c r="S353" i="1"/>
  <c r="R353" i="1"/>
  <c r="AE352" i="1"/>
  <c r="AD352" i="1"/>
  <c r="AC352" i="1"/>
  <c r="AA352" i="1"/>
  <c r="AB352" i="1" s="1"/>
  <c r="Y352" i="1"/>
  <c r="X352" i="1"/>
  <c r="W352" i="1"/>
  <c r="V352" i="1"/>
  <c r="U352" i="1"/>
  <c r="T352" i="1"/>
  <c r="S352" i="1"/>
  <c r="R352" i="1"/>
  <c r="Z352" i="1" s="1"/>
  <c r="AE351" i="1"/>
  <c r="AD351" i="1"/>
  <c r="AC351" i="1"/>
  <c r="AA351" i="1"/>
  <c r="AB351" i="1" s="1"/>
  <c r="Y351" i="1"/>
  <c r="X351" i="1"/>
  <c r="W351" i="1"/>
  <c r="V351" i="1"/>
  <c r="U351" i="1"/>
  <c r="T351" i="1"/>
  <c r="S351" i="1"/>
  <c r="R351" i="1"/>
  <c r="AE350" i="1"/>
  <c r="AD350" i="1"/>
  <c r="AC350" i="1"/>
  <c r="AA350" i="1"/>
  <c r="AB350" i="1" s="1"/>
  <c r="Y350" i="1"/>
  <c r="X350" i="1"/>
  <c r="W350" i="1"/>
  <c r="V350" i="1"/>
  <c r="U350" i="1"/>
  <c r="T350" i="1"/>
  <c r="S350" i="1"/>
  <c r="R350" i="1"/>
  <c r="Z350" i="1" s="1"/>
  <c r="AE349" i="1"/>
  <c r="AD349" i="1"/>
  <c r="AC349" i="1"/>
  <c r="AA349" i="1"/>
  <c r="Y349" i="1"/>
  <c r="Z349" i="1" s="1"/>
  <c r="X349" i="1"/>
  <c r="W349" i="1"/>
  <c r="V349" i="1"/>
  <c r="U349" i="1"/>
  <c r="T349" i="1"/>
  <c r="S349" i="1"/>
  <c r="R349" i="1"/>
  <c r="AE348" i="1"/>
  <c r="AF348" i="1" s="1"/>
  <c r="AD348" i="1"/>
  <c r="AC348" i="1"/>
  <c r="AA348" i="1"/>
  <c r="AB348" i="1" s="1"/>
  <c r="Y348" i="1"/>
  <c r="X348" i="1"/>
  <c r="W348" i="1"/>
  <c r="V348" i="1"/>
  <c r="U348" i="1"/>
  <c r="T348" i="1"/>
  <c r="S348" i="1"/>
  <c r="R348" i="1"/>
  <c r="AE347" i="1"/>
  <c r="AD347" i="1"/>
  <c r="AC347" i="1"/>
  <c r="AA347" i="1"/>
  <c r="Y347" i="1"/>
  <c r="X347" i="1"/>
  <c r="W347" i="1"/>
  <c r="V347" i="1"/>
  <c r="U347" i="1"/>
  <c r="T347" i="1"/>
  <c r="S347" i="1"/>
  <c r="R347" i="1"/>
  <c r="AE346" i="1"/>
  <c r="AF346" i="1" s="1"/>
  <c r="AD346" i="1"/>
  <c r="AC346" i="1"/>
  <c r="AA346" i="1"/>
  <c r="Y346" i="1"/>
  <c r="X346" i="1"/>
  <c r="W346" i="1"/>
  <c r="V346" i="1"/>
  <c r="U346" i="1"/>
  <c r="T346" i="1"/>
  <c r="S346" i="1"/>
  <c r="R346" i="1"/>
  <c r="Z346" i="1" s="1"/>
  <c r="AE345" i="1"/>
  <c r="AD345" i="1"/>
  <c r="AC345" i="1"/>
  <c r="AA345" i="1"/>
  <c r="AB345" i="1" s="1"/>
  <c r="Y345" i="1"/>
  <c r="X345" i="1"/>
  <c r="W345" i="1"/>
  <c r="V345" i="1"/>
  <c r="U345" i="1"/>
  <c r="T345" i="1"/>
  <c r="S345" i="1"/>
  <c r="R345" i="1"/>
  <c r="AF345" i="1" s="1"/>
  <c r="AE344" i="1"/>
  <c r="AD344" i="1"/>
  <c r="AC344" i="1"/>
  <c r="AA344" i="1"/>
  <c r="Y344" i="1"/>
  <c r="AB344" i="1" s="1"/>
  <c r="X344" i="1"/>
  <c r="W344" i="1"/>
  <c r="V344" i="1"/>
  <c r="U344" i="1"/>
  <c r="T344" i="1"/>
  <c r="S344" i="1"/>
  <c r="R344" i="1"/>
  <c r="AE343" i="1"/>
  <c r="AF343" i="1" s="1"/>
  <c r="AD343" i="1"/>
  <c r="AC343" i="1"/>
  <c r="AA343" i="1"/>
  <c r="AB343" i="1" s="1"/>
  <c r="Y343" i="1"/>
  <c r="Z343" i="1" s="1"/>
  <c r="X343" i="1"/>
  <c r="W343" i="1"/>
  <c r="V343" i="1"/>
  <c r="U343" i="1"/>
  <c r="T343" i="1"/>
  <c r="S343" i="1"/>
  <c r="R343" i="1"/>
  <c r="AE342" i="1"/>
  <c r="AD342" i="1"/>
  <c r="AC342" i="1"/>
  <c r="AA342" i="1"/>
  <c r="Y342" i="1"/>
  <c r="X342" i="1"/>
  <c r="W342" i="1"/>
  <c r="V342" i="1"/>
  <c r="U342" i="1"/>
  <c r="T342" i="1"/>
  <c r="S342" i="1"/>
  <c r="R342" i="1"/>
  <c r="AF342" i="1" s="1"/>
  <c r="AE341" i="1"/>
  <c r="AF341" i="1" s="1"/>
  <c r="AD341" i="1"/>
  <c r="AC341" i="1"/>
  <c r="AB341" i="1"/>
  <c r="AA341" i="1"/>
  <c r="Y341" i="1"/>
  <c r="X341" i="1"/>
  <c r="W341" i="1"/>
  <c r="V341" i="1"/>
  <c r="U341" i="1"/>
  <c r="T341" i="1"/>
  <c r="S341" i="1"/>
  <c r="R341" i="1"/>
  <c r="Z341" i="1" s="1"/>
  <c r="AE340" i="1"/>
  <c r="AF340" i="1" s="1"/>
  <c r="AD340" i="1"/>
  <c r="AC340" i="1"/>
  <c r="AA340" i="1"/>
  <c r="Y340" i="1"/>
  <c r="Z340" i="1" s="1"/>
  <c r="X340" i="1"/>
  <c r="W340" i="1"/>
  <c r="V340" i="1"/>
  <c r="U340" i="1"/>
  <c r="T340" i="1"/>
  <c r="S340" i="1"/>
  <c r="R340" i="1"/>
  <c r="AE339" i="1"/>
  <c r="AD339" i="1"/>
  <c r="AC339" i="1"/>
  <c r="AA339" i="1"/>
  <c r="Y339" i="1"/>
  <c r="X339" i="1"/>
  <c r="W339" i="1"/>
  <c r="V339" i="1"/>
  <c r="U339" i="1"/>
  <c r="T339" i="1"/>
  <c r="S339" i="1"/>
  <c r="R339" i="1"/>
  <c r="AF339" i="1" s="1"/>
  <c r="AE338" i="1"/>
  <c r="AF338" i="1" s="1"/>
  <c r="AD338" i="1"/>
  <c r="AC338" i="1"/>
  <c r="AA338" i="1"/>
  <c r="Y338" i="1"/>
  <c r="AB338" i="1" s="1"/>
  <c r="X338" i="1"/>
  <c r="W338" i="1"/>
  <c r="V338" i="1"/>
  <c r="U338" i="1"/>
  <c r="T338" i="1"/>
  <c r="S338" i="1"/>
  <c r="R338" i="1"/>
  <c r="AE337" i="1"/>
  <c r="AF337" i="1" s="1"/>
  <c r="AD337" i="1"/>
  <c r="AC337" i="1"/>
  <c r="AA337" i="1"/>
  <c r="Y337" i="1"/>
  <c r="X337" i="1"/>
  <c r="W337" i="1"/>
  <c r="V337" i="1"/>
  <c r="U337" i="1"/>
  <c r="T337" i="1"/>
  <c r="S337" i="1"/>
  <c r="R337" i="1"/>
  <c r="AE336" i="1"/>
  <c r="AF336" i="1" s="1"/>
  <c r="AD336" i="1"/>
  <c r="AC336" i="1"/>
  <c r="AB336" i="1"/>
  <c r="AA336" i="1"/>
  <c r="Y336" i="1"/>
  <c r="X336" i="1"/>
  <c r="W336" i="1"/>
  <c r="V336" i="1"/>
  <c r="U336" i="1"/>
  <c r="T336" i="1"/>
  <c r="S336" i="1"/>
  <c r="R336" i="1"/>
  <c r="Z336" i="1" s="1"/>
  <c r="AE335" i="1"/>
  <c r="AD335" i="1"/>
  <c r="AC335" i="1"/>
  <c r="AA335" i="1"/>
  <c r="AB335" i="1" s="1"/>
  <c r="Y335" i="1"/>
  <c r="X335" i="1"/>
  <c r="W335" i="1"/>
  <c r="V335" i="1"/>
  <c r="U335" i="1"/>
  <c r="T335" i="1"/>
  <c r="S335" i="1"/>
  <c r="R335" i="1"/>
  <c r="AE334" i="1"/>
  <c r="AD334" i="1"/>
  <c r="AC334" i="1"/>
  <c r="AA334" i="1"/>
  <c r="AB334" i="1" s="1"/>
  <c r="Y334" i="1"/>
  <c r="X334" i="1"/>
  <c r="W334" i="1"/>
  <c r="V334" i="1"/>
  <c r="U334" i="1"/>
  <c r="T334" i="1"/>
  <c r="S334" i="1"/>
  <c r="R334" i="1"/>
  <c r="Z334" i="1" s="1"/>
  <c r="AE333" i="1"/>
  <c r="AD333" i="1"/>
  <c r="AC333" i="1"/>
  <c r="AA333" i="1"/>
  <c r="Y333" i="1"/>
  <c r="X333" i="1"/>
  <c r="W333" i="1"/>
  <c r="V333" i="1"/>
  <c r="U333" i="1"/>
  <c r="T333" i="1"/>
  <c r="S333" i="1"/>
  <c r="R333" i="1"/>
  <c r="AE332" i="1"/>
  <c r="AF332" i="1" s="1"/>
  <c r="AD332" i="1"/>
  <c r="AC332" i="1"/>
  <c r="AA332" i="1"/>
  <c r="AB332" i="1" s="1"/>
  <c r="Y332" i="1"/>
  <c r="Z332" i="1" s="1"/>
  <c r="X332" i="1"/>
  <c r="W332" i="1"/>
  <c r="V332" i="1"/>
  <c r="U332" i="1"/>
  <c r="T332" i="1"/>
  <c r="S332" i="1"/>
  <c r="R332" i="1"/>
  <c r="AE331" i="1"/>
  <c r="AF331" i="1" s="1"/>
  <c r="AD331" i="1"/>
  <c r="AC331" i="1"/>
  <c r="AA331" i="1"/>
  <c r="Y331" i="1"/>
  <c r="X331" i="1"/>
  <c r="W331" i="1"/>
  <c r="V331" i="1"/>
  <c r="U331" i="1"/>
  <c r="T331" i="1"/>
  <c r="S331" i="1"/>
  <c r="R331" i="1"/>
  <c r="AE330" i="1"/>
  <c r="AD330" i="1"/>
  <c r="AC330" i="1"/>
  <c r="AA330" i="1"/>
  <c r="Y330" i="1"/>
  <c r="AB330" i="1" s="1"/>
  <c r="X330" i="1"/>
  <c r="W330" i="1"/>
  <c r="V330" i="1"/>
  <c r="U330" i="1"/>
  <c r="T330" i="1"/>
  <c r="S330" i="1"/>
  <c r="R330" i="1"/>
  <c r="AE329" i="1"/>
  <c r="AF329" i="1" s="1"/>
  <c r="AD329" i="1"/>
  <c r="AC329" i="1"/>
  <c r="AA329" i="1"/>
  <c r="AB329" i="1" s="1"/>
  <c r="Y329" i="1"/>
  <c r="X329" i="1"/>
  <c r="W329" i="1"/>
  <c r="V329" i="1"/>
  <c r="U329" i="1"/>
  <c r="T329" i="1"/>
  <c r="S329" i="1"/>
  <c r="R329" i="1"/>
  <c r="AF328" i="1"/>
  <c r="AE328" i="1"/>
  <c r="AD328" i="1"/>
  <c r="AC328" i="1"/>
  <c r="AB328" i="1"/>
  <c r="AA328" i="1"/>
  <c r="Y328" i="1"/>
  <c r="X328" i="1"/>
  <c r="W328" i="1"/>
  <c r="V328" i="1"/>
  <c r="U328" i="1"/>
  <c r="T328" i="1"/>
  <c r="S328" i="1"/>
  <c r="R328" i="1"/>
  <c r="Z328" i="1" s="1"/>
  <c r="AE327" i="1"/>
  <c r="AD327" i="1"/>
  <c r="AC327" i="1"/>
  <c r="AA327" i="1"/>
  <c r="Y327" i="1"/>
  <c r="Z327" i="1" s="1"/>
  <c r="X327" i="1"/>
  <c r="W327" i="1"/>
  <c r="V327" i="1"/>
  <c r="U327" i="1"/>
  <c r="T327" i="1"/>
  <c r="S327" i="1"/>
  <c r="R327" i="1"/>
  <c r="AE326" i="1"/>
  <c r="AD326" i="1"/>
  <c r="AC326" i="1"/>
  <c r="AA326" i="1"/>
  <c r="AB326" i="1" s="1"/>
  <c r="Y326" i="1"/>
  <c r="X326" i="1"/>
  <c r="W326" i="1"/>
  <c r="V326" i="1"/>
  <c r="U326" i="1"/>
  <c r="T326" i="1"/>
  <c r="S326" i="1"/>
  <c r="R326" i="1"/>
  <c r="Z326" i="1" s="1"/>
  <c r="AE325" i="1"/>
  <c r="AD325" i="1"/>
  <c r="AC325" i="1"/>
  <c r="AA325" i="1"/>
  <c r="Y325" i="1"/>
  <c r="Z325" i="1" s="1"/>
  <c r="X325" i="1"/>
  <c r="W325" i="1"/>
  <c r="V325" i="1"/>
  <c r="U325" i="1"/>
  <c r="T325" i="1"/>
  <c r="S325" i="1"/>
  <c r="R325" i="1"/>
  <c r="AE324" i="1"/>
  <c r="AF324" i="1" s="1"/>
  <c r="AD324" i="1"/>
  <c r="AC324" i="1"/>
  <c r="AA324" i="1"/>
  <c r="AB324" i="1" s="1"/>
  <c r="Y324" i="1"/>
  <c r="X324" i="1"/>
  <c r="W324" i="1"/>
  <c r="V324" i="1"/>
  <c r="U324" i="1"/>
  <c r="T324" i="1"/>
  <c r="S324" i="1"/>
  <c r="R324" i="1"/>
  <c r="AE323" i="1"/>
  <c r="AD323" i="1"/>
  <c r="AC323" i="1"/>
  <c r="AA323" i="1"/>
  <c r="Y323" i="1"/>
  <c r="X323" i="1"/>
  <c r="W323" i="1"/>
  <c r="V323" i="1"/>
  <c r="U323" i="1"/>
  <c r="T323" i="1"/>
  <c r="S323" i="1"/>
  <c r="R323" i="1"/>
  <c r="AE322" i="1"/>
  <c r="AF322" i="1" s="1"/>
  <c r="AD322" i="1"/>
  <c r="AC322" i="1"/>
  <c r="AA322" i="1"/>
  <c r="Y322" i="1"/>
  <c r="X322" i="1"/>
  <c r="W322" i="1"/>
  <c r="V322" i="1"/>
  <c r="U322" i="1"/>
  <c r="T322" i="1"/>
  <c r="S322" i="1"/>
  <c r="R322" i="1"/>
  <c r="Z322" i="1" s="1"/>
  <c r="AE321" i="1"/>
  <c r="AD321" i="1"/>
  <c r="AC321" i="1"/>
  <c r="AA321" i="1"/>
  <c r="AB321" i="1" s="1"/>
  <c r="Y321" i="1"/>
  <c r="X321" i="1"/>
  <c r="W321" i="1"/>
  <c r="V321" i="1"/>
  <c r="U321" i="1"/>
  <c r="T321" i="1"/>
  <c r="S321" i="1"/>
  <c r="R321" i="1"/>
  <c r="AF321" i="1" s="1"/>
  <c r="AE320" i="1"/>
  <c r="AD320" i="1"/>
  <c r="AC320" i="1"/>
  <c r="AA320" i="1"/>
  <c r="AB320" i="1" s="1"/>
  <c r="Y320" i="1"/>
  <c r="X320" i="1"/>
  <c r="W320" i="1"/>
  <c r="V320" i="1"/>
  <c r="U320" i="1"/>
  <c r="T320" i="1"/>
  <c r="S320" i="1"/>
  <c r="R320" i="1"/>
  <c r="AF320" i="1" s="1"/>
  <c r="AE319" i="1"/>
  <c r="AF319" i="1" s="1"/>
  <c r="AD319" i="1"/>
  <c r="AC319" i="1"/>
  <c r="AA319" i="1"/>
  <c r="Y319" i="1"/>
  <c r="Z319" i="1" s="1"/>
  <c r="X319" i="1"/>
  <c r="W319" i="1"/>
  <c r="V319" i="1"/>
  <c r="U319" i="1"/>
  <c r="T319" i="1"/>
  <c r="S319" i="1"/>
  <c r="R319" i="1"/>
  <c r="AE318" i="1"/>
  <c r="AD318" i="1"/>
  <c r="AC318" i="1"/>
  <c r="AA318" i="1"/>
  <c r="Y318" i="1"/>
  <c r="X318" i="1"/>
  <c r="W318" i="1"/>
  <c r="V318" i="1"/>
  <c r="U318" i="1"/>
  <c r="T318" i="1"/>
  <c r="S318" i="1"/>
  <c r="R318" i="1"/>
  <c r="AE317" i="1"/>
  <c r="AF317" i="1" s="1"/>
  <c r="AD317" i="1"/>
  <c r="AC317" i="1"/>
  <c r="AA317" i="1"/>
  <c r="Y317" i="1"/>
  <c r="Z317" i="1" s="1"/>
  <c r="X317" i="1"/>
  <c r="W317" i="1"/>
  <c r="V317" i="1"/>
  <c r="U317" i="1"/>
  <c r="T317" i="1"/>
  <c r="S317" i="1"/>
  <c r="R317" i="1"/>
  <c r="AE316" i="1"/>
  <c r="AD316" i="1"/>
  <c r="AC316" i="1"/>
  <c r="AA316" i="1"/>
  <c r="AB316" i="1" s="1"/>
  <c r="Y316" i="1"/>
  <c r="X316" i="1"/>
  <c r="W316" i="1"/>
  <c r="V316" i="1"/>
  <c r="U316" i="1"/>
  <c r="T316" i="1"/>
  <c r="S316" i="1"/>
  <c r="R316" i="1"/>
  <c r="AF316" i="1" s="1"/>
  <c r="AE315" i="1"/>
  <c r="AD315" i="1"/>
  <c r="AC315" i="1"/>
  <c r="AA315" i="1"/>
  <c r="AB315" i="1" s="1"/>
  <c r="Y315" i="1"/>
  <c r="X315" i="1"/>
  <c r="W315" i="1"/>
  <c r="V315" i="1"/>
  <c r="U315" i="1"/>
  <c r="T315" i="1"/>
  <c r="S315" i="1"/>
  <c r="R315" i="1"/>
  <c r="Z315" i="1" s="1"/>
  <c r="AE314" i="1"/>
  <c r="AD314" i="1"/>
  <c r="AC314" i="1"/>
  <c r="AA314" i="1"/>
  <c r="Y314" i="1"/>
  <c r="X314" i="1"/>
  <c r="W314" i="1"/>
  <c r="V314" i="1"/>
  <c r="U314" i="1"/>
  <c r="T314" i="1"/>
  <c r="S314" i="1"/>
  <c r="R314" i="1"/>
  <c r="Z314" i="1" s="1"/>
  <c r="AE313" i="1"/>
  <c r="AF313" i="1" s="1"/>
  <c r="AD313" i="1"/>
  <c r="AC313" i="1"/>
  <c r="AA313" i="1"/>
  <c r="Y313" i="1"/>
  <c r="Z313" i="1" s="1"/>
  <c r="X313" i="1"/>
  <c r="W313" i="1"/>
  <c r="V313" i="1"/>
  <c r="U313" i="1"/>
  <c r="T313" i="1"/>
  <c r="S313" i="1"/>
  <c r="R313" i="1"/>
  <c r="AE312" i="1"/>
  <c r="AF312" i="1" s="1"/>
  <c r="AD312" i="1"/>
  <c r="AC312" i="1"/>
  <c r="AA312" i="1"/>
  <c r="AB312" i="1" s="1"/>
  <c r="Y312" i="1"/>
  <c r="X312" i="1"/>
  <c r="W312" i="1"/>
  <c r="V312" i="1"/>
  <c r="U312" i="1"/>
  <c r="T312" i="1"/>
  <c r="S312" i="1"/>
  <c r="R312" i="1"/>
  <c r="Z312" i="1" s="1"/>
  <c r="AE311" i="1"/>
  <c r="AD311" i="1"/>
  <c r="AC311" i="1"/>
  <c r="AA311" i="1"/>
  <c r="Y311" i="1"/>
  <c r="Z311" i="1" s="1"/>
  <c r="X311" i="1"/>
  <c r="W311" i="1"/>
  <c r="V311" i="1"/>
  <c r="U311" i="1"/>
  <c r="T311" i="1"/>
  <c r="S311" i="1"/>
  <c r="R311" i="1"/>
  <c r="AE310" i="1"/>
  <c r="AD310" i="1"/>
  <c r="AC310" i="1"/>
  <c r="AB310" i="1"/>
  <c r="AA310" i="1"/>
  <c r="Y310" i="1"/>
  <c r="X310" i="1"/>
  <c r="W310" i="1"/>
  <c r="V310" i="1"/>
  <c r="U310" i="1"/>
  <c r="T310" i="1"/>
  <c r="S310" i="1"/>
  <c r="R310" i="1"/>
  <c r="Z310" i="1" s="1"/>
  <c r="AE309" i="1"/>
  <c r="AF309" i="1" s="1"/>
  <c r="AD309" i="1"/>
  <c r="AC309" i="1"/>
  <c r="AB309" i="1"/>
  <c r="AA309" i="1"/>
  <c r="Y309" i="1"/>
  <c r="X309" i="1"/>
  <c r="W309" i="1"/>
  <c r="V309" i="1"/>
  <c r="U309" i="1"/>
  <c r="T309" i="1"/>
  <c r="S309" i="1"/>
  <c r="R309" i="1"/>
  <c r="AE308" i="1"/>
  <c r="AF308" i="1" s="1"/>
  <c r="AD308" i="1"/>
  <c r="AC308" i="1"/>
  <c r="AA308" i="1"/>
  <c r="AB308" i="1" s="1"/>
  <c r="Y308" i="1"/>
  <c r="X308" i="1"/>
  <c r="W308" i="1"/>
  <c r="V308" i="1"/>
  <c r="U308" i="1"/>
  <c r="T308" i="1"/>
  <c r="S308" i="1"/>
  <c r="R308" i="1"/>
  <c r="AE307" i="1"/>
  <c r="AF307" i="1" s="1"/>
  <c r="AD307" i="1"/>
  <c r="AC307" i="1"/>
  <c r="AA307" i="1"/>
  <c r="AB307" i="1" s="1"/>
  <c r="Y307" i="1"/>
  <c r="X307" i="1"/>
  <c r="W307" i="1"/>
  <c r="V307" i="1"/>
  <c r="U307" i="1"/>
  <c r="T307" i="1"/>
  <c r="S307" i="1"/>
  <c r="R307" i="1"/>
  <c r="Z307" i="1" s="1"/>
  <c r="AE306" i="1"/>
  <c r="AD306" i="1"/>
  <c r="AC306" i="1"/>
  <c r="AA306" i="1"/>
  <c r="Y306" i="1"/>
  <c r="AB306" i="1" s="1"/>
  <c r="X306" i="1"/>
  <c r="W306" i="1"/>
  <c r="V306" i="1"/>
  <c r="U306" i="1"/>
  <c r="T306" i="1"/>
  <c r="S306" i="1"/>
  <c r="R306" i="1"/>
  <c r="AF305" i="1"/>
  <c r="AE305" i="1"/>
  <c r="AD305" i="1"/>
  <c r="AC305" i="1"/>
  <c r="AA305" i="1"/>
  <c r="AB305" i="1" s="1"/>
  <c r="Y305" i="1"/>
  <c r="X305" i="1"/>
  <c r="W305" i="1"/>
  <c r="V305" i="1"/>
  <c r="U305" i="1"/>
  <c r="T305" i="1"/>
  <c r="S305" i="1"/>
  <c r="R305" i="1"/>
  <c r="AE304" i="1"/>
  <c r="AF304" i="1" s="1"/>
  <c r="AD304" i="1"/>
  <c r="AC304" i="1"/>
  <c r="AA304" i="1"/>
  <c r="Y304" i="1"/>
  <c r="AB304" i="1" s="1"/>
  <c r="X304" i="1"/>
  <c r="W304" i="1"/>
  <c r="V304" i="1"/>
  <c r="U304" i="1"/>
  <c r="T304" i="1"/>
  <c r="S304" i="1"/>
  <c r="R304" i="1"/>
  <c r="AE303" i="1"/>
  <c r="AD303" i="1"/>
  <c r="AC303" i="1"/>
  <c r="AA303" i="1"/>
  <c r="Y303" i="1"/>
  <c r="Z303" i="1" s="1"/>
  <c r="X303" i="1"/>
  <c r="W303" i="1"/>
  <c r="V303" i="1"/>
  <c r="U303" i="1"/>
  <c r="T303" i="1"/>
  <c r="S303" i="1"/>
  <c r="R303" i="1"/>
  <c r="AE302" i="1"/>
  <c r="AD302" i="1"/>
  <c r="AC302" i="1"/>
  <c r="AA302" i="1"/>
  <c r="AB302" i="1" s="1"/>
  <c r="Y302" i="1"/>
  <c r="X302" i="1"/>
  <c r="W302" i="1"/>
  <c r="V302" i="1"/>
  <c r="U302" i="1"/>
  <c r="T302" i="1"/>
  <c r="S302" i="1"/>
  <c r="R302" i="1"/>
  <c r="Z302" i="1" s="1"/>
  <c r="AE301" i="1"/>
  <c r="AD301" i="1"/>
  <c r="AC301" i="1"/>
  <c r="AA301" i="1"/>
  <c r="Y301" i="1"/>
  <c r="Z301" i="1" s="1"/>
  <c r="X301" i="1"/>
  <c r="W301" i="1"/>
  <c r="V301" i="1"/>
  <c r="U301" i="1"/>
  <c r="T301" i="1"/>
  <c r="S301" i="1"/>
  <c r="R301" i="1"/>
  <c r="AE300" i="1"/>
  <c r="AD300" i="1"/>
  <c r="AC300" i="1"/>
  <c r="AA300" i="1"/>
  <c r="AB300" i="1" s="1"/>
  <c r="Y300" i="1"/>
  <c r="X300" i="1"/>
  <c r="W300" i="1"/>
  <c r="V300" i="1"/>
  <c r="U300" i="1"/>
  <c r="T300" i="1"/>
  <c r="S300" i="1"/>
  <c r="R300" i="1"/>
  <c r="AE299" i="1"/>
  <c r="AD299" i="1"/>
  <c r="AC299" i="1"/>
  <c r="AA299" i="1"/>
  <c r="AB299" i="1" s="1"/>
  <c r="Y299" i="1"/>
  <c r="X299" i="1"/>
  <c r="W299" i="1"/>
  <c r="V299" i="1"/>
  <c r="U299" i="1"/>
  <c r="T299" i="1"/>
  <c r="S299" i="1"/>
  <c r="R299" i="1"/>
  <c r="AE298" i="1"/>
  <c r="AD298" i="1"/>
  <c r="AC298" i="1"/>
  <c r="AA298" i="1"/>
  <c r="Y298" i="1"/>
  <c r="AB298" i="1" s="1"/>
  <c r="X298" i="1"/>
  <c r="W298" i="1"/>
  <c r="V298" i="1"/>
  <c r="U298" i="1"/>
  <c r="T298" i="1"/>
  <c r="S298" i="1"/>
  <c r="R298" i="1"/>
  <c r="AE297" i="1"/>
  <c r="AF297" i="1" s="1"/>
  <c r="AD297" i="1"/>
  <c r="AC297" i="1"/>
  <c r="AA297" i="1"/>
  <c r="AB297" i="1" s="1"/>
  <c r="Y297" i="1"/>
  <c r="X297" i="1"/>
  <c r="W297" i="1"/>
  <c r="V297" i="1"/>
  <c r="U297" i="1"/>
  <c r="T297" i="1"/>
  <c r="S297" i="1"/>
  <c r="R297" i="1"/>
  <c r="AE296" i="1"/>
  <c r="AF296" i="1" s="1"/>
  <c r="AD296" i="1"/>
  <c r="AC296" i="1"/>
  <c r="AA296" i="1"/>
  <c r="AB296" i="1" s="1"/>
  <c r="Y296" i="1"/>
  <c r="X296" i="1"/>
  <c r="W296" i="1"/>
  <c r="V296" i="1"/>
  <c r="U296" i="1"/>
  <c r="T296" i="1"/>
  <c r="S296" i="1"/>
  <c r="R296" i="1"/>
  <c r="AE295" i="1"/>
  <c r="AF295" i="1" s="1"/>
  <c r="AD295" i="1"/>
  <c r="AC295" i="1"/>
  <c r="AA295" i="1"/>
  <c r="Y295" i="1"/>
  <c r="Z295" i="1" s="1"/>
  <c r="X295" i="1"/>
  <c r="W295" i="1"/>
  <c r="V295" i="1"/>
  <c r="U295" i="1"/>
  <c r="T295" i="1"/>
  <c r="S295" i="1"/>
  <c r="R295" i="1"/>
  <c r="AF294" i="1"/>
  <c r="AE294" i="1"/>
  <c r="AD294" i="1"/>
  <c r="AC294" i="1"/>
  <c r="AB294" i="1"/>
  <c r="AA294" i="1"/>
  <c r="Y294" i="1"/>
  <c r="X294" i="1"/>
  <c r="W294" i="1"/>
  <c r="V294" i="1"/>
  <c r="U294" i="1"/>
  <c r="T294" i="1"/>
  <c r="S294" i="1"/>
  <c r="R294" i="1"/>
  <c r="Z294" i="1" s="1"/>
  <c r="AE293" i="1"/>
  <c r="AD293" i="1"/>
  <c r="AC293" i="1"/>
  <c r="AA293" i="1"/>
  <c r="Y293" i="1"/>
  <c r="Z293" i="1" s="1"/>
  <c r="X293" i="1"/>
  <c r="W293" i="1"/>
  <c r="V293" i="1"/>
  <c r="U293" i="1"/>
  <c r="T293" i="1"/>
  <c r="S293" i="1"/>
  <c r="R293" i="1"/>
  <c r="AE292" i="1"/>
  <c r="AD292" i="1"/>
  <c r="AC292" i="1"/>
  <c r="AA292" i="1"/>
  <c r="Y292" i="1"/>
  <c r="AB292" i="1" s="1"/>
  <c r="X292" i="1"/>
  <c r="W292" i="1"/>
  <c r="V292" i="1"/>
  <c r="U292" i="1"/>
  <c r="T292" i="1"/>
  <c r="S292" i="1"/>
  <c r="R292" i="1"/>
  <c r="AE291" i="1"/>
  <c r="AD291" i="1"/>
  <c r="AC291" i="1"/>
  <c r="AA291" i="1"/>
  <c r="Y291" i="1"/>
  <c r="Z291" i="1" s="1"/>
  <c r="X291" i="1"/>
  <c r="W291" i="1"/>
  <c r="V291" i="1"/>
  <c r="U291" i="1"/>
  <c r="T291" i="1"/>
  <c r="S291" i="1"/>
  <c r="R291" i="1"/>
  <c r="AE290" i="1"/>
  <c r="AD290" i="1"/>
  <c r="AC290" i="1"/>
  <c r="AA290" i="1"/>
  <c r="AB290" i="1" s="1"/>
  <c r="Y290" i="1"/>
  <c r="X290" i="1"/>
  <c r="W290" i="1"/>
  <c r="V290" i="1"/>
  <c r="U290" i="1"/>
  <c r="T290" i="1"/>
  <c r="S290" i="1"/>
  <c r="R290" i="1"/>
  <c r="AE289" i="1"/>
  <c r="AD289" i="1"/>
  <c r="AC289" i="1"/>
  <c r="AA289" i="1"/>
  <c r="Y289" i="1"/>
  <c r="X289" i="1"/>
  <c r="W289" i="1"/>
  <c r="V289" i="1"/>
  <c r="U289" i="1"/>
  <c r="T289" i="1"/>
  <c r="S289" i="1"/>
  <c r="R289" i="1"/>
  <c r="AF289" i="1" s="1"/>
  <c r="AE288" i="1"/>
  <c r="AD288" i="1"/>
  <c r="AC288" i="1"/>
  <c r="AA288" i="1"/>
  <c r="AB288" i="1" s="1"/>
  <c r="Y288" i="1"/>
  <c r="X288" i="1"/>
  <c r="W288" i="1"/>
  <c r="V288" i="1"/>
  <c r="U288" i="1"/>
  <c r="T288" i="1"/>
  <c r="S288" i="1"/>
  <c r="R288" i="1"/>
  <c r="AF288" i="1" s="1"/>
  <c r="AE287" i="1"/>
  <c r="AF287" i="1" s="1"/>
  <c r="AD287" i="1"/>
  <c r="AC287" i="1"/>
  <c r="AA287" i="1"/>
  <c r="Y287" i="1"/>
  <c r="Z287" i="1" s="1"/>
  <c r="X287" i="1"/>
  <c r="W287" i="1"/>
  <c r="V287" i="1"/>
  <c r="U287" i="1"/>
  <c r="T287" i="1"/>
  <c r="S287" i="1"/>
  <c r="R287" i="1"/>
  <c r="AE286" i="1"/>
  <c r="AF286" i="1" s="1"/>
  <c r="AD286" i="1"/>
  <c r="AC286" i="1"/>
  <c r="AA286" i="1"/>
  <c r="AB286" i="1" s="1"/>
  <c r="Y286" i="1"/>
  <c r="X286" i="1"/>
  <c r="W286" i="1"/>
  <c r="V286" i="1"/>
  <c r="U286" i="1"/>
  <c r="T286" i="1"/>
  <c r="S286" i="1"/>
  <c r="R286" i="1"/>
  <c r="Z286" i="1" s="1"/>
  <c r="AE285" i="1"/>
  <c r="AD285" i="1"/>
  <c r="AC285" i="1"/>
  <c r="AA285" i="1"/>
  <c r="AB285" i="1" s="1"/>
  <c r="Y285" i="1"/>
  <c r="X285" i="1"/>
  <c r="W285" i="1"/>
  <c r="V285" i="1"/>
  <c r="U285" i="1"/>
  <c r="T285" i="1"/>
  <c r="S285" i="1"/>
  <c r="R285" i="1"/>
  <c r="AE284" i="1"/>
  <c r="AD284" i="1"/>
  <c r="AC284" i="1"/>
  <c r="AB284" i="1"/>
  <c r="AA284" i="1"/>
  <c r="Y284" i="1"/>
  <c r="X284" i="1"/>
  <c r="W284" i="1"/>
  <c r="V284" i="1"/>
  <c r="U284" i="1"/>
  <c r="T284" i="1"/>
  <c r="S284" i="1"/>
  <c r="R284" i="1"/>
  <c r="AE283" i="1"/>
  <c r="AD283" i="1"/>
  <c r="AC283" i="1"/>
  <c r="AA283" i="1"/>
  <c r="Y283" i="1"/>
  <c r="X283" i="1"/>
  <c r="W283" i="1"/>
  <c r="V283" i="1"/>
  <c r="U283" i="1"/>
  <c r="T283" i="1"/>
  <c r="S283" i="1"/>
  <c r="R283" i="1"/>
  <c r="AE282" i="1"/>
  <c r="AF282" i="1" s="1"/>
  <c r="AD282" i="1"/>
  <c r="AC282" i="1"/>
  <c r="AA282" i="1"/>
  <c r="Y282" i="1"/>
  <c r="AB282" i="1" s="1"/>
  <c r="X282" i="1"/>
  <c r="W282" i="1"/>
  <c r="V282" i="1"/>
  <c r="U282" i="1"/>
  <c r="T282" i="1"/>
  <c r="S282" i="1"/>
  <c r="R282" i="1"/>
  <c r="AE281" i="1"/>
  <c r="AF281" i="1" s="1"/>
  <c r="AD281" i="1"/>
  <c r="AC281" i="1"/>
  <c r="AA281" i="1"/>
  <c r="Y281" i="1"/>
  <c r="Z281" i="1" s="1"/>
  <c r="X281" i="1"/>
  <c r="W281" i="1"/>
  <c r="V281" i="1"/>
  <c r="U281" i="1"/>
  <c r="T281" i="1"/>
  <c r="S281" i="1"/>
  <c r="R281" i="1"/>
  <c r="AF280" i="1"/>
  <c r="AE280" i="1"/>
  <c r="AD280" i="1"/>
  <c r="AC280" i="1"/>
  <c r="AA280" i="1"/>
  <c r="Y280" i="1"/>
  <c r="X280" i="1"/>
  <c r="W280" i="1"/>
  <c r="V280" i="1"/>
  <c r="U280" i="1"/>
  <c r="T280" i="1"/>
  <c r="S280" i="1"/>
  <c r="R280" i="1"/>
  <c r="Z280" i="1" s="1"/>
  <c r="AE279" i="1"/>
  <c r="AF279" i="1" s="1"/>
  <c r="AD279" i="1"/>
  <c r="AC279" i="1"/>
  <c r="AB279" i="1"/>
  <c r="AA279" i="1"/>
  <c r="Y279" i="1"/>
  <c r="X279" i="1"/>
  <c r="W279" i="1"/>
  <c r="V279" i="1"/>
  <c r="U279" i="1"/>
  <c r="T279" i="1"/>
  <c r="S279" i="1"/>
  <c r="R279" i="1"/>
  <c r="AE278" i="1"/>
  <c r="AD278" i="1"/>
  <c r="AC278" i="1"/>
  <c r="AA278" i="1"/>
  <c r="Y278" i="1"/>
  <c r="X278" i="1"/>
  <c r="W278" i="1"/>
  <c r="V278" i="1"/>
  <c r="U278" i="1"/>
  <c r="T278" i="1"/>
  <c r="S278" i="1"/>
  <c r="R278" i="1"/>
  <c r="AE277" i="1"/>
  <c r="AD277" i="1"/>
  <c r="AC277" i="1"/>
  <c r="AA277" i="1"/>
  <c r="AB277" i="1" s="1"/>
  <c r="Y277" i="1"/>
  <c r="X277" i="1"/>
  <c r="W277" i="1"/>
  <c r="V277" i="1"/>
  <c r="U277" i="1"/>
  <c r="T277" i="1"/>
  <c r="S277" i="1"/>
  <c r="R277" i="1"/>
  <c r="AE276" i="1"/>
  <c r="AD276" i="1"/>
  <c r="AC276" i="1"/>
  <c r="AA276" i="1"/>
  <c r="AB276" i="1" s="1"/>
  <c r="Y276" i="1"/>
  <c r="X276" i="1"/>
  <c r="W276" i="1"/>
  <c r="V276" i="1"/>
  <c r="U276" i="1"/>
  <c r="T276" i="1"/>
  <c r="S276" i="1"/>
  <c r="R276" i="1"/>
  <c r="AE275" i="1"/>
  <c r="AF275" i="1" s="1"/>
  <c r="AD275" i="1"/>
  <c r="AC275" i="1"/>
  <c r="AA275" i="1"/>
  <c r="Y275" i="1"/>
  <c r="Z275" i="1" s="1"/>
  <c r="X275" i="1"/>
  <c r="W275" i="1"/>
  <c r="V275" i="1"/>
  <c r="U275" i="1"/>
  <c r="T275" i="1"/>
  <c r="S275" i="1"/>
  <c r="R275" i="1"/>
  <c r="AE274" i="1"/>
  <c r="AF274" i="1" s="1"/>
  <c r="AD274" i="1"/>
  <c r="AC274" i="1"/>
  <c r="AA274" i="1"/>
  <c r="Y274" i="1"/>
  <c r="X274" i="1"/>
  <c r="W274" i="1"/>
  <c r="V274" i="1"/>
  <c r="U274" i="1"/>
  <c r="T274" i="1"/>
  <c r="S274" i="1"/>
  <c r="R274" i="1"/>
  <c r="AE273" i="1"/>
  <c r="AF273" i="1" s="1"/>
  <c r="AD273" i="1"/>
  <c r="AC273" i="1"/>
  <c r="AA273" i="1"/>
  <c r="Y273" i="1"/>
  <c r="Z273" i="1" s="1"/>
  <c r="X273" i="1"/>
  <c r="W273" i="1"/>
  <c r="V273" i="1"/>
  <c r="U273" i="1"/>
  <c r="T273" i="1"/>
  <c r="S273" i="1"/>
  <c r="R273" i="1"/>
  <c r="AE272" i="1"/>
  <c r="AD272" i="1"/>
  <c r="AC272" i="1"/>
  <c r="AA272" i="1"/>
  <c r="AB272" i="1" s="1"/>
  <c r="Y272" i="1"/>
  <c r="X272" i="1"/>
  <c r="W272" i="1"/>
  <c r="V272" i="1"/>
  <c r="U272" i="1"/>
  <c r="T272" i="1"/>
  <c r="S272" i="1"/>
  <c r="R272" i="1"/>
  <c r="Z272" i="1" s="1"/>
  <c r="AE271" i="1"/>
  <c r="AD271" i="1"/>
  <c r="AC271" i="1"/>
  <c r="AA271" i="1"/>
  <c r="Y271" i="1"/>
  <c r="Z271" i="1" s="1"/>
  <c r="X271" i="1"/>
  <c r="W271" i="1"/>
  <c r="V271" i="1"/>
  <c r="U271" i="1"/>
  <c r="T271" i="1"/>
  <c r="S271" i="1"/>
  <c r="R271" i="1"/>
  <c r="AE270" i="1"/>
  <c r="AD270" i="1"/>
  <c r="AC270" i="1"/>
  <c r="AA270" i="1"/>
  <c r="Y270" i="1"/>
  <c r="AB270" i="1" s="1"/>
  <c r="X270" i="1"/>
  <c r="W270" i="1"/>
  <c r="V270" i="1"/>
  <c r="U270" i="1"/>
  <c r="T270" i="1"/>
  <c r="S270" i="1"/>
  <c r="R270" i="1"/>
  <c r="AE269" i="1"/>
  <c r="AD269" i="1"/>
  <c r="AC269" i="1"/>
  <c r="AA269" i="1"/>
  <c r="Y269" i="1"/>
  <c r="X269" i="1"/>
  <c r="W269" i="1"/>
  <c r="V269" i="1"/>
  <c r="U269" i="1"/>
  <c r="T269" i="1"/>
  <c r="S269" i="1"/>
  <c r="R269" i="1"/>
  <c r="Z269" i="1" s="1"/>
  <c r="AE268" i="1"/>
  <c r="AD268" i="1"/>
  <c r="AC268" i="1"/>
  <c r="AA268" i="1"/>
  <c r="Y268" i="1"/>
  <c r="AB268" i="1" s="1"/>
  <c r="X268" i="1"/>
  <c r="W268" i="1"/>
  <c r="V268" i="1"/>
  <c r="U268" i="1"/>
  <c r="T268" i="1"/>
  <c r="S268" i="1"/>
  <c r="R268" i="1"/>
  <c r="AE267" i="1"/>
  <c r="AF267" i="1" s="1"/>
  <c r="AD267" i="1"/>
  <c r="AC267" i="1"/>
  <c r="AA267" i="1"/>
  <c r="Y267" i="1"/>
  <c r="AB267" i="1" s="1"/>
  <c r="X267" i="1"/>
  <c r="W267" i="1"/>
  <c r="V267" i="1"/>
  <c r="U267" i="1"/>
  <c r="T267" i="1"/>
  <c r="S267" i="1"/>
  <c r="R267" i="1"/>
  <c r="AE266" i="1"/>
  <c r="AF266" i="1" s="1"/>
  <c r="AD266" i="1"/>
  <c r="AC266" i="1"/>
  <c r="AA266" i="1"/>
  <c r="AB266" i="1" s="1"/>
  <c r="Y266" i="1"/>
  <c r="X266" i="1"/>
  <c r="W266" i="1"/>
  <c r="V266" i="1"/>
  <c r="U266" i="1"/>
  <c r="T266" i="1"/>
  <c r="S266" i="1"/>
  <c r="R266" i="1"/>
  <c r="Z266" i="1" s="1"/>
  <c r="AE265" i="1"/>
  <c r="AD265" i="1"/>
  <c r="AC265" i="1"/>
  <c r="AA265" i="1"/>
  <c r="AB265" i="1" s="1"/>
  <c r="Y265" i="1"/>
  <c r="X265" i="1"/>
  <c r="W265" i="1"/>
  <c r="V265" i="1"/>
  <c r="U265" i="1"/>
  <c r="T265" i="1"/>
  <c r="S265" i="1"/>
  <c r="R265" i="1"/>
  <c r="AE264" i="1"/>
  <c r="AD264" i="1"/>
  <c r="AC264" i="1"/>
  <c r="AA264" i="1"/>
  <c r="Y264" i="1"/>
  <c r="AB264" i="1" s="1"/>
  <c r="X264" i="1"/>
  <c r="W264" i="1"/>
  <c r="V264" i="1"/>
  <c r="U264" i="1"/>
  <c r="T264" i="1"/>
  <c r="S264" i="1"/>
  <c r="R264" i="1"/>
  <c r="AE263" i="1"/>
  <c r="AF263" i="1" s="1"/>
  <c r="AD263" i="1"/>
  <c r="AC263" i="1"/>
  <c r="AA263" i="1"/>
  <c r="AB263" i="1" s="1"/>
  <c r="Y263" i="1"/>
  <c r="X263" i="1"/>
  <c r="W263" i="1"/>
  <c r="V263" i="1"/>
  <c r="U263" i="1"/>
  <c r="T263" i="1"/>
  <c r="S263" i="1"/>
  <c r="R263" i="1"/>
  <c r="AE262" i="1"/>
  <c r="AD262" i="1"/>
  <c r="AC262" i="1"/>
  <c r="AA262" i="1"/>
  <c r="Y262" i="1"/>
  <c r="AB262" i="1" s="1"/>
  <c r="X262" i="1"/>
  <c r="W262" i="1"/>
  <c r="V262" i="1"/>
  <c r="U262" i="1"/>
  <c r="T262" i="1"/>
  <c r="S262" i="1"/>
  <c r="R262" i="1"/>
  <c r="AE261" i="1"/>
  <c r="AF261" i="1" s="1"/>
  <c r="AD261" i="1"/>
  <c r="AC261" i="1"/>
  <c r="AA261" i="1"/>
  <c r="Y261" i="1"/>
  <c r="AB261" i="1" s="1"/>
  <c r="X261" i="1"/>
  <c r="W261" i="1"/>
  <c r="V261" i="1"/>
  <c r="U261" i="1"/>
  <c r="T261" i="1"/>
  <c r="S261" i="1"/>
  <c r="R261" i="1"/>
  <c r="AE260" i="1"/>
  <c r="AD260" i="1"/>
  <c r="AC260" i="1"/>
  <c r="AA260" i="1"/>
  <c r="AB260" i="1" s="1"/>
  <c r="Y260" i="1"/>
  <c r="X260" i="1"/>
  <c r="W260" i="1"/>
  <c r="V260" i="1"/>
  <c r="U260" i="1"/>
  <c r="T260" i="1"/>
  <c r="S260" i="1"/>
  <c r="R260" i="1"/>
  <c r="AE259" i="1"/>
  <c r="AF259" i="1" s="1"/>
  <c r="AD259" i="1"/>
  <c r="AC259" i="1"/>
  <c r="AA259" i="1"/>
  <c r="AB259" i="1" s="1"/>
  <c r="Y259" i="1"/>
  <c r="X259" i="1"/>
  <c r="W259" i="1"/>
  <c r="V259" i="1"/>
  <c r="U259" i="1"/>
  <c r="T259" i="1"/>
  <c r="S259" i="1"/>
  <c r="R259" i="1"/>
  <c r="Z259" i="1" s="1"/>
  <c r="AE258" i="1"/>
  <c r="AD258" i="1"/>
  <c r="AC258" i="1"/>
  <c r="AA258" i="1"/>
  <c r="AB258" i="1" s="1"/>
  <c r="Y258" i="1"/>
  <c r="X258" i="1"/>
  <c r="W258" i="1"/>
  <c r="V258" i="1"/>
  <c r="U258" i="1"/>
  <c r="T258" i="1"/>
  <c r="S258" i="1"/>
  <c r="R258" i="1"/>
  <c r="Z258" i="1" s="1"/>
  <c r="AE257" i="1"/>
  <c r="AD257" i="1"/>
  <c r="AC257" i="1"/>
  <c r="AA257" i="1"/>
  <c r="Y257" i="1"/>
  <c r="X257" i="1"/>
  <c r="W257" i="1"/>
  <c r="V257" i="1"/>
  <c r="U257" i="1"/>
  <c r="T257" i="1"/>
  <c r="S257" i="1"/>
  <c r="R257" i="1"/>
  <c r="Z257" i="1" s="1"/>
  <c r="AE256" i="1"/>
  <c r="AF256" i="1" s="1"/>
  <c r="AD256" i="1"/>
  <c r="AC256" i="1"/>
  <c r="AA256" i="1"/>
  <c r="AB256" i="1" s="1"/>
  <c r="Y256" i="1"/>
  <c r="X256" i="1"/>
  <c r="W256" i="1"/>
  <c r="V256" i="1"/>
  <c r="U256" i="1"/>
  <c r="T256" i="1"/>
  <c r="S256" i="1"/>
  <c r="R256" i="1"/>
  <c r="AE255" i="1"/>
  <c r="AF255" i="1" s="1"/>
  <c r="AD255" i="1"/>
  <c r="AC255" i="1"/>
  <c r="AA255" i="1"/>
  <c r="Y255" i="1"/>
  <c r="X255" i="1"/>
  <c r="W255" i="1"/>
  <c r="V255" i="1"/>
  <c r="U255" i="1"/>
  <c r="T255" i="1"/>
  <c r="S255" i="1"/>
  <c r="R255" i="1"/>
  <c r="Z255" i="1" s="1"/>
  <c r="AE254" i="1"/>
  <c r="AF254" i="1" s="1"/>
  <c r="AD254" i="1"/>
  <c r="AC254" i="1"/>
  <c r="AA254" i="1"/>
  <c r="Y254" i="1"/>
  <c r="AB254" i="1" s="1"/>
  <c r="X254" i="1"/>
  <c r="W254" i="1"/>
  <c r="V254" i="1"/>
  <c r="U254" i="1"/>
  <c r="T254" i="1"/>
  <c r="S254" i="1"/>
  <c r="R254" i="1"/>
  <c r="AE253" i="1"/>
  <c r="AF253" i="1" s="1"/>
  <c r="AD253" i="1"/>
  <c r="AC253" i="1"/>
  <c r="AA253" i="1"/>
  <c r="Y253" i="1"/>
  <c r="AB253" i="1" s="1"/>
  <c r="X253" i="1"/>
  <c r="W253" i="1"/>
  <c r="V253" i="1"/>
  <c r="U253" i="1"/>
  <c r="T253" i="1"/>
  <c r="S253" i="1"/>
  <c r="R253" i="1"/>
  <c r="AE252" i="1"/>
  <c r="AF252" i="1" s="1"/>
  <c r="AD252" i="1"/>
  <c r="AC252" i="1"/>
  <c r="AA252" i="1"/>
  <c r="AB252" i="1" s="1"/>
  <c r="Y252" i="1"/>
  <c r="X252" i="1"/>
  <c r="W252" i="1"/>
  <c r="V252" i="1"/>
  <c r="U252" i="1"/>
  <c r="T252" i="1"/>
  <c r="S252" i="1"/>
  <c r="R252" i="1"/>
  <c r="Z252" i="1" s="1"/>
  <c r="AE251" i="1"/>
  <c r="AF251" i="1" s="1"/>
  <c r="AD251" i="1"/>
  <c r="AC251" i="1"/>
  <c r="AB251" i="1"/>
  <c r="AA251" i="1"/>
  <c r="Y251" i="1"/>
  <c r="X251" i="1"/>
  <c r="W251" i="1"/>
  <c r="V251" i="1"/>
  <c r="U251" i="1"/>
  <c r="T251" i="1"/>
  <c r="S251" i="1"/>
  <c r="R251" i="1"/>
  <c r="Z251" i="1" s="1"/>
  <c r="AE250" i="1"/>
  <c r="AD250" i="1"/>
  <c r="AC250" i="1"/>
  <c r="AA250" i="1"/>
  <c r="Y250" i="1"/>
  <c r="X250" i="1"/>
  <c r="W250" i="1"/>
  <c r="V250" i="1"/>
  <c r="U250" i="1"/>
  <c r="T250" i="1"/>
  <c r="S250" i="1"/>
  <c r="R250" i="1"/>
  <c r="AE249" i="1"/>
  <c r="AD249" i="1"/>
  <c r="AC249" i="1"/>
  <c r="AA249" i="1"/>
  <c r="Y249" i="1"/>
  <c r="X249" i="1"/>
  <c r="W249" i="1"/>
  <c r="V249" i="1"/>
  <c r="U249" i="1"/>
  <c r="T249" i="1"/>
  <c r="S249" i="1"/>
  <c r="R249" i="1"/>
  <c r="Z249" i="1" s="1"/>
  <c r="AE248" i="1"/>
  <c r="AF248" i="1" s="1"/>
  <c r="AD248" i="1"/>
  <c r="AC248" i="1"/>
  <c r="AA248" i="1"/>
  <c r="Y248" i="1"/>
  <c r="Z248" i="1" s="1"/>
  <c r="X248" i="1"/>
  <c r="W248" i="1"/>
  <c r="V248" i="1"/>
  <c r="U248" i="1"/>
  <c r="T248" i="1"/>
  <c r="S248" i="1"/>
  <c r="R248" i="1"/>
  <c r="AE247" i="1"/>
  <c r="AF247" i="1" s="1"/>
  <c r="AD247" i="1"/>
  <c r="AC247" i="1"/>
  <c r="AA247" i="1"/>
  <c r="Y247" i="1"/>
  <c r="X247" i="1"/>
  <c r="W247" i="1"/>
  <c r="V247" i="1"/>
  <c r="U247" i="1"/>
  <c r="T247" i="1"/>
  <c r="S247" i="1"/>
  <c r="R247" i="1"/>
  <c r="AE246" i="1"/>
  <c r="AD246" i="1"/>
  <c r="AC246" i="1"/>
  <c r="AA246" i="1"/>
  <c r="Y246" i="1"/>
  <c r="AB246" i="1" s="1"/>
  <c r="X246" i="1"/>
  <c r="W246" i="1"/>
  <c r="V246" i="1"/>
  <c r="U246" i="1"/>
  <c r="T246" i="1"/>
  <c r="S246" i="1"/>
  <c r="R246" i="1"/>
  <c r="AF245" i="1"/>
  <c r="AE245" i="1"/>
  <c r="AD245" i="1"/>
  <c r="AC245" i="1"/>
  <c r="AA245" i="1"/>
  <c r="Y245" i="1"/>
  <c r="X245" i="1"/>
  <c r="W245" i="1"/>
  <c r="V245" i="1"/>
  <c r="U245" i="1"/>
  <c r="T245" i="1"/>
  <c r="S245" i="1"/>
  <c r="R245" i="1"/>
  <c r="AE244" i="1"/>
  <c r="AF244" i="1" s="1"/>
  <c r="AD244" i="1"/>
  <c r="AC244" i="1"/>
  <c r="AA244" i="1"/>
  <c r="Y244" i="1"/>
  <c r="AB244" i="1" s="1"/>
  <c r="X244" i="1"/>
  <c r="W244" i="1"/>
  <c r="V244" i="1"/>
  <c r="U244" i="1"/>
  <c r="T244" i="1"/>
  <c r="S244" i="1"/>
  <c r="R244" i="1"/>
  <c r="AE243" i="1"/>
  <c r="AD243" i="1"/>
  <c r="AC243" i="1"/>
  <c r="AA243" i="1"/>
  <c r="Y243" i="1"/>
  <c r="X243" i="1"/>
  <c r="W243" i="1"/>
  <c r="V243" i="1"/>
  <c r="U243" i="1"/>
  <c r="T243" i="1"/>
  <c r="S243" i="1"/>
  <c r="R243" i="1"/>
  <c r="AE242" i="1"/>
  <c r="AD242" i="1"/>
  <c r="AC242" i="1"/>
  <c r="AA242" i="1"/>
  <c r="Y242" i="1"/>
  <c r="X242" i="1"/>
  <c r="W242" i="1"/>
  <c r="V242" i="1"/>
  <c r="U242" i="1"/>
  <c r="T242" i="1"/>
  <c r="S242" i="1"/>
  <c r="R242" i="1"/>
  <c r="AE241" i="1"/>
  <c r="AD241" i="1"/>
  <c r="AC241" i="1"/>
  <c r="AA241" i="1"/>
  <c r="Y241" i="1"/>
  <c r="AB241" i="1" s="1"/>
  <c r="X241" i="1"/>
  <c r="W241" i="1"/>
  <c r="V241" i="1"/>
  <c r="U241" i="1"/>
  <c r="T241" i="1"/>
  <c r="S241" i="1"/>
  <c r="R241" i="1"/>
  <c r="AF241" i="1" s="1"/>
  <c r="AE240" i="1"/>
  <c r="AF240" i="1" s="1"/>
  <c r="AD240" i="1"/>
  <c r="AC240" i="1"/>
  <c r="AA240" i="1"/>
  <c r="Y240" i="1"/>
  <c r="Z240" i="1" s="1"/>
  <c r="X240" i="1"/>
  <c r="W240" i="1"/>
  <c r="V240" i="1"/>
  <c r="U240" i="1"/>
  <c r="T240" i="1"/>
  <c r="S240" i="1"/>
  <c r="R240" i="1"/>
  <c r="AE239" i="1"/>
  <c r="AD239" i="1"/>
  <c r="AC239" i="1"/>
  <c r="AA239" i="1"/>
  <c r="Y239" i="1"/>
  <c r="X239" i="1"/>
  <c r="W239" i="1"/>
  <c r="V239" i="1"/>
  <c r="U239" i="1"/>
  <c r="T239" i="1"/>
  <c r="S239" i="1"/>
  <c r="R239" i="1"/>
  <c r="AE238" i="1"/>
  <c r="AF238" i="1" s="1"/>
  <c r="AD238" i="1"/>
  <c r="AC238" i="1"/>
  <c r="AA238" i="1"/>
  <c r="Y238" i="1"/>
  <c r="AB238" i="1" s="1"/>
  <c r="X238" i="1"/>
  <c r="W238" i="1"/>
  <c r="V238" i="1"/>
  <c r="U238" i="1"/>
  <c r="T238" i="1"/>
  <c r="S238" i="1"/>
  <c r="R238" i="1"/>
  <c r="AE237" i="1"/>
  <c r="AD237" i="1"/>
  <c r="AC237" i="1"/>
  <c r="AA237" i="1"/>
  <c r="Y237" i="1"/>
  <c r="X237" i="1"/>
  <c r="W237" i="1"/>
  <c r="V237" i="1"/>
  <c r="U237" i="1"/>
  <c r="T237" i="1"/>
  <c r="S237" i="1"/>
  <c r="R237" i="1"/>
  <c r="AF237" i="1" s="1"/>
  <c r="AE236" i="1"/>
  <c r="AD236" i="1"/>
  <c r="AC236" i="1"/>
  <c r="AA236" i="1"/>
  <c r="AB236" i="1" s="1"/>
  <c r="Y236" i="1"/>
  <c r="X236" i="1"/>
  <c r="W236" i="1"/>
  <c r="V236" i="1"/>
  <c r="U236" i="1"/>
  <c r="T236" i="1"/>
  <c r="S236" i="1"/>
  <c r="R236" i="1"/>
  <c r="AF236" i="1" s="1"/>
  <c r="AE235" i="1"/>
  <c r="AF235" i="1" s="1"/>
  <c r="AD235" i="1"/>
  <c r="AC235" i="1"/>
  <c r="AA235" i="1"/>
  <c r="Y235" i="1"/>
  <c r="X235" i="1"/>
  <c r="W235" i="1"/>
  <c r="V235" i="1"/>
  <c r="U235" i="1"/>
  <c r="T235" i="1"/>
  <c r="S235" i="1"/>
  <c r="R235" i="1"/>
  <c r="AE234" i="1"/>
  <c r="AD234" i="1"/>
  <c r="AC234" i="1"/>
  <c r="AA234" i="1"/>
  <c r="Y234" i="1"/>
  <c r="X234" i="1"/>
  <c r="W234" i="1"/>
  <c r="V234" i="1"/>
  <c r="U234" i="1"/>
  <c r="T234" i="1"/>
  <c r="S234" i="1"/>
  <c r="R234" i="1"/>
  <c r="AE233" i="1"/>
  <c r="AD233" i="1"/>
  <c r="AC233" i="1"/>
  <c r="AA233" i="1"/>
  <c r="Y233" i="1"/>
  <c r="AB233" i="1" s="1"/>
  <c r="X233" i="1"/>
  <c r="W233" i="1"/>
  <c r="V233" i="1"/>
  <c r="U233" i="1"/>
  <c r="T233" i="1"/>
  <c r="S233" i="1"/>
  <c r="R233" i="1"/>
  <c r="AE232" i="1"/>
  <c r="AF232" i="1" s="1"/>
  <c r="AD232" i="1"/>
  <c r="AC232" i="1"/>
  <c r="AA232" i="1"/>
  <c r="Y232" i="1"/>
  <c r="Z232" i="1" s="1"/>
  <c r="X232" i="1"/>
  <c r="W232" i="1"/>
  <c r="V232" i="1"/>
  <c r="U232" i="1"/>
  <c r="T232" i="1"/>
  <c r="S232" i="1"/>
  <c r="R232" i="1"/>
  <c r="AE231" i="1"/>
  <c r="AF231" i="1" s="1"/>
  <c r="AD231" i="1"/>
  <c r="AC231" i="1"/>
  <c r="AA231" i="1"/>
  <c r="Y231" i="1"/>
  <c r="X231" i="1"/>
  <c r="W231" i="1"/>
  <c r="V231" i="1"/>
  <c r="U231" i="1"/>
  <c r="T231" i="1"/>
  <c r="S231" i="1"/>
  <c r="R231" i="1"/>
  <c r="AE230" i="1"/>
  <c r="AD230" i="1"/>
  <c r="AC230" i="1"/>
  <c r="AA230" i="1"/>
  <c r="Y230" i="1"/>
  <c r="AB230" i="1" s="1"/>
  <c r="X230" i="1"/>
  <c r="W230" i="1"/>
  <c r="V230" i="1"/>
  <c r="U230" i="1"/>
  <c r="T230" i="1"/>
  <c r="S230" i="1"/>
  <c r="R230" i="1"/>
  <c r="AF229" i="1"/>
  <c r="AE229" i="1"/>
  <c r="AD229" i="1"/>
  <c r="AC229" i="1"/>
  <c r="AA229" i="1"/>
  <c r="Y229" i="1"/>
  <c r="X229" i="1"/>
  <c r="W229" i="1"/>
  <c r="V229" i="1"/>
  <c r="U229" i="1"/>
  <c r="T229" i="1"/>
  <c r="S229" i="1"/>
  <c r="R229" i="1"/>
  <c r="AE228" i="1"/>
  <c r="AF228" i="1" s="1"/>
  <c r="AD228" i="1"/>
  <c r="AC228" i="1"/>
  <c r="AA228" i="1"/>
  <c r="Y228" i="1"/>
  <c r="AB228" i="1" s="1"/>
  <c r="X228" i="1"/>
  <c r="W228" i="1"/>
  <c r="V228" i="1"/>
  <c r="U228" i="1"/>
  <c r="T228" i="1"/>
  <c r="S228" i="1"/>
  <c r="R228" i="1"/>
  <c r="AE227" i="1"/>
  <c r="AD227" i="1"/>
  <c r="AC227" i="1"/>
  <c r="AA227" i="1"/>
  <c r="Y227" i="1"/>
  <c r="X227" i="1"/>
  <c r="W227" i="1"/>
  <c r="V227" i="1"/>
  <c r="U227" i="1"/>
  <c r="T227" i="1"/>
  <c r="S227" i="1"/>
  <c r="R227" i="1"/>
  <c r="AE226" i="1"/>
  <c r="AD226" i="1"/>
  <c r="AC226" i="1"/>
  <c r="AA226" i="1"/>
  <c r="Y226" i="1"/>
  <c r="X226" i="1"/>
  <c r="W226" i="1"/>
  <c r="V226" i="1"/>
  <c r="U226" i="1"/>
  <c r="T226" i="1"/>
  <c r="S226" i="1"/>
  <c r="R226" i="1"/>
  <c r="AE225" i="1"/>
  <c r="AD225" i="1"/>
  <c r="AC225" i="1"/>
  <c r="AA225" i="1"/>
  <c r="Y225" i="1"/>
  <c r="AB225" i="1" s="1"/>
  <c r="X225" i="1"/>
  <c r="W225" i="1"/>
  <c r="V225" i="1"/>
  <c r="U225" i="1"/>
  <c r="T225" i="1"/>
  <c r="S225" i="1"/>
  <c r="R225" i="1"/>
  <c r="AF225" i="1" s="1"/>
  <c r="AE224" i="1"/>
  <c r="AF224" i="1" s="1"/>
  <c r="AD224" i="1"/>
  <c r="AC224" i="1"/>
  <c r="AA224" i="1"/>
  <c r="Y224" i="1"/>
  <c r="Z224" i="1" s="1"/>
  <c r="X224" i="1"/>
  <c r="W224" i="1"/>
  <c r="V224" i="1"/>
  <c r="U224" i="1"/>
  <c r="T224" i="1"/>
  <c r="S224" i="1"/>
  <c r="R224" i="1"/>
  <c r="AE223" i="1"/>
  <c r="AD223" i="1"/>
  <c r="AC223" i="1"/>
  <c r="AA223" i="1"/>
  <c r="Y223" i="1"/>
  <c r="X223" i="1"/>
  <c r="W223" i="1"/>
  <c r="V223" i="1"/>
  <c r="U223" i="1"/>
  <c r="T223" i="1"/>
  <c r="S223" i="1"/>
  <c r="R223" i="1"/>
  <c r="AE222" i="1"/>
  <c r="AF222" i="1" s="1"/>
  <c r="AD222" i="1"/>
  <c r="AC222" i="1"/>
  <c r="AA222" i="1"/>
  <c r="Y222" i="1"/>
  <c r="AB222" i="1" s="1"/>
  <c r="X222" i="1"/>
  <c r="W222" i="1"/>
  <c r="V222" i="1"/>
  <c r="U222" i="1"/>
  <c r="T222" i="1"/>
  <c r="S222" i="1"/>
  <c r="R222" i="1"/>
  <c r="AE221" i="1"/>
  <c r="AD221" i="1"/>
  <c r="AC221" i="1"/>
  <c r="AA221" i="1"/>
  <c r="Y221" i="1"/>
  <c r="X221" i="1"/>
  <c r="W221" i="1"/>
  <c r="V221" i="1"/>
  <c r="U221" i="1"/>
  <c r="T221" i="1"/>
  <c r="S221" i="1"/>
  <c r="R221" i="1"/>
  <c r="AF221" i="1" s="1"/>
  <c r="AE220" i="1"/>
  <c r="AD220" i="1"/>
  <c r="AC220" i="1"/>
  <c r="AA220" i="1"/>
  <c r="AB220" i="1" s="1"/>
  <c r="Y220" i="1"/>
  <c r="X220" i="1"/>
  <c r="W220" i="1"/>
  <c r="V220" i="1"/>
  <c r="U220" i="1"/>
  <c r="T220" i="1"/>
  <c r="S220" i="1"/>
  <c r="R220" i="1"/>
  <c r="AF220" i="1" s="1"/>
  <c r="AE219" i="1"/>
  <c r="AF219" i="1" s="1"/>
  <c r="AD219" i="1"/>
  <c r="AC219" i="1"/>
  <c r="AA219" i="1"/>
  <c r="Y219" i="1"/>
  <c r="X219" i="1"/>
  <c r="W219" i="1"/>
  <c r="V219" i="1"/>
  <c r="U219" i="1"/>
  <c r="T219" i="1"/>
  <c r="S219" i="1"/>
  <c r="R219" i="1"/>
  <c r="AE218" i="1"/>
  <c r="AD218" i="1"/>
  <c r="AC218" i="1"/>
  <c r="AA218" i="1"/>
  <c r="Y218" i="1"/>
  <c r="X218" i="1"/>
  <c r="W218" i="1"/>
  <c r="V218" i="1"/>
  <c r="U218" i="1"/>
  <c r="T218" i="1"/>
  <c r="S218" i="1"/>
  <c r="R218" i="1"/>
  <c r="AE217" i="1"/>
  <c r="AF217" i="1" s="1"/>
  <c r="AD217" i="1"/>
  <c r="AC217" i="1"/>
  <c r="AA217" i="1"/>
  <c r="Y217" i="1"/>
  <c r="AB217" i="1" s="1"/>
  <c r="X217" i="1"/>
  <c r="W217" i="1"/>
  <c r="V217" i="1"/>
  <c r="U217" i="1"/>
  <c r="T217" i="1"/>
  <c r="S217" i="1"/>
  <c r="R217" i="1"/>
  <c r="AF216" i="1"/>
  <c r="AE216" i="1"/>
  <c r="AD216" i="1"/>
  <c r="AC216" i="1"/>
  <c r="AB216" i="1"/>
  <c r="AA216" i="1"/>
  <c r="Y216" i="1"/>
  <c r="X216" i="1"/>
  <c r="W216" i="1"/>
  <c r="V216" i="1"/>
  <c r="U216" i="1"/>
  <c r="T216" i="1"/>
  <c r="S216" i="1"/>
  <c r="R216" i="1"/>
  <c r="AE215" i="1"/>
  <c r="AD215" i="1"/>
  <c r="AC215" i="1"/>
  <c r="AA215" i="1"/>
  <c r="Y215" i="1"/>
  <c r="X215" i="1"/>
  <c r="W215" i="1"/>
  <c r="V215" i="1"/>
  <c r="U215" i="1"/>
  <c r="T215" i="1"/>
  <c r="S215" i="1"/>
  <c r="R215" i="1"/>
  <c r="AE214" i="1"/>
  <c r="AF214" i="1" s="1"/>
  <c r="AD214" i="1"/>
  <c r="AC214" i="1"/>
  <c r="AA214" i="1"/>
  <c r="Y214" i="1"/>
  <c r="X214" i="1"/>
  <c r="W214" i="1"/>
  <c r="V214" i="1"/>
  <c r="U214" i="1"/>
  <c r="T214" i="1"/>
  <c r="S214" i="1"/>
  <c r="R214" i="1"/>
  <c r="Z214" i="1" s="1"/>
  <c r="AE213" i="1"/>
  <c r="AF213" i="1" s="1"/>
  <c r="AD213" i="1"/>
  <c r="AC213" i="1"/>
  <c r="AA213" i="1"/>
  <c r="AB213" i="1" s="1"/>
  <c r="Y213" i="1"/>
  <c r="Z213" i="1" s="1"/>
  <c r="X213" i="1"/>
  <c r="W213" i="1"/>
  <c r="V213" i="1"/>
  <c r="U213" i="1"/>
  <c r="T213" i="1"/>
  <c r="S213" i="1"/>
  <c r="R213" i="1"/>
  <c r="AF212" i="1"/>
  <c r="AE212" i="1"/>
  <c r="AD212" i="1"/>
  <c r="AC212" i="1"/>
  <c r="AB212" i="1"/>
  <c r="AA212" i="1"/>
  <c r="Y212" i="1"/>
  <c r="X212" i="1"/>
  <c r="W212" i="1"/>
  <c r="V212" i="1"/>
  <c r="U212" i="1"/>
  <c r="T212" i="1"/>
  <c r="S212" i="1"/>
  <c r="R212" i="1"/>
  <c r="AE211" i="1"/>
  <c r="AF211" i="1" s="1"/>
  <c r="AD211" i="1"/>
  <c r="AC211" i="1"/>
  <c r="AA211" i="1"/>
  <c r="AB211" i="1" s="1"/>
  <c r="Y211" i="1"/>
  <c r="X211" i="1"/>
  <c r="W211" i="1"/>
  <c r="V211" i="1"/>
  <c r="U211" i="1"/>
  <c r="T211" i="1"/>
  <c r="S211" i="1"/>
  <c r="R211" i="1"/>
  <c r="Z211" i="1" s="1"/>
  <c r="AE210" i="1"/>
  <c r="AD210" i="1"/>
  <c r="AC210" i="1"/>
  <c r="AA210" i="1"/>
  <c r="Y210" i="1"/>
  <c r="X210" i="1"/>
  <c r="W210" i="1"/>
  <c r="V210" i="1"/>
  <c r="U210" i="1"/>
  <c r="T210" i="1"/>
  <c r="S210" i="1"/>
  <c r="R210" i="1"/>
  <c r="AE209" i="1"/>
  <c r="AF209" i="1" s="1"/>
  <c r="AD209" i="1"/>
  <c r="AC209" i="1"/>
  <c r="AA209" i="1"/>
  <c r="Y209" i="1"/>
  <c r="AB209" i="1" s="1"/>
  <c r="X209" i="1"/>
  <c r="W209" i="1"/>
  <c r="V209" i="1"/>
  <c r="U209" i="1"/>
  <c r="T209" i="1"/>
  <c r="S209" i="1"/>
  <c r="R209" i="1"/>
  <c r="AE208" i="1"/>
  <c r="AF208" i="1" s="1"/>
  <c r="AD208" i="1"/>
  <c r="AC208" i="1"/>
  <c r="AA208" i="1"/>
  <c r="AB208" i="1" s="1"/>
  <c r="Y208" i="1"/>
  <c r="X208" i="1"/>
  <c r="W208" i="1"/>
  <c r="V208" i="1"/>
  <c r="U208" i="1"/>
  <c r="T208" i="1"/>
  <c r="S208" i="1"/>
  <c r="R208" i="1"/>
  <c r="AE207" i="1"/>
  <c r="AD207" i="1"/>
  <c r="AC207" i="1"/>
  <c r="AA207" i="1"/>
  <c r="AB207" i="1" s="1"/>
  <c r="Y207" i="1"/>
  <c r="X207" i="1"/>
  <c r="W207" i="1"/>
  <c r="V207" i="1"/>
  <c r="U207" i="1"/>
  <c r="T207" i="1"/>
  <c r="S207" i="1"/>
  <c r="R207" i="1"/>
  <c r="Z207" i="1" s="1"/>
  <c r="AE206" i="1"/>
  <c r="AD206" i="1"/>
  <c r="AC206" i="1"/>
  <c r="AA206" i="1"/>
  <c r="Y206" i="1"/>
  <c r="X206" i="1"/>
  <c r="W206" i="1"/>
  <c r="V206" i="1"/>
  <c r="U206" i="1"/>
  <c r="T206" i="1"/>
  <c r="S206" i="1"/>
  <c r="R206" i="1"/>
  <c r="Z206" i="1" s="1"/>
  <c r="AE205" i="1"/>
  <c r="AD205" i="1"/>
  <c r="AC205" i="1"/>
  <c r="AA205" i="1"/>
  <c r="AB205" i="1" s="1"/>
  <c r="Y205" i="1"/>
  <c r="Z205" i="1" s="1"/>
  <c r="X205" i="1"/>
  <c r="W205" i="1"/>
  <c r="V205" i="1"/>
  <c r="U205" i="1"/>
  <c r="T205" i="1"/>
  <c r="S205" i="1"/>
  <c r="R205" i="1"/>
  <c r="AF205" i="1" s="1"/>
  <c r="AE204" i="1"/>
  <c r="AF204" i="1" s="1"/>
  <c r="AD204" i="1"/>
  <c r="AC204" i="1"/>
  <c r="AA204" i="1"/>
  <c r="AB204" i="1" s="1"/>
  <c r="Y204" i="1"/>
  <c r="X204" i="1"/>
  <c r="W204" i="1"/>
  <c r="V204" i="1"/>
  <c r="U204" i="1"/>
  <c r="T204" i="1"/>
  <c r="S204" i="1"/>
  <c r="R204" i="1"/>
  <c r="Z204" i="1" s="1"/>
  <c r="AE203" i="1"/>
  <c r="AD203" i="1"/>
  <c r="AC203" i="1"/>
  <c r="AA203" i="1"/>
  <c r="AB203" i="1" s="1"/>
  <c r="Y203" i="1"/>
  <c r="X203" i="1"/>
  <c r="W203" i="1"/>
  <c r="V203" i="1"/>
  <c r="U203" i="1"/>
  <c r="T203" i="1"/>
  <c r="S203" i="1"/>
  <c r="R203" i="1"/>
  <c r="Z203" i="1" s="1"/>
  <c r="AE202" i="1"/>
  <c r="AD202" i="1"/>
  <c r="AC202" i="1"/>
  <c r="AA202" i="1"/>
  <c r="AB202" i="1" s="1"/>
  <c r="Y202" i="1"/>
  <c r="X202" i="1"/>
  <c r="W202" i="1"/>
  <c r="V202" i="1"/>
  <c r="U202" i="1"/>
  <c r="T202" i="1"/>
  <c r="S202" i="1"/>
  <c r="R202" i="1"/>
  <c r="Z202" i="1" s="1"/>
  <c r="AE201" i="1"/>
  <c r="AF201" i="1" s="1"/>
  <c r="AD201" i="1"/>
  <c r="AC201" i="1"/>
  <c r="AA201" i="1"/>
  <c r="Y201" i="1"/>
  <c r="X201" i="1"/>
  <c r="W201" i="1"/>
  <c r="V201" i="1"/>
  <c r="U201" i="1"/>
  <c r="T201" i="1"/>
  <c r="S201" i="1"/>
  <c r="R201" i="1"/>
  <c r="AE200" i="1"/>
  <c r="AF200" i="1" s="1"/>
  <c r="AD200" i="1"/>
  <c r="AC200" i="1"/>
  <c r="AA200" i="1"/>
  <c r="AB200" i="1" s="1"/>
  <c r="Y200" i="1"/>
  <c r="Z200" i="1" s="1"/>
  <c r="X200" i="1"/>
  <c r="W200" i="1"/>
  <c r="V200" i="1"/>
  <c r="U200" i="1"/>
  <c r="T200" i="1"/>
  <c r="S200" i="1"/>
  <c r="R200" i="1"/>
  <c r="AE199" i="1"/>
  <c r="AF199" i="1" s="1"/>
  <c r="AD199" i="1"/>
  <c r="AC199" i="1"/>
  <c r="AA199" i="1"/>
  <c r="Y199" i="1"/>
  <c r="X199" i="1"/>
  <c r="W199" i="1"/>
  <c r="V199" i="1"/>
  <c r="U199" i="1"/>
  <c r="T199" i="1"/>
  <c r="S199" i="1"/>
  <c r="R199" i="1"/>
  <c r="AE198" i="1"/>
  <c r="AF198" i="1" s="1"/>
  <c r="AD198" i="1"/>
  <c r="AC198" i="1"/>
  <c r="AA198" i="1"/>
  <c r="Y198" i="1"/>
  <c r="X198" i="1"/>
  <c r="W198" i="1"/>
  <c r="V198" i="1"/>
  <c r="U198" i="1"/>
  <c r="T198" i="1"/>
  <c r="S198" i="1"/>
  <c r="R198" i="1"/>
  <c r="AE197" i="1"/>
  <c r="AD197" i="1"/>
  <c r="AC197" i="1"/>
  <c r="AA197" i="1"/>
  <c r="AB197" i="1" s="1"/>
  <c r="Y197" i="1"/>
  <c r="X197" i="1"/>
  <c r="W197" i="1"/>
  <c r="V197" i="1"/>
  <c r="U197" i="1"/>
  <c r="T197" i="1"/>
  <c r="S197" i="1"/>
  <c r="R197" i="1"/>
  <c r="AE196" i="1"/>
  <c r="AF196" i="1" s="1"/>
  <c r="AD196" i="1"/>
  <c r="AC196" i="1"/>
  <c r="AA196" i="1"/>
  <c r="Y196" i="1"/>
  <c r="Z196" i="1" s="1"/>
  <c r="X196" i="1"/>
  <c r="W196" i="1"/>
  <c r="V196" i="1"/>
  <c r="U196" i="1"/>
  <c r="T196" i="1"/>
  <c r="S196" i="1"/>
  <c r="R196" i="1"/>
  <c r="AE195" i="1"/>
  <c r="AD195" i="1"/>
  <c r="AC195" i="1"/>
  <c r="AA195" i="1"/>
  <c r="AB195" i="1" s="1"/>
  <c r="Y195" i="1"/>
  <c r="X195" i="1"/>
  <c r="W195" i="1"/>
  <c r="V195" i="1"/>
  <c r="U195" i="1"/>
  <c r="T195" i="1"/>
  <c r="S195" i="1"/>
  <c r="R195" i="1"/>
  <c r="Z195" i="1" s="1"/>
  <c r="AE194" i="1"/>
  <c r="AF194" i="1" s="1"/>
  <c r="AD194" i="1"/>
  <c r="AC194" i="1"/>
  <c r="AA194" i="1"/>
  <c r="Y194" i="1"/>
  <c r="Z194" i="1" s="1"/>
  <c r="X194" i="1"/>
  <c r="W194" i="1"/>
  <c r="V194" i="1"/>
  <c r="U194" i="1"/>
  <c r="T194" i="1"/>
  <c r="S194" i="1"/>
  <c r="R194" i="1"/>
  <c r="AE193" i="1"/>
  <c r="AF193" i="1" s="1"/>
  <c r="AD193" i="1"/>
  <c r="AC193" i="1"/>
  <c r="AA193" i="1"/>
  <c r="Y193" i="1"/>
  <c r="AB193" i="1" s="1"/>
  <c r="X193" i="1"/>
  <c r="W193" i="1"/>
  <c r="V193" i="1"/>
  <c r="U193" i="1"/>
  <c r="T193" i="1"/>
  <c r="S193" i="1"/>
  <c r="R193" i="1"/>
  <c r="AF192" i="1"/>
  <c r="AE192" i="1"/>
  <c r="AD192" i="1"/>
  <c r="AC192" i="1"/>
  <c r="AB192" i="1"/>
  <c r="AA192" i="1"/>
  <c r="Y192" i="1"/>
  <c r="Z192" i="1" s="1"/>
  <c r="X192" i="1"/>
  <c r="W192" i="1"/>
  <c r="V192" i="1"/>
  <c r="U192" i="1"/>
  <c r="T192" i="1"/>
  <c r="S192" i="1"/>
  <c r="R192" i="1"/>
  <c r="AE191" i="1"/>
  <c r="AF191" i="1" s="1"/>
  <c r="AD191" i="1"/>
  <c r="AC191" i="1"/>
  <c r="AA191" i="1"/>
  <c r="Y191" i="1"/>
  <c r="X191" i="1"/>
  <c r="W191" i="1"/>
  <c r="V191" i="1"/>
  <c r="U191" i="1"/>
  <c r="T191" i="1"/>
  <c r="S191" i="1"/>
  <c r="R191" i="1"/>
  <c r="Z191" i="1" s="1"/>
  <c r="AE190" i="1"/>
  <c r="AD190" i="1"/>
  <c r="AC190" i="1"/>
  <c r="AA190" i="1"/>
  <c r="Y190" i="1"/>
  <c r="X190" i="1"/>
  <c r="W190" i="1"/>
  <c r="V190" i="1"/>
  <c r="U190" i="1"/>
  <c r="T190" i="1"/>
  <c r="S190" i="1"/>
  <c r="R190" i="1"/>
  <c r="AE189" i="1"/>
  <c r="AD189" i="1"/>
  <c r="AC189" i="1"/>
  <c r="AA189" i="1"/>
  <c r="Y189" i="1"/>
  <c r="X189" i="1"/>
  <c r="W189" i="1"/>
  <c r="V189" i="1"/>
  <c r="U189" i="1"/>
  <c r="T189" i="1"/>
  <c r="S189" i="1"/>
  <c r="R189" i="1"/>
  <c r="AE188" i="1"/>
  <c r="AF188" i="1" s="1"/>
  <c r="AD188" i="1"/>
  <c r="AC188" i="1"/>
  <c r="AA188" i="1"/>
  <c r="Y188" i="1"/>
  <c r="X188" i="1"/>
  <c r="W188" i="1"/>
  <c r="V188" i="1"/>
  <c r="U188" i="1"/>
  <c r="T188" i="1"/>
  <c r="S188" i="1"/>
  <c r="R188" i="1"/>
  <c r="AE187" i="1"/>
  <c r="AF187" i="1" s="1"/>
  <c r="AD187" i="1"/>
  <c r="AC187" i="1"/>
  <c r="AA187" i="1"/>
  <c r="Y187" i="1"/>
  <c r="X187" i="1"/>
  <c r="W187" i="1"/>
  <c r="V187" i="1"/>
  <c r="U187" i="1"/>
  <c r="T187" i="1"/>
  <c r="S187" i="1"/>
  <c r="R187" i="1"/>
  <c r="AE186" i="1"/>
  <c r="AF186" i="1" s="1"/>
  <c r="AD186" i="1"/>
  <c r="AC186" i="1"/>
  <c r="AA186" i="1"/>
  <c r="Y186" i="1"/>
  <c r="X186" i="1"/>
  <c r="W186" i="1"/>
  <c r="V186" i="1"/>
  <c r="U186" i="1"/>
  <c r="T186" i="1"/>
  <c r="S186" i="1"/>
  <c r="R186" i="1"/>
  <c r="AF185" i="1"/>
  <c r="AE185" i="1"/>
  <c r="AD185" i="1"/>
  <c r="AC185" i="1"/>
  <c r="AA185" i="1"/>
  <c r="Y185" i="1"/>
  <c r="X185" i="1"/>
  <c r="W185" i="1"/>
  <c r="V185" i="1"/>
  <c r="U185" i="1"/>
  <c r="T185" i="1"/>
  <c r="S185" i="1"/>
  <c r="R185" i="1"/>
  <c r="AE184" i="1"/>
  <c r="AF184" i="1" s="1"/>
  <c r="AD184" i="1"/>
  <c r="AC184" i="1"/>
  <c r="AA184" i="1"/>
  <c r="Y184" i="1"/>
  <c r="Z184" i="1" s="1"/>
  <c r="X184" i="1"/>
  <c r="W184" i="1"/>
  <c r="V184" i="1"/>
  <c r="U184" i="1"/>
  <c r="T184" i="1"/>
  <c r="S184" i="1"/>
  <c r="R184" i="1"/>
  <c r="AE183" i="1"/>
  <c r="AD183" i="1"/>
  <c r="AC183" i="1"/>
  <c r="AA183" i="1"/>
  <c r="AB183" i="1" s="1"/>
  <c r="Y183" i="1"/>
  <c r="X183" i="1"/>
  <c r="W183" i="1"/>
  <c r="V183" i="1"/>
  <c r="U183" i="1"/>
  <c r="T183" i="1"/>
  <c r="S183" i="1"/>
  <c r="R183" i="1"/>
  <c r="Z183" i="1" s="1"/>
  <c r="AE182" i="1"/>
  <c r="AF182" i="1" s="1"/>
  <c r="AD182" i="1"/>
  <c r="AC182" i="1"/>
  <c r="AA182" i="1"/>
  <c r="Y182" i="1"/>
  <c r="X182" i="1"/>
  <c r="W182" i="1"/>
  <c r="V182" i="1"/>
  <c r="U182" i="1"/>
  <c r="T182" i="1"/>
  <c r="S182" i="1"/>
  <c r="R182" i="1"/>
  <c r="AE181" i="1"/>
  <c r="AD181" i="1"/>
  <c r="AC181" i="1"/>
  <c r="AA181" i="1"/>
  <c r="Y181" i="1"/>
  <c r="X181" i="1"/>
  <c r="W181" i="1"/>
  <c r="V181" i="1"/>
  <c r="U181" i="1"/>
  <c r="T181" i="1"/>
  <c r="S181" i="1"/>
  <c r="R181" i="1"/>
  <c r="AF181" i="1" s="1"/>
  <c r="AE180" i="1"/>
  <c r="AF180" i="1" s="1"/>
  <c r="AD180" i="1"/>
  <c r="AC180" i="1"/>
  <c r="AA180" i="1"/>
  <c r="AB180" i="1" s="1"/>
  <c r="Y180" i="1"/>
  <c r="X180" i="1"/>
  <c r="W180" i="1"/>
  <c r="V180" i="1"/>
  <c r="U180" i="1"/>
  <c r="T180" i="1"/>
  <c r="S180" i="1"/>
  <c r="R180" i="1"/>
  <c r="AE179" i="1"/>
  <c r="AD179" i="1"/>
  <c r="AC179" i="1"/>
  <c r="AA179" i="1"/>
  <c r="AB179" i="1" s="1"/>
  <c r="Y179" i="1"/>
  <c r="X179" i="1"/>
  <c r="W179" i="1"/>
  <c r="V179" i="1"/>
  <c r="U179" i="1"/>
  <c r="T179" i="1"/>
  <c r="S179" i="1"/>
  <c r="R179" i="1"/>
  <c r="Z179" i="1" s="1"/>
  <c r="AE178" i="1"/>
  <c r="AD178" i="1"/>
  <c r="AC178" i="1"/>
  <c r="AA178" i="1"/>
  <c r="AB178" i="1" s="1"/>
  <c r="Y178" i="1"/>
  <c r="X178" i="1"/>
  <c r="W178" i="1"/>
  <c r="V178" i="1"/>
  <c r="U178" i="1"/>
  <c r="T178" i="1"/>
  <c r="S178" i="1"/>
  <c r="R178" i="1"/>
  <c r="Z178" i="1" s="1"/>
  <c r="AE177" i="1"/>
  <c r="AD177" i="1"/>
  <c r="AC177" i="1"/>
  <c r="AA177" i="1"/>
  <c r="Y177" i="1"/>
  <c r="X177" i="1"/>
  <c r="W177" i="1"/>
  <c r="V177" i="1"/>
  <c r="U177" i="1"/>
  <c r="T177" i="1"/>
  <c r="S177" i="1"/>
  <c r="R177" i="1"/>
  <c r="AF177" i="1" s="1"/>
  <c r="AE176" i="1"/>
  <c r="AD176" i="1"/>
  <c r="AC176" i="1"/>
  <c r="AA176" i="1"/>
  <c r="AB176" i="1" s="1"/>
  <c r="Y176" i="1"/>
  <c r="X176" i="1"/>
  <c r="W176" i="1"/>
  <c r="V176" i="1"/>
  <c r="U176" i="1"/>
  <c r="T176" i="1"/>
  <c r="S176" i="1"/>
  <c r="R176" i="1"/>
  <c r="AF176" i="1" s="1"/>
  <c r="AE175" i="1"/>
  <c r="AF175" i="1" s="1"/>
  <c r="AD175" i="1"/>
  <c r="AC175" i="1"/>
  <c r="AA175" i="1"/>
  <c r="Y175" i="1"/>
  <c r="X175" i="1"/>
  <c r="W175" i="1"/>
  <c r="V175" i="1"/>
  <c r="U175" i="1"/>
  <c r="T175" i="1"/>
  <c r="S175" i="1"/>
  <c r="R175" i="1"/>
  <c r="AE174" i="1"/>
  <c r="AD174" i="1"/>
  <c r="AC174" i="1"/>
  <c r="AA174" i="1"/>
  <c r="Y174" i="1"/>
  <c r="X174" i="1"/>
  <c r="W174" i="1"/>
  <c r="V174" i="1"/>
  <c r="U174" i="1"/>
  <c r="T174" i="1"/>
  <c r="S174" i="1"/>
  <c r="R174" i="1"/>
  <c r="Z174" i="1" s="1"/>
  <c r="AE173" i="1"/>
  <c r="AD173" i="1"/>
  <c r="AC173" i="1"/>
  <c r="AA173" i="1"/>
  <c r="Y173" i="1"/>
  <c r="AB173" i="1" s="1"/>
  <c r="X173" i="1"/>
  <c r="W173" i="1"/>
  <c r="V173" i="1"/>
  <c r="U173" i="1"/>
  <c r="T173" i="1"/>
  <c r="S173" i="1"/>
  <c r="R173" i="1"/>
  <c r="AE172" i="1"/>
  <c r="AD172" i="1"/>
  <c r="AC172" i="1"/>
  <c r="AA172" i="1"/>
  <c r="AB172" i="1" s="1"/>
  <c r="Y172" i="1"/>
  <c r="X172" i="1"/>
  <c r="W172" i="1"/>
  <c r="V172" i="1"/>
  <c r="U172" i="1"/>
  <c r="T172" i="1"/>
  <c r="S172" i="1"/>
  <c r="R172" i="1"/>
  <c r="AE171" i="1"/>
  <c r="AD171" i="1"/>
  <c r="AC171" i="1"/>
  <c r="AA171" i="1"/>
  <c r="AB171" i="1" s="1"/>
  <c r="Y171" i="1"/>
  <c r="X171" i="1"/>
  <c r="W171" i="1"/>
  <c r="V171" i="1"/>
  <c r="U171" i="1"/>
  <c r="T171" i="1"/>
  <c r="S171" i="1"/>
  <c r="R171" i="1"/>
  <c r="Z171" i="1" s="1"/>
  <c r="AE170" i="1"/>
  <c r="AD170" i="1"/>
  <c r="AC170" i="1"/>
  <c r="AA170" i="1"/>
  <c r="AB170" i="1" s="1"/>
  <c r="Y170" i="1"/>
  <c r="X170" i="1"/>
  <c r="W170" i="1"/>
  <c r="V170" i="1"/>
  <c r="U170" i="1"/>
  <c r="T170" i="1"/>
  <c r="S170" i="1"/>
  <c r="R170" i="1"/>
  <c r="Z170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AF169" i="1" s="1"/>
  <c r="AE168" i="1"/>
  <c r="AF168" i="1" s="1"/>
  <c r="AD168" i="1"/>
  <c r="AC168" i="1"/>
  <c r="AB168" i="1"/>
  <c r="AA168" i="1"/>
  <c r="Y168" i="1"/>
  <c r="X168" i="1"/>
  <c r="W168" i="1"/>
  <c r="V168" i="1"/>
  <c r="U168" i="1"/>
  <c r="T168" i="1"/>
  <c r="S168" i="1"/>
  <c r="R168" i="1"/>
  <c r="AE167" i="1"/>
  <c r="AD167" i="1"/>
  <c r="AC167" i="1"/>
  <c r="AA167" i="1"/>
  <c r="Y167" i="1"/>
  <c r="X167" i="1"/>
  <c r="W167" i="1"/>
  <c r="V167" i="1"/>
  <c r="U167" i="1"/>
  <c r="T167" i="1"/>
  <c r="S167" i="1"/>
  <c r="R167" i="1"/>
  <c r="AE166" i="1"/>
  <c r="AF166" i="1" s="1"/>
  <c r="AD166" i="1"/>
  <c r="AC166" i="1"/>
  <c r="AA166" i="1"/>
  <c r="AB166" i="1" s="1"/>
  <c r="Y166" i="1"/>
  <c r="X166" i="1"/>
  <c r="W166" i="1"/>
  <c r="V166" i="1"/>
  <c r="U166" i="1"/>
  <c r="T166" i="1"/>
  <c r="S166" i="1"/>
  <c r="R166" i="1"/>
  <c r="Z166" i="1" s="1"/>
  <c r="AE165" i="1"/>
  <c r="AD165" i="1"/>
  <c r="AC165" i="1"/>
  <c r="AA165" i="1"/>
  <c r="Y165" i="1"/>
  <c r="AB165" i="1" s="1"/>
  <c r="X165" i="1"/>
  <c r="W165" i="1"/>
  <c r="V165" i="1"/>
  <c r="U165" i="1"/>
  <c r="T165" i="1"/>
  <c r="S165" i="1"/>
  <c r="R165" i="1"/>
  <c r="AF165" i="1" s="1"/>
  <c r="AF164" i="1"/>
  <c r="AE164" i="1"/>
  <c r="AD164" i="1"/>
  <c r="AC164" i="1"/>
  <c r="AA164" i="1"/>
  <c r="Y164" i="1"/>
  <c r="Z164" i="1" s="1"/>
  <c r="X164" i="1"/>
  <c r="W164" i="1"/>
  <c r="V164" i="1"/>
  <c r="U164" i="1"/>
  <c r="T164" i="1"/>
  <c r="S164" i="1"/>
  <c r="R164" i="1"/>
  <c r="AE163" i="1"/>
  <c r="AD163" i="1"/>
  <c r="AC163" i="1"/>
  <c r="AA163" i="1"/>
  <c r="AB163" i="1" s="1"/>
  <c r="Y163" i="1"/>
  <c r="X163" i="1"/>
  <c r="W163" i="1"/>
  <c r="V163" i="1"/>
  <c r="U163" i="1"/>
  <c r="T163" i="1"/>
  <c r="S163" i="1"/>
  <c r="R163" i="1"/>
  <c r="Z163" i="1" s="1"/>
  <c r="AE162" i="1"/>
  <c r="AF162" i="1" s="1"/>
  <c r="AD162" i="1"/>
  <c r="AC162" i="1"/>
  <c r="AA162" i="1"/>
  <c r="Y162" i="1"/>
  <c r="Z162" i="1" s="1"/>
  <c r="X162" i="1"/>
  <c r="W162" i="1"/>
  <c r="V162" i="1"/>
  <c r="U162" i="1"/>
  <c r="T162" i="1"/>
  <c r="S162" i="1"/>
  <c r="R162" i="1"/>
  <c r="AE161" i="1"/>
  <c r="AD161" i="1"/>
  <c r="AC161" i="1"/>
  <c r="AA161" i="1"/>
  <c r="Y161" i="1"/>
  <c r="X161" i="1"/>
  <c r="W161" i="1"/>
  <c r="V161" i="1"/>
  <c r="U161" i="1"/>
  <c r="T161" i="1"/>
  <c r="S161" i="1"/>
  <c r="R161" i="1"/>
  <c r="AE160" i="1"/>
  <c r="AF160" i="1" s="1"/>
  <c r="AD160" i="1"/>
  <c r="AC160" i="1"/>
  <c r="AA160" i="1"/>
  <c r="AB160" i="1" s="1"/>
  <c r="Y160" i="1"/>
  <c r="X160" i="1"/>
  <c r="W160" i="1"/>
  <c r="V160" i="1"/>
  <c r="U160" i="1"/>
  <c r="T160" i="1"/>
  <c r="S160" i="1"/>
  <c r="R160" i="1"/>
  <c r="AE159" i="1"/>
  <c r="AD159" i="1"/>
  <c r="AC159" i="1"/>
  <c r="AA159" i="1"/>
  <c r="AB159" i="1" s="1"/>
  <c r="Y159" i="1"/>
  <c r="X159" i="1"/>
  <c r="W159" i="1"/>
  <c r="V159" i="1"/>
  <c r="U159" i="1"/>
  <c r="T159" i="1"/>
  <c r="S159" i="1"/>
  <c r="R159" i="1"/>
  <c r="Z159" i="1" s="1"/>
  <c r="AE158" i="1"/>
  <c r="AD158" i="1"/>
  <c r="AC158" i="1"/>
  <c r="AA158" i="1"/>
  <c r="AB158" i="1" s="1"/>
  <c r="Y158" i="1"/>
  <c r="X158" i="1"/>
  <c r="W158" i="1"/>
  <c r="V158" i="1"/>
  <c r="U158" i="1"/>
  <c r="T158" i="1"/>
  <c r="S158" i="1"/>
  <c r="R158" i="1"/>
  <c r="Z158" i="1" s="1"/>
  <c r="AE157" i="1"/>
  <c r="AD157" i="1"/>
  <c r="AC157" i="1"/>
  <c r="AA157" i="1"/>
  <c r="Y157" i="1"/>
  <c r="X157" i="1"/>
  <c r="W157" i="1"/>
  <c r="V157" i="1"/>
  <c r="U157" i="1"/>
  <c r="T157" i="1"/>
  <c r="S157" i="1"/>
  <c r="R157" i="1"/>
  <c r="AF157" i="1" s="1"/>
  <c r="AE156" i="1"/>
  <c r="AD156" i="1"/>
  <c r="AC156" i="1"/>
  <c r="AA156" i="1"/>
  <c r="Y156" i="1"/>
  <c r="Z156" i="1" s="1"/>
  <c r="X156" i="1"/>
  <c r="W156" i="1"/>
  <c r="V156" i="1"/>
  <c r="U156" i="1"/>
  <c r="T156" i="1"/>
  <c r="S156" i="1"/>
  <c r="R156" i="1"/>
  <c r="AF156" i="1" s="1"/>
  <c r="AE155" i="1"/>
  <c r="AF155" i="1" s="1"/>
  <c r="AD155" i="1"/>
  <c r="AC155" i="1"/>
  <c r="AA155" i="1"/>
  <c r="AB155" i="1" s="1"/>
  <c r="Y155" i="1"/>
  <c r="X155" i="1"/>
  <c r="W155" i="1"/>
  <c r="V155" i="1"/>
  <c r="U155" i="1"/>
  <c r="T155" i="1"/>
  <c r="S155" i="1"/>
  <c r="R155" i="1"/>
  <c r="Z155" i="1" s="1"/>
  <c r="AE154" i="1"/>
  <c r="AD154" i="1"/>
  <c r="AC154" i="1"/>
  <c r="AA154" i="1"/>
  <c r="Y154" i="1"/>
  <c r="X154" i="1"/>
  <c r="W154" i="1"/>
  <c r="V154" i="1"/>
  <c r="U154" i="1"/>
  <c r="T154" i="1"/>
  <c r="S154" i="1"/>
  <c r="R154" i="1"/>
  <c r="AE153" i="1"/>
  <c r="AF153" i="1" s="1"/>
  <c r="AD153" i="1"/>
  <c r="AC153" i="1"/>
  <c r="AA153" i="1"/>
  <c r="Y153" i="1"/>
  <c r="AB153" i="1" s="1"/>
  <c r="X153" i="1"/>
  <c r="W153" i="1"/>
  <c r="V153" i="1"/>
  <c r="U153" i="1"/>
  <c r="T153" i="1"/>
  <c r="S153" i="1"/>
  <c r="R153" i="1"/>
  <c r="AE152" i="1"/>
  <c r="AD152" i="1"/>
  <c r="AC152" i="1"/>
  <c r="AB152" i="1"/>
  <c r="AA152" i="1"/>
  <c r="Y152" i="1"/>
  <c r="X152" i="1"/>
  <c r="W152" i="1"/>
  <c r="V152" i="1"/>
  <c r="U152" i="1"/>
  <c r="T152" i="1"/>
  <c r="S152" i="1"/>
  <c r="R152" i="1"/>
  <c r="AF152" i="1" s="1"/>
  <c r="AE151" i="1"/>
  <c r="AD151" i="1"/>
  <c r="AC151" i="1"/>
  <c r="AA151" i="1"/>
  <c r="AB151" i="1" s="1"/>
  <c r="Y151" i="1"/>
  <c r="X151" i="1"/>
  <c r="W151" i="1"/>
  <c r="V151" i="1"/>
  <c r="U151" i="1"/>
  <c r="T151" i="1"/>
  <c r="S151" i="1"/>
  <c r="R151" i="1"/>
  <c r="Z151" i="1" s="1"/>
  <c r="AE150" i="1"/>
  <c r="AD150" i="1"/>
  <c r="AC150" i="1"/>
  <c r="AA150" i="1"/>
  <c r="AB150" i="1" s="1"/>
  <c r="Y150" i="1"/>
  <c r="X150" i="1"/>
  <c r="W150" i="1"/>
  <c r="V150" i="1"/>
  <c r="U150" i="1"/>
  <c r="T150" i="1"/>
  <c r="S150" i="1"/>
  <c r="R150" i="1"/>
  <c r="Z150" i="1" s="1"/>
  <c r="AE149" i="1"/>
  <c r="AD149" i="1"/>
  <c r="AC149" i="1"/>
  <c r="AA149" i="1"/>
  <c r="Y149" i="1"/>
  <c r="X149" i="1"/>
  <c r="W149" i="1"/>
  <c r="V149" i="1"/>
  <c r="U149" i="1"/>
  <c r="T149" i="1"/>
  <c r="S149" i="1"/>
  <c r="R149" i="1"/>
  <c r="AF149" i="1" s="1"/>
  <c r="AE148" i="1"/>
  <c r="AF148" i="1" s="1"/>
  <c r="AD148" i="1"/>
  <c r="AC148" i="1"/>
  <c r="AA148" i="1"/>
  <c r="Y148" i="1"/>
  <c r="Z148" i="1" s="1"/>
  <c r="X148" i="1"/>
  <c r="W148" i="1"/>
  <c r="V148" i="1"/>
  <c r="U148" i="1"/>
  <c r="T148" i="1"/>
  <c r="S148" i="1"/>
  <c r="R148" i="1"/>
  <c r="AE147" i="1"/>
  <c r="AD147" i="1"/>
  <c r="AC147" i="1"/>
  <c r="AA147" i="1"/>
  <c r="Y147" i="1"/>
  <c r="X147" i="1"/>
  <c r="W147" i="1"/>
  <c r="V147" i="1"/>
  <c r="U147" i="1"/>
  <c r="T147" i="1"/>
  <c r="S147" i="1"/>
  <c r="R147" i="1"/>
  <c r="AE146" i="1"/>
  <c r="AF146" i="1" s="1"/>
  <c r="AD146" i="1"/>
  <c r="AC146" i="1"/>
  <c r="AA146" i="1"/>
  <c r="Y146" i="1"/>
  <c r="X146" i="1"/>
  <c r="W146" i="1"/>
  <c r="V146" i="1"/>
  <c r="U146" i="1"/>
  <c r="T146" i="1"/>
  <c r="S146" i="1"/>
  <c r="R146" i="1"/>
  <c r="AE145" i="1"/>
  <c r="AD145" i="1"/>
  <c r="AC145" i="1"/>
  <c r="AA145" i="1"/>
  <c r="Y145" i="1"/>
  <c r="X145" i="1"/>
  <c r="W145" i="1"/>
  <c r="V145" i="1"/>
  <c r="U145" i="1"/>
  <c r="T145" i="1"/>
  <c r="S145" i="1"/>
  <c r="R145" i="1"/>
  <c r="AF145" i="1" s="1"/>
  <c r="AE144" i="1"/>
  <c r="AD144" i="1"/>
  <c r="AC144" i="1"/>
  <c r="AA144" i="1"/>
  <c r="AB144" i="1" s="1"/>
  <c r="Y144" i="1"/>
  <c r="Z144" i="1" s="1"/>
  <c r="X144" i="1"/>
  <c r="W144" i="1"/>
  <c r="V144" i="1"/>
  <c r="U144" i="1"/>
  <c r="T144" i="1"/>
  <c r="S144" i="1"/>
  <c r="R144" i="1"/>
  <c r="AF144" i="1" s="1"/>
  <c r="AE143" i="1"/>
  <c r="AF143" i="1" s="1"/>
  <c r="AD143" i="1"/>
  <c r="AC143" i="1"/>
  <c r="AA143" i="1"/>
  <c r="AB143" i="1" s="1"/>
  <c r="Y143" i="1"/>
  <c r="X143" i="1"/>
  <c r="W143" i="1"/>
  <c r="V143" i="1"/>
  <c r="U143" i="1"/>
  <c r="T143" i="1"/>
  <c r="S143" i="1"/>
  <c r="R143" i="1"/>
  <c r="AE142" i="1"/>
  <c r="AD142" i="1"/>
  <c r="AC142" i="1"/>
  <c r="AA142" i="1"/>
  <c r="Y142" i="1"/>
  <c r="X142" i="1"/>
  <c r="W142" i="1"/>
  <c r="V142" i="1"/>
  <c r="U142" i="1"/>
  <c r="T142" i="1"/>
  <c r="S142" i="1"/>
  <c r="R142" i="1"/>
  <c r="AE141" i="1"/>
  <c r="AD141" i="1"/>
  <c r="AC141" i="1"/>
  <c r="AA141" i="1"/>
  <c r="Y141" i="1"/>
  <c r="X141" i="1"/>
  <c r="W141" i="1"/>
  <c r="V141" i="1"/>
  <c r="U141" i="1"/>
  <c r="T141" i="1"/>
  <c r="S141" i="1"/>
  <c r="R141" i="1"/>
  <c r="AE140" i="1"/>
  <c r="AD140" i="1"/>
  <c r="AC140" i="1"/>
  <c r="AA140" i="1"/>
  <c r="AB140" i="1" s="1"/>
  <c r="Y140" i="1"/>
  <c r="X140" i="1"/>
  <c r="W140" i="1"/>
  <c r="V140" i="1"/>
  <c r="U140" i="1"/>
  <c r="T140" i="1"/>
  <c r="S140" i="1"/>
  <c r="R140" i="1"/>
  <c r="AE139" i="1"/>
  <c r="AF139" i="1" s="1"/>
  <c r="AD139" i="1"/>
  <c r="AC139" i="1"/>
  <c r="AA139" i="1"/>
  <c r="Y139" i="1"/>
  <c r="X139" i="1"/>
  <c r="W139" i="1"/>
  <c r="V139" i="1"/>
  <c r="U139" i="1"/>
  <c r="T139" i="1"/>
  <c r="S139" i="1"/>
  <c r="R139" i="1"/>
  <c r="AE138" i="1"/>
  <c r="AD138" i="1"/>
  <c r="AC138" i="1"/>
  <c r="AA138" i="1"/>
  <c r="Y138" i="1"/>
  <c r="X138" i="1"/>
  <c r="W138" i="1"/>
  <c r="V138" i="1"/>
  <c r="U138" i="1"/>
  <c r="T138" i="1"/>
  <c r="S138" i="1"/>
  <c r="R138" i="1"/>
  <c r="Z138" i="1" s="1"/>
  <c r="AF137" i="1"/>
  <c r="AE137" i="1"/>
  <c r="AD137" i="1"/>
  <c r="AC137" i="1"/>
  <c r="AA137" i="1"/>
  <c r="Y137" i="1"/>
  <c r="X137" i="1"/>
  <c r="W137" i="1"/>
  <c r="V137" i="1"/>
  <c r="U137" i="1"/>
  <c r="T137" i="1"/>
  <c r="S137" i="1"/>
  <c r="R137" i="1"/>
  <c r="AE136" i="1"/>
  <c r="AF136" i="1" s="1"/>
  <c r="AD136" i="1"/>
  <c r="AC136" i="1"/>
  <c r="AA136" i="1"/>
  <c r="AB136" i="1" s="1"/>
  <c r="Y136" i="1"/>
  <c r="X136" i="1"/>
  <c r="W136" i="1"/>
  <c r="V136" i="1"/>
  <c r="U136" i="1"/>
  <c r="T136" i="1"/>
  <c r="S136" i="1"/>
  <c r="R136" i="1"/>
  <c r="AE135" i="1"/>
  <c r="AD135" i="1"/>
  <c r="AC135" i="1"/>
  <c r="AA135" i="1"/>
  <c r="Y135" i="1"/>
  <c r="X135" i="1"/>
  <c r="W135" i="1"/>
  <c r="V135" i="1"/>
  <c r="U135" i="1"/>
  <c r="T135" i="1"/>
  <c r="S135" i="1"/>
  <c r="R135" i="1"/>
  <c r="AE134" i="1"/>
  <c r="AD134" i="1"/>
  <c r="AC134" i="1"/>
  <c r="AA134" i="1"/>
  <c r="AB134" i="1" s="1"/>
  <c r="Y134" i="1"/>
  <c r="X134" i="1"/>
  <c r="W134" i="1"/>
  <c r="V134" i="1"/>
  <c r="U134" i="1"/>
  <c r="T134" i="1"/>
  <c r="S134" i="1"/>
  <c r="R134" i="1"/>
  <c r="Z134" i="1" s="1"/>
  <c r="AE133" i="1"/>
  <c r="AD133" i="1"/>
  <c r="AC133" i="1"/>
  <c r="AA133" i="1"/>
  <c r="Y133" i="1"/>
  <c r="AB133" i="1" s="1"/>
  <c r="X133" i="1"/>
  <c r="W133" i="1"/>
  <c r="V133" i="1"/>
  <c r="U133" i="1"/>
  <c r="T133" i="1"/>
  <c r="S133" i="1"/>
  <c r="R133" i="1"/>
  <c r="AF133" i="1" s="1"/>
  <c r="AF132" i="1"/>
  <c r="AE132" i="1"/>
  <c r="AD132" i="1"/>
  <c r="AC132" i="1"/>
  <c r="AA132" i="1"/>
  <c r="AB132" i="1" s="1"/>
  <c r="Y132" i="1"/>
  <c r="X132" i="1"/>
  <c r="W132" i="1"/>
  <c r="V132" i="1"/>
  <c r="U132" i="1"/>
  <c r="T132" i="1"/>
  <c r="S132" i="1"/>
  <c r="R132" i="1"/>
  <c r="AE131" i="1"/>
  <c r="AD131" i="1"/>
  <c r="AC131" i="1"/>
  <c r="AA131" i="1"/>
  <c r="AB131" i="1" s="1"/>
  <c r="Y131" i="1"/>
  <c r="X131" i="1"/>
  <c r="W131" i="1"/>
  <c r="V131" i="1"/>
  <c r="U131" i="1"/>
  <c r="T131" i="1"/>
  <c r="S131" i="1"/>
  <c r="R131" i="1"/>
  <c r="Z131" i="1" s="1"/>
  <c r="AE130" i="1"/>
  <c r="AD130" i="1"/>
  <c r="AC130" i="1"/>
  <c r="AA130" i="1"/>
  <c r="AB130" i="1" s="1"/>
  <c r="Y130" i="1"/>
  <c r="X130" i="1"/>
  <c r="W130" i="1"/>
  <c r="V130" i="1"/>
  <c r="U130" i="1"/>
  <c r="T130" i="1"/>
  <c r="S130" i="1"/>
  <c r="R130" i="1"/>
  <c r="Z130" i="1" s="1"/>
  <c r="AE129" i="1"/>
  <c r="AF129" i="1" s="1"/>
  <c r="AD129" i="1"/>
  <c r="AC129" i="1"/>
  <c r="AA129" i="1"/>
  <c r="Y129" i="1"/>
  <c r="AB129" i="1" s="1"/>
  <c r="X129" i="1"/>
  <c r="W129" i="1"/>
  <c r="V129" i="1"/>
  <c r="U129" i="1"/>
  <c r="T129" i="1"/>
  <c r="S129" i="1"/>
  <c r="R129" i="1"/>
  <c r="AE128" i="1"/>
  <c r="AD128" i="1"/>
  <c r="AC128" i="1"/>
  <c r="AA128" i="1"/>
  <c r="AB128" i="1" s="1"/>
  <c r="Y128" i="1"/>
  <c r="X128" i="1"/>
  <c r="W128" i="1"/>
  <c r="V128" i="1"/>
  <c r="U128" i="1"/>
  <c r="T128" i="1"/>
  <c r="S128" i="1"/>
  <c r="R128" i="1"/>
  <c r="AF128" i="1" s="1"/>
  <c r="AE127" i="1"/>
  <c r="AF127" i="1" s="1"/>
  <c r="AD127" i="1"/>
  <c r="AC127" i="1"/>
  <c r="AA127" i="1"/>
  <c r="Y127" i="1"/>
  <c r="Z127" i="1" s="1"/>
  <c r="X127" i="1"/>
  <c r="W127" i="1"/>
  <c r="V127" i="1"/>
  <c r="U127" i="1"/>
  <c r="T127" i="1"/>
  <c r="S127" i="1"/>
  <c r="R127" i="1"/>
  <c r="AE126" i="1"/>
  <c r="AD126" i="1"/>
  <c r="AC126" i="1"/>
  <c r="AA126" i="1"/>
  <c r="AB126" i="1" s="1"/>
  <c r="Y126" i="1"/>
  <c r="X126" i="1"/>
  <c r="W126" i="1"/>
  <c r="V126" i="1"/>
  <c r="U126" i="1"/>
  <c r="T126" i="1"/>
  <c r="S126" i="1"/>
  <c r="R126" i="1"/>
  <c r="Z126" i="1" s="1"/>
  <c r="AE125" i="1"/>
  <c r="AF125" i="1" s="1"/>
  <c r="AD125" i="1"/>
  <c r="AC125" i="1"/>
  <c r="AA125" i="1"/>
  <c r="Y125" i="1"/>
  <c r="AB125" i="1" s="1"/>
  <c r="X125" i="1"/>
  <c r="W125" i="1"/>
  <c r="V125" i="1"/>
  <c r="U125" i="1"/>
  <c r="T125" i="1"/>
  <c r="S125" i="1"/>
  <c r="R125" i="1"/>
  <c r="AE124" i="1"/>
  <c r="AD124" i="1"/>
  <c r="AC124" i="1"/>
  <c r="AB124" i="1"/>
  <c r="AA124" i="1"/>
  <c r="Y124" i="1"/>
  <c r="Z124" i="1" s="1"/>
  <c r="X124" i="1"/>
  <c r="W124" i="1"/>
  <c r="V124" i="1"/>
  <c r="U124" i="1"/>
  <c r="T124" i="1"/>
  <c r="S124" i="1"/>
  <c r="R124" i="1"/>
  <c r="AF124" i="1" s="1"/>
  <c r="AE123" i="1"/>
  <c r="AF123" i="1" s="1"/>
  <c r="AD123" i="1"/>
  <c r="AC123" i="1"/>
  <c r="AA123" i="1"/>
  <c r="Y123" i="1"/>
  <c r="X123" i="1"/>
  <c r="W123" i="1"/>
  <c r="V123" i="1"/>
  <c r="U123" i="1"/>
  <c r="T123" i="1"/>
  <c r="S123" i="1"/>
  <c r="R123" i="1"/>
  <c r="AE122" i="1"/>
  <c r="AD122" i="1"/>
  <c r="AC122" i="1"/>
  <c r="AA122" i="1"/>
  <c r="Y122" i="1"/>
  <c r="X122" i="1"/>
  <c r="W122" i="1"/>
  <c r="V122" i="1"/>
  <c r="U122" i="1"/>
  <c r="T122" i="1"/>
  <c r="S122" i="1"/>
  <c r="R122" i="1"/>
  <c r="AF121" i="1"/>
  <c r="AE121" i="1"/>
  <c r="AD121" i="1"/>
  <c r="AC121" i="1"/>
  <c r="AA121" i="1"/>
  <c r="Y121" i="1"/>
  <c r="Z121" i="1" s="1"/>
  <c r="X121" i="1"/>
  <c r="W121" i="1"/>
  <c r="V121" i="1"/>
  <c r="U121" i="1"/>
  <c r="T121" i="1"/>
  <c r="S121" i="1"/>
  <c r="R121" i="1"/>
  <c r="AF120" i="1"/>
  <c r="AE120" i="1"/>
  <c r="AD120" i="1"/>
  <c r="AC120" i="1"/>
  <c r="AA120" i="1"/>
  <c r="AB120" i="1" s="1"/>
  <c r="Y120" i="1"/>
  <c r="X120" i="1"/>
  <c r="W120" i="1"/>
  <c r="V120" i="1"/>
  <c r="U120" i="1"/>
  <c r="T120" i="1"/>
  <c r="S120" i="1"/>
  <c r="R120" i="1"/>
  <c r="AE119" i="1"/>
  <c r="AD119" i="1"/>
  <c r="AC119" i="1"/>
  <c r="AA119" i="1"/>
  <c r="AB119" i="1" s="1"/>
  <c r="Y119" i="1"/>
  <c r="X119" i="1"/>
  <c r="W119" i="1"/>
  <c r="V119" i="1"/>
  <c r="U119" i="1"/>
  <c r="T119" i="1"/>
  <c r="S119" i="1"/>
  <c r="R119" i="1"/>
  <c r="AE118" i="1"/>
  <c r="AF118" i="1" s="1"/>
  <c r="AD118" i="1"/>
  <c r="AC118" i="1"/>
  <c r="AB118" i="1"/>
  <c r="AA118" i="1"/>
  <c r="Y118" i="1"/>
  <c r="X118" i="1"/>
  <c r="W118" i="1"/>
  <c r="V118" i="1"/>
  <c r="U118" i="1"/>
  <c r="T118" i="1"/>
  <c r="S118" i="1"/>
  <c r="R118" i="1"/>
  <c r="AE117" i="1"/>
  <c r="AD117" i="1"/>
  <c r="AC117" i="1"/>
  <c r="AA117" i="1"/>
  <c r="Y117" i="1"/>
  <c r="AB117" i="1" s="1"/>
  <c r="X117" i="1"/>
  <c r="W117" i="1"/>
  <c r="V117" i="1"/>
  <c r="U117" i="1"/>
  <c r="T117" i="1"/>
  <c r="S117" i="1"/>
  <c r="R117" i="1"/>
  <c r="AE116" i="1"/>
  <c r="AD116" i="1"/>
  <c r="AC116" i="1"/>
  <c r="AA116" i="1"/>
  <c r="AB116" i="1" s="1"/>
  <c r="Y116" i="1"/>
  <c r="X116" i="1"/>
  <c r="W116" i="1"/>
  <c r="V116" i="1"/>
  <c r="U116" i="1"/>
  <c r="T116" i="1"/>
  <c r="S116" i="1"/>
  <c r="R116" i="1"/>
  <c r="Z116" i="1" s="1"/>
  <c r="AE115" i="1"/>
  <c r="AF115" i="1" s="1"/>
  <c r="AD115" i="1"/>
  <c r="AC115" i="1"/>
  <c r="AA115" i="1"/>
  <c r="Y115" i="1"/>
  <c r="X115" i="1"/>
  <c r="W115" i="1"/>
  <c r="V115" i="1"/>
  <c r="U115" i="1"/>
  <c r="T115" i="1"/>
  <c r="S115" i="1"/>
  <c r="R115" i="1"/>
  <c r="AE114" i="1"/>
  <c r="AD114" i="1"/>
  <c r="AC114" i="1"/>
  <c r="AA114" i="1"/>
  <c r="AB114" i="1" s="1"/>
  <c r="Y114" i="1"/>
  <c r="X114" i="1"/>
  <c r="W114" i="1"/>
  <c r="V114" i="1"/>
  <c r="U114" i="1"/>
  <c r="T114" i="1"/>
  <c r="S114" i="1"/>
  <c r="R114" i="1"/>
  <c r="Z114" i="1" s="1"/>
  <c r="AE113" i="1"/>
  <c r="AD113" i="1"/>
  <c r="AC113" i="1"/>
  <c r="AA113" i="1"/>
  <c r="Y113" i="1"/>
  <c r="X113" i="1"/>
  <c r="W113" i="1"/>
  <c r="V113" i="1"/>
  <c r="U113" i="1"/>
  <c r="T113" i="1"/>
  <c r="S113" i="1"/>
  <c r="R113" i="1"/>
  <c r="AF113" i="1" s="1"/>
  <c r="AE112" i="1"/>
  <c r="AF112" i="1" s="1"/>
  <c r="AD112" i="1"/>
  <c r="AC112" i="1"/>
  <c r="AA112" i="1"/>
  <c r="AB112" i="1" s="1"/>
  <c r="Y112" i="1"/>
  <c r="X112" i="1"/>
  <c r="W112" i="1"/>
  <c r="V112" i="1"/>
  <c r="U112" i="1"/>
  <c r="T112" i="1"/>
  <c r="S112" i="1"/>
  <c r="R112" i="1"/>
  <c r="AE111" i="1"/>
  <c r="AD111" i="1"/>
  <c r="AC111" i="1"/>
  <c r="AA111" i="1"/>
  <c r="Y111" i="1"/>
  <c r="X111" i="1"/>
  <c r="W111" i="1"/>
  <c r="V111" i="1"/>
  <c r="U111" i="1"/>
  <c r="T111" i="1"/>
  <c r="S111" i="1"/>
  <c r="R111" i="1"/>
  <c r="AE110" i="1"/>
  <c r="AF110" i="1" s="1"/>
  <c r="AD110" i="1"/>
  <c r="AC110" i="1"/>
  <c r="AA110" i="1"/>
  <c r="Y110" i="1"/>
  <c r="AB110" i="1" s="1"/>
  <c r="X110" i="1"/>
  <c r="W110" i="1"/>
  <c r="V110" i="1"/>
  <c r="U110" i="1"/>
  <c r="T110" i="1"/>
  <c r="S110" i="1"/>
  <c r="R110" i="1"/>
  <c r="AE109" i="1"/>
  <c r="AD109" i="1"/>
  <c r="AC109" i="1"/>
  <c r="AA109" i="1"/>
  <c r="Y109" i="1"/>
  <c r="X109" i="1"/>
  <c r="W109" i="1"/>
  <c r="V109" i="1"/>
  <c r="U109" i="1"/>
  <c r="T109" i="1"/>
  <c r="S109" i="1"/>
  <c r="R109" i="1"/>
  <c r="AF109" i="1" s="1"/>
  <c r="AE108" i="1"/>
  <c r="AF108" i="1" s="1"/>
  <c r="AD108" i="1"/>
  <c r="AC108" i="1"/>
  <c r="AA108" i="1"/>
  <c r="Y108" i="1"/>
  <c r="AB108" i="1" s="1"/>
  <c r="X108" i="1"/>
  <c r="W108" i="1"/>
  <c r="V108" i="1"/>
  <c r="U108" i="1"/>
  <c r="T108" i="1"/>
  <c r="S108" i="1"/>
  <c r="R108" i="1"/>
  <c r="AE107" i="1"/>
  <c r="AF107" i="1" s="1"/>
  <c r="AD107" i="1"/>
  <c r="AC107" i="1"/>
  <c r="AA107" i="1"/>
  <c r="AB107" i="1" s="1"/>
  <c r="Y107" i="1"/>
  <c r="X107" i="1"/>
  <c r="W107" i="1"/>
  <c r="V107" i="1"/>
  <c r="U107" i="1"/>
  <c r="T107" i="1"/>
  <c r="S107" i="1"/>
  <c r="R107" i="1"/>
  <c r="Z107" i="1" s="1"/>
  <c r="AE106" i="1"/>
  <c r="AD106" i="1"/>
  <c r="AC106" i="1"/>
  <c r="AA106" i="1"/>
  <c r="Y106" i="1"/>
  <c r="X106" i="1"/>
  <c r="W106" i="1"/>
  <c r="V106" i="1"/>
  <c r="U106" i="1"/>
  <c r="T106" i="1"/>
  <c r="S106" i="1"/>
  <c r="R106" i="1"/>
  <c r="AF106" i="1" s="1"/>
  <c r="AF105" i="1"/>
  <c r="AE105" i="1"/>
  <c r="AD105" i="1"/>
  <c r="AC105" i="1"/>
  <c r="AA105" i="1"/>
  <c r="Y105" i="1"/>
  <c r="X105" i="1"/>
  <c r="W105" i="1"/>
  <c r="V105" i="1"/>
  <c r="U105" i="1"/>
  <c r="T105" i="1"/>
  <c r="S105" i="1"/>
  <c r="R105" i="1"/>
  <c r="AF104" i="1"/>
  <c r="AE104" i="1"/>
  <c r="AD104" i="1"/>
  <c r="AC104" i="1"/>
  <c r="AB104" i="1"/>
  <c r="AA104" i="1"/>
  <c r="Y104" i="1"/>
  <c r="Z104" i="1" s="1"/>
  <c r="X104" i="1"/>
  <c r="W104" i="1"/>
  <c r="V104" i="1"/>
  <c r="U104" i="1"/>
  <c r="T104" i="1"/>
  <c r="S104" i="1"/>
  <c r="R104" i="1"/>
  <c r="AE103" i="1"/>
  <c r="AF103" i="1" s="1"/>
  <c r="AD103" i="1"/>
  <c r="AC103" i="1"/>
  <c r="AA103" i="1"/>
  <c r="AB103" i="1" s="1"/>
  <c r="Y103" i="1"/>
  <c r="X103" i="1"/>
  <c r="W103" i="1"/>
  <c r="V103" i="1"/>
  <c r="U103" i="1"/>
  <c r="T103" i="1"/>
  <c r="S103" i="1"/>
  <c r="R103" i="1"/>
  <c r="Z103" i="1" s="1"/>
  <c r="AE102" i="1"/>
  <c r="AF102" i="1" s="1"/>
  <c r="AD102" i="1"/>
  <c r="AC102" i="1"/>
  <c r="AA102" i="1"/>
  <c r="Y102" i="1"/>
  <c r="AB102" i="1" s="1"/>
  <c r="X102" i="1"/>
  <c r="W102" i="1"/>
  <c r="V102" i="1"/>
  <c r="U102" i="1"/>
  <c r="T102" i="1"/>
  <c r="S102" i="1"/>
  <c r="R102" i="1"/>
  <c r="AF101" i="1"/>
  <c r="AE101" i="1"/>
  <c r="AD101" i="1"/>
  <c r="AC101" i="1"/>
  <c r="AA101" i="1"/>
  <c r="Y101" i="1"/>
  <c r="AB101" i="1" s="1"/>
  <c r="X101" i="1"/>
  <c r="W101" i="1"/>
  <c r="V101" i="1"/>
  <c r="U101" i="1"/>
  <c r="T101" i="1"/>
  <c r="S101" i="1"/>
  <c r="R101" i="1"/>
  <c r="AF100" i="1"/>
  <c r="AE100" i="1"/>
  <c r="AD100" i="1"/>
  <c r="AC100" i="1"/>
  <c r="AA100" i="1"/>
  <c r="AB100" i="1" s="1"/>
  <c r="Y100" i="1"/>
  <c r="X100" i="1"/>
  <c r="W100" i="1"/>
  <c r="V100" i="1"/>
  <c r="U100" i="1"/>
  <c r="T100" i="1"/>
  <c r="S100" i="1"/>
  <c r="R100" i="1"/>
  <c r="Z100" i="1" s="1"/>
  <c r="AE99" i="1"/>
  <c r="AD99" i="1"/>
  <c r="AC99" i="1"/>
  <c r="AA99" i="1"/>
  <c r="AB99" i="1" s="1"/>
  <c r="Y99" i="1"/>
  <c r="X99" i="1"/>
  <c r="W99" i="1"/>
  <c r="V99" i="1"/>
  <c r="U99" i="1"/>
  <c r="T99" i="1"/>
  <c r="S99" i="1"/>
  <c r="R99" i="1"/>
  <c r="Z99" i="1" s="1"/>
  <c r="AE98" i="1"/>
  <c r="AD98" i="1"/>
  <c r="AC98" i="1"/>
  <c r="AA98" i="1"/>
  <c r="AB98" i="1" s="1"/>
  <c r="Y98" i="1"/>
  <c r="X98" i="1"/>
  <c r="W98" i="1"/>
  <c r="V98" i="1"/>
  <c r="U98" i="1"/>
  <c r="T98" i="1"/>
  <c r="S98" i="1"/>
  <c r="R98" i="1"/>
  <c r="AF98" i="1" s="1"/>
  <c r="AF97" i="1"/>
  <c r="AE97" i="1"/>
  <c r="AD97" i="1"/>
  <c r="AC97" i="1"/>
  <c r="AA97" i="1"/>
  <c r="Y97" i="1"/>
  <c r="X97" i="1"/>
  <c r="W97" i="1"/>
  <c r="V97" i="1"/>
  <c r="U97" i="1"/>
  <c r="T97" i="1"/>
  <c r="S97" i="1"/>
  <c r="R97" i="1"/>
  <c r="AE96" i="1"/>
  <c r="AF96" i="1" s="1"/>
  <c r="AD96" i="1"/>
  <c r="AC96" i="1"/>
  <c r="AA96" i="1"/>
  <c r="AB96" i="1" s="1"/>
  <c r="Y96" i="1"/>
  <c r="Z96" i="1" s="1"/>
  <c r="X96" i="1"/>
  <c r="W96" i="1"/>
  <c r="V96" i="1"/>
  <c r="U96" i="1"/>
  <c r="T96" i="1"/>
  <c r="S96" i="1"/>
  <c r="R96" i="1"/>
  <c r="AE95" i="1"/>
  <c r="AF95" i="1" s="1"/>
  <c r="AD95" i="1"/>
  <c r="AC95" i="1"/>
  <c r="AA95" i="1"/>
  <c r="AB95" i="1" s="1"/>
  <c r="Y95" i="1"/>
  <c r="X95" i="1"/>
  <c r="W95" i="1"/>
  <c r="V95" i="1"/>
  <c r="U95" i="1"/>
  <c r="T95" i="1"/>
  <c r="S95" i="1"/>
  <c r="R95" i="1"/>
  <c r="Z95" i="1" s="1"/>
  <c r="AE94" i="1"/>
  <c r="AD94" i="1"/>
  <c r="AC94" i="1"/>
  <c r="AA94" i="1"/>
  <c r="Y94" i="1"/>
  <c r="AB94" i="1" s="1"/>
  <c r="X94" i="1"/>
  <c r="W94" i="1"/>
  <c r="V94" i="1"/>
  <c r="U94" i="1"/>
  <c r="T94" i="1"/>
  <c r="S94" i="1"/>
  <c r="R94" i="1"/>
  <c r="AF93" i="1"/>
  <c r="AE93" i="1"/>
  <c r="AD93" i="1"/>
  <c r="AC93" i="1"/>
  <c r="AA93" i="1"/>
  <c r="Y93" i="1"/>
  <c r="Z93" i="1" s="1"/>
  <c r="X93" i="1"/>
  <c r="W93" i="1"/>
  <c r="V93" i="1"/>
  <c r="U93" i="1"/>
  <c r="T93" i="1"/>
  <c r="S93" i="1"/>
  <c r="R93" i="1"/>
  <c r="AF92" i="1"/>
  <c r="AE92" i="1"/>
  <c r="AD92" i="1"/>
  <c r="AC92" i="1"/>
  <c r="AA92" i="1"/>
  <c r="AB92" i="1" s="1"/>
  <c r="Y92" i="1"/>
  <c r="X92" i="1"/>
  <c r="W92" i="1"/>
  <c r="V92" i="1"/>
  <c r="U92" i="1"/>
  <c r="T92" i="1"/>
  <c r="S92" i="1"/>
  <c r="R92" i="1"/>
  <c r="Z92" i="1" s="1"/>
  <c r="AE91" i="1"/>
  <c r="AD91" i="1"/>
  <c r="AC91" i="1"/>
  <c r="AA91" i="1"/>
  <c r="AB91" i="1" s="1"/>
  <c r="Y91" i="1"/>
  <c r="X91" i="1"/>
  <c r="W91" i="1"/>
  <c r="V91" i="1"/>
  <c r="U91" i="1"/>
  <c r="T91" i="1"/>
  <c r="S91" i="1"/>
  <c r="R91" i="1"/>
  <c r="Z91" i="1" s="1"/>
  <c r="AE90" i="1"/>
  <c r="AD90" i="1"/>
  <c r="AC90" i="1"/>
  <c r="AA90" i="1"/>
  <c r="Y90" i="1"/>
  <c r="X90" i="1"/>
  <c r="W90" i="1"/>
  <c r="V90" i="1"/>
  <c r="U90" i="1"/>
  <c r="T90" i="1"/>
  <c r="S90" i="1"/>
  <c r="R90" i="1"/>
  <c r="AF90" i="1" s="1"/>
  <c r="AE89" i="1"/>
  <c r="AF89" i="1" s="1"/>
  <c r="AD89" i="1"/>
  <c r="AC89" i="1"/>
  <c r="AA89" i="1"/>
  <c r="Y89" i="1"/>
  <c r="X89" i="1"/>
  <c r="W89" i="1"/>
  <c r="V89" i="1"/>
  <c r="U89" i="1"/>
  <c r="T89" i="1"/>
  <c r="S89" i="1"/>
  <c r="R89" i="1"/>
  <c r="AE88" i="1"/>
  <c r="AF88" i="1" s="1"/>
  <c r="AD88" i="1"/>
  <c r="AC88" i="1"/>
  <c r="AA88" i="1"/>
  <c r="Y88" i="1"/>
  <c r="Z88" i="1" s="1"/>
  <c r="X88" i="1"/>
  <c r="W88" i="1"/>
  <c r="V88" i="1"/>
  <c r="U88" i="1"/>
  <c r="T88" i="1"/>
  <c r="S88" i="1"/>
  <c r="R88" i="1"/>
  <c r="AE87" i="1"/>
  <c r="AD87" i="1"/>
  <c r="AC87" i="1"/>
  <c r="AA87" i="1"/>
  <c r="AB87" i="1" s="1"/>
  <c r="Y87" i="1"/>
  <c r="X87" i="1"/>
  <c r="W87" i="1"/>
  <c r="V87" i="1"/>
  <c r="U87" i="1"/>
  <c r="T87" i="1"/>
  <c r="S87" i="1"/>
  <c r="R87" i="1"/>
  <c r="Z87" i="1" s="1"/>
  <c r="AE86" i="1"/>
  <c r="AD86" i="1"/>
  <c r="AC86" i="1"/>
  <c r="AA86" i="1"/>
  <c r="Y86" i="1"/>
  <c r="AB86" i="1" s="1"/>
  <c r="X86" i="1"/>
  <c r="W86" i="1"/>
  <c r="V86" i="1"/>
  <c r="U86" i="1"/>
  <c r="T86" i="1"/>
  <c r="S86" i="1"/>
  <c r="R86" i="1"/>
  <c r="AF85" i="1"/>
  <c r="AE85" i="1"/>
  <c r="AD85" i="1"/>
  <c r="AC85" i="1"/>
  <c r="AB85" i="1"/>
  <c r="AA85" i="1"/>
  <c r="Y85" i="1"/>
  <c r="Z85" i="1" s="1"/>
  <c r="X85" i="1"/>
  <c r="W85" i="1"/>
  <c r="V85" i="1"/>
  <c r="U85" i="1"/>
  <c r="T85" i="1"/>
  <c r="S85" i="1"/>
  <c r="R85" i="1"/>
  <c r="AE84" i="1"/>
  <c r="AD84" i="1"/>
  <c r="AC84" i="1"/>
  <c r="AA84" i="1"/>
  <c r="Y84" i="1"/>
  <c r="X84" i="1"/>
  <c r="W84" i="1"/>
  <c r="V84" i="1"/>
  <c r="U84" i="1"/>
  <c r="T84" i="1"/>
  <c r="S84" i="1"/>
  <c r="R84" i="1"/>
  <c r="AF84" i="1" s="1"/>
  <c r="AE83" i="1"/>
  <c r="AD83" i="1"/>
  <c r="AC83" i="1"/>
  <c r="AA83" i="1"/>
  <c r="AB83" i="1" s="1"/>
  <c r="Y83" i="1"/>
  <c r="X83" i="1"/>
  <c r="W83" i="1"/>
  <c r="V83" i="1"/>
  <c r="U83" i="1"/>
  <c r="T83" i="1"/>
  <c r="S83" i="1"/>
  <c r="R83" i="1"/>
  <c r="Z83" i="1" s="1"/>
  <c r="AE82" i="1"/>
  <c r="AD82" i="1"/>
  <c r="AC82" i="1"/>
  <c r="AA82" i="1"/>
  <c r="Y82" i="1"/>
  <c r="Z82" i="1" s="1"/>
  <c r="X82" i="1"/>
  <c r="W82" i="1"/>
  <c r="V82" i="1"/>
  <c r="U82" i="1"/>
  <c r="T82" i="1"/>
  <c r="S82" i="1"/>
  <c r="R82" i="1"/>
  <c r="AF82" i="1" s="1"/>
  <c r="AE81" i="1"/>
  <c r="AD81" i="1"/>
  <c r="AC81" i="1"/>
  <c r="AA81" i="1"/>
  <c r="Y81" i="1"/>
  <c r="X81" i="1"/>
  <c r="W81" i="1"/>
  <c r="V81" i="1"/>
  <c r="U81" i="1"/>
  <c r="T81" i="1"/>
  <c r="S81" i="1"/>
  <c r="R81" i="1"/>
  <c r="AE80" i="1"/>
  <c r="AF80" i="1" s="1"/>
  <c r="AD80" i="1"/>
  <c r="AC80" i="1"/>
  <c r="AB80" i="1"/>
  <c r="AA80" i="1"/>
  <c r="Y80" i="1"/>
  <c r="X80" i="1"/>
  <c r="W80" i="1"/>
  <c r="V80" i="1"/>
  <c r="U80" i="1"/>
  <c r="T80" i="1"/>
  <c r="S80" i="1"/>
  <c r="R80" i="1"/>
  <c r="AE79" i="1"/>
  <c r="AF79" i="1" s="1"/>
  <c r="AD79" i="1"/>
  <c r="AC79" i="1"/>
  <c r="AA79" i="1"/>
  <c r="AB79" i="1" s="1"/>
  <c r="Y79" i="1"/>
  <c r="X79" i="1"/>
  <c r="W79" i="1"/>
  <c r="V79" i="1"/>
  <c r="U79" i="1"/>
  <c r="T79" i="1"/>
  <c r="S79" i="1"/>
  <c r="R79" i="1"/>
  <c r="Z79" i="1" s="1"/>
  <c r="AE78" i="1"/>
  <c r="AF78" i="1" s="1"/>
  <c r="AD78" i="1"/>
  <c r="AC78" i="1"/>
  <c r="AA78" i="1"/>
  <c r="Y78" i="1"/>
  <c r="AB78" i="1" s="1"/>
  <c r="X78" i="1"/>
  <c r="W78" i="1"/>
  <c r="V78" i="1"/>
  <c r="U78" i="1"/>
  <c r="T78" i="1"/>
  <c r="S78" i="1"/>
  <c r="R78" i="1"/>
  <c r="AE77" i="1"/>
  <c r="AD77" i="1"/>
  <c r="AC77" i="1"/>
  <c r="AA77" i="1"/>
  <c r="AB77" i="1" s="1"/>
  <c r="Y77" i="1"/>
  <c r="X77" i="1"/>
  <c r="W77" i="1"/>
  <c r="V77" i="1"/>
  <c r="U77" i="1"/>
  <c r="T77" i="1"/>
  <c r="S77" i="1"/>
  <c r="R77" i="1"/>
  <c r="AF77" i="1" s="1"/>
  <c r="AE76" i="1"/>
  <c r="AD76" i="1"/>
  <c r="AC76" i="1"/>
  <c r="AA76" i="1"/>
  <c r="AB76" i="1" s="1"/>
  <c r="Y76" i="1"/>
  <c r="X76" i="1"/>
  <c r="W76" i="1"/>
  <c r="V76" i="1"/>
  <c r="U76" i="1"/>
  <c r="T76" i="1"/>
  <c r="S76" i="1"/>
  <c r="R76" i="1"/>
  <c r="Z76" i="1" s="1"/>
  <c r="AE75" i="1"/>
  <c r="AD75" i="1"/>
  <c r="AC75" i="1"/>
  <c r="AA75" i="1"/>
  <c r="AB75" i="1" s="1"/>
  <c r="Y75" i="1"/>
  <c r="X75" i="1"/>
  <c r="W75" i="1"/>
  <c r="V75" i="1"/>
  <c r="U75" i="1"/>
  <c r="T75" i="1"/>
  <c r="S75" i="1"/>
  <c r="R75" i="1"/>
  <c r="Z75" i="1" s="1"/>
  <c r="AE74" i="1"/>
  <c r="AD74" i="1"/>
  <c r="AC74" i="1"/>
  <c r="AA74" i="1"/>
  <c r="AB74" i="1" s="1"/>
  <c r="Y74" i="1"/>
  <c r="X74" i="1"/>
  <c r="W74" i="1"/>
  <c r="V74" i="1"/>
  <c r="U74" i="1"/>
  <c r="T74" i="1"/>
  <c r="S74" i="1"/>
  <c r="R74" i="1"/>
  <c r="AF74" i="1" s="1"/>
  <c r="O74" i="1"/>
  <c r="N74" i="1"/>
  <c r="M74" i="1"/>
  <c r="K74" i="1"/>
  <c r="J74" i="1"/>
  <c r="L74" i="1" s="1"/>
  <c r="I74" i="1"/>
  <c r="G74" i="1"/>
  <c r="H74" i="1" s="1"/>
  <c r="F74" i="1"/>
  <c r="E74" i="1"/>
  <c r="D74" i="1"/>
  <c r="C74" i="1"/>
  <c r="AE73" i="1"/>
  <c r="AD73" i="1"/>
  <c r="AC73" i="1"/>
  <c r="AA73" i="1"/>
  <c r="Y73" i="1"/>
  <c r="X73" i="1"/>
  <c r="W73" i="1"/>
  <c r="V73" i="1"/>
  <c r="U73" i="1"/>
  <c r="T73" i="1"/>
  <c r="S73" i="1"/>
  <c r="R73" i="1"/>
  <c r="Z73" i="1" s="1"/>
  <c r="O73" i="1"/>
  <c r="N73" i="1"/>
  <c r="M73" i="1"/>
  <c r="K73" i="1"/>
  <c r="L73" i="1" s="1"/>
  <c r="J73" i="1"/>
  <c r="I73" i="1"/>
  <c r="G73" i="1"/>
  <c r="H73" i="1" s="1"/>
  <c r="F73" i="1"/>
  <c r="E73" i="1"/>
  <c r="D73" i="1"/>
  <c r="C73" i="1"/>
  <c r="AE72" i="1"/>
  <c r="AD72" i="1"/>
  <c r="AC72" i="1"/>
  <c r="AA72" i="1"/>
  <c r="Y72" i="1"/>
  <c r="X72" i="1"/>
  <c r="W72" i="1"/>
  <c r="V72" i="1"/>
  <c r="U72" i="1"/>
  <c r="T72" i="1"/>
  <c r="S72" i="1"/>
  <c r="R72" i="1"/>
  <c r="AF72" i="1" s="1"/>
  <c r="O72" i="1"/>
  <c r="N72" i="1"/>
  <c r="M72" i="1"/>
  <c r="K72" i="1"/>
  <c r="L72" i="1" s="1"/>
  <c r="J72" i="1"/>
  <c r="I72" i="1"/>
  <c r="G72" i="1"/>
  <c r="H72" i="1" s="1"/>
  <c r="F72" i="1"/>
  <c r="E72" i="1"/>
  <c r="D72" i="1"/>
  <c r="C72" i="1"/>
  <c r="AE71" i="1"/>
  <c r="AD71" i="1"/>
  <c r="AC71" i="1"/>
  <c r="AA71" i="1"/>
  <c r="Y71" i="1"/>
  <c r="X71" i="1"/>
  <c r="W71" i="1"/>
  <c r="V71" i="1"/>
  <c r="U71" i="1"/>
  <c r="T71" i="1"/>
  <c r="S71" i="1"/>
  <c r="R71" i="1"/>
  <c r="O71" i="1"/>
  <c r="N71" i="1"/>
  <c r="M71" i="1"/>
  <c r="K71" i="1"/>
  <c r="L71" i="1" s="1"/>
  <c r="J71" i="1"/>
  <c r="I71" i="1"/>
  <c r="G71" i="1"/>
  <c r="H71" i="1" s="1"/>
  <c r="F71" i="1"/>
  <c r="E71" i="1"/>
  <c r="D71" i="1"/>
  <c r="C71" i="1"/>
  <c r="AE70" i="1"/>
  <c r="AD70" i="1"/>
  <c r="AC70" i="1"/>
  <c r="AA70" i="1"/>
  <c r="AB70" i="1" s="1"/>
  <c r="Y70" i="1"/>
  <c r="X70" i="1"/>
  <c r="W70" i="1"/>
  <c r="V70" i="1"/>
  <c r="U70" i="1"/>
  <c r="T70" i="1"/>
  <c r="S70" i="1"/>
  <c r="R70" i="1"/>
  <c r="AF70" i="1" s="1"/>
  <c r="O70" i="1"/>
  <c r="N70" i="1"/>
  <c r="M70" i="1"/>
  <c r="K70" i="1"/>
  <c r="J70" i="1"/>
  <c r="I70" i="1"/>
  <c r="G70" i="1"/>
  <c r="H70" i="1" s="1"/>
  <c r="F70" i="1"/>
  <c r="E70" i="1"/>
  <c r="D70" i="1"/>
  <c r="C70" i="1"/>
  <c r="AE69" i="1"/>
  <c r="AD69" i="1"/>
  <c r="AC69" i="1"/>
  <c r="AA69" i="1"/>
  <c r="Y69" i="1"/>
  <c r="X69" i="1"/>
  <c r="W69" i="1"/>
  <c r="V69" i="1"/>
  <c r="U69" i="1"/>
  <c r="T69" i="1"/>
  <c r="S69" i="1"/>
  <c r="R69" i="1"/>
  <c r="O69" i="1"/>
  <c r="N69" i="1"/>
  <c r="M69" i="1"/>
  <c r="K69" i="1"/>
  <c r="L69" i="1" s="1"/>
  <c r="J69" i="1"/>
  <c r="I69" i="1"/>
  <c r="G69" i="1"/>
  <c r="H69" i="1" s="1"/>
  <c r="F69" i="1"/>
  <c r="E69" i="1"/>
  <c r="D69" i="1"/>
  <c r="C69" i="1"/>
  <c r="AE68" i="1"/>
  <c r="AD68" i="1"/>
  <c r="AC68" i="1"/>
  <c r="AA68" i="1"/>
  <c r="AB68" i="1" s="1"/>
  <c r="Y68" i="1"/>
  <c r="X68" i="1"/>
  <c r="W68" i="1"/>
  <c r="V68" i="1"/>
  <c r="U68" i="1"/>
  <c r="T68" i="1"/>
  <c r="S68" i="1"/>
  <c r="R68" i="1"/>
  <c r="O68" i="1"/>
  <c r="N68" i="1"/>
  <c r="M68" i="1"/>
  <c r="K68" i="1"/>
  <c r="L68" i="1" s="1"/>
  <c r="J68" i="1"/>
  <c r="I68" i="1"/>
  <c r="G68" i="1"/>
  <c r="H68" i="1" s="1"/>
  <c r="F68" i="1"/>
  <c r="E68" i="1"/>
  <c r="D68" i="1"/>
  <c r="C68" i="1"/>
  <c r="AE67" i="1"/>
  <c r="AD67" i="1"/>
  <c r="AC67" i="1"/>
  <c r="AA67" i="1"/>
  <c r="Y67" i="1"/>
  <c r="X67" i="1"/>
  <c r="W67" i="1"/>
  <c r="V67" i="1"/>
  <c r="U67" i="1"/>
  <c r="T67" i="1"/>
  <c r="S67" i="1"/>
  <c r="R67" i="1"/>
  <c r="O67" i="1"/>
  <c r="N67" i="1"/>
  <c r="M67" i="1"/>
  <c r="K67" i="1"/>
  <c r="L67" i="1" s="1"/>
  <c r="J67" i="1"/>
  <c r="I67" i="1"/>
  <c r="G67" i="1"/>
  <c r="H67" i="1" s="1"/>
  <c r="F67" i="1"/>
  <c r="E67" i="1"/>
  <c r="D67" i="1"/>
  <c r="C67" i="1"/>
  <c r="AE66" i="1"/>
  <c r="AD66" i="1"/>
  <c r="AC66" i="1"/>
  <c r="AA66" i="1"/>
  <c r="AB66" i="1" s="1"/>
  <c r="Y66" i="1"/>
  <c r="X66" i="1"/>
  <c r="W66" i="1"/>
  <c r="V66" i="1"/>
  <c r="U66" i="1"/>
  <c r="T66" i="1"/>
  <c r="S66" i="1"/>
  <c r="R66" i="1"/>
  <c r="Z66" i="1" s="1"/>
  <c r="O66" i="1"/>
  <c r="N66" i="1"/>
  <c r="M66" i="1"/>
  <c r="K66" i="1"/>
  <c r="J66" i="1"/>
  <c r="I66" i="1"/>
  <c r="G66" i="1"/>
  <c r="H66" i="1" s="1"/>
  <c r="F66" i="1"/>
  <c r="E66" i="1"/>
  <c r="D66" i="1"/>
  <c r="C66" i="1"/>
  <c r="AE65" i="1"/>
  <c r="AF65" i="1" s="1"/>
  <c r="AD65" i="1"/>
  <c r="AC65" i="1"/>
  <c r="AA65" i="1"/>
  <c r="Y65" i="1"/>
  <c r="X65" i="1"/>
  <c r="W65" i="1"/>
  <c r="V65" i="1"/>
  <c r="U65" i="1"/>
  <c r="T65" i="1"/>
  <c r="S65" i="1"/>
  <c r="R65" i="1"/>
  <c r="O65" i="1"/>
  <c r="N65" i="1"/>
  <c r="M65" i="1"/>
  <c r="K65" i="1"/>
  <c r="L65" i="1" s="1"/>
  <c r="J65" i="1"/>
  <c r="I65" i="1"/>
  <c r="G65" i="1"/>
  <c r="H65" i="1" s="1"/>
  <c r="F65" i="1"/>
  <c r="E65" i="1"/>
  <c r="D65" i="1"/>
  <c r="C65" i="1"/>
  <c r="AE64" i="1"/>
  <c r="AD64" i="1"/>
  <c r="AC64" i="1"/>
  <c r="AA64" i="1"/>
  <c r="Y64" i="1"/>
  <c r="AB64" i="1" s="1"/>
  <c r="X64" i="1"/>
  <c r="W64" i="1"/>
  <c r="V64" i="1"/>
  <c r="U64" i="1"/>
  <c r="T64" i="1"/>
  <c r="S64" i="1"/>
  <c r="R64" i="1"/>
  <c r="O64" i="1"/>
  <c r="N64" i="1"/>
  <c r="M64" i="1"/>
  <c r="K64" i="1"/>
  <c r="L64" i="1" s="1"/>
  <c r="J64" i="1"/>
  <c r="I64" i="1"/>
  <c r="G64" i="1"/>
  <c r="F64" i="1"/>
  <c r="H64" i="1" s="1"/>
  <c r="E64" i="1"/>
  <c r="D64" i="1"/>
  <c r="C64" i="1"/>
  <c r="AE63" i="1"/>
  <c r="AF63" i="1" s="1"/>
  <c r="AD63" i="1"/>
  <c r="AC63" i="1"/>
  <c r="AA63" i="1"/>
  <c r="Y63" i="1"/>
  <c r="X63" i="1"/>
  <c r="W63" i="1"/>
  <c r="V63" i="1"/>
  <c r="U63" i="1"/>
  <c r="T63" i="1"/>
  <c r="S63" i="1"/>
  <c r="R63" i="1"/>
  <c r="O63" i="1"/>
  <c r="N63" i="1"/>
  <c r="M63" i="1"/>
  <c r="K63" i="1"/>
  <c r="L63" i="1" s="1"/>
  <c r="J63" i="1"/>
  <c r="I63" i="1"/>
  <c r="G63" i="1"/>
  <c r="H63" i="1" s="1"/>
  <c r="F63" i="1"/>
  <c r="E63" i="1"/>
  <c r="D63" i="1"/>
  <c r="C63" i="1"/>
  <c r="AE62" i="1"/>
  <c r="AD62" i="1"/>
  <c r="AC62" i="1"/>
  <c r="AA62" i="1"/>
  <c r="AB62" i="1" s="1"/>
  <c r="Y62" i="1"/>
  <c r="X62" i="1"/>
  <c r="W62" i="1"/>
  <c r="V62" i="1"/>
  <c r="U62" i="1"/>
  <c r="T62" i="1"/>
  <c r="S62" i="1"/>
  <c r="R62" i="1"/>
  <c r="Z62" i="1" s="1"/>
  <c r="O62" i="1"/>
  <c r="N62" i="1"/>
  <c r="M62" i="1"/>
  <c r="K62" i="1"/>
  <c r="J62" i="1"/>
  <c r="I62" i="1"/>
  <c r="G62" i="1"/>
  <c r="H62" i="1" s="1"/>
  <c r="F62" i="1"/>
  <c r="E62" i="1"/>
  <c r="D62" i="1"/>
  <c r="C62" i="1"/>
  <c r="AE61" i="1"/>
  <c r="AD61" i="1"/>
  <c r="AC61" i="1"/>
  <c r="AA61" i="1"/>
  <c r="Y61" i="1"/>
  <c r="X61" i="1"/>
  <c r="W61" i="1"/>
  <c r="V61" i="1"/>
  <c r="U61" i="1"/>
  <c r="T61" i="1"/>
  <c r="S61" i="1"/>
  <c r="R61" i="1"/>
  <c r="O61" i="1"/>
  <c r="N61" i="1"/>
  <c r="M61" i="1"/>
  <c r="K61" i="1"/>
  <c r="L61" i="1" s="1"/>
  <c r="J61" i="1"/>
  <c r="I61" i="1"/>
  <c r="G61" i="1"/>
  <c r="H61" i="1" s="1"/>
  <c r="F61" i="1"/>
  <c r="E61" i="1"/>
  <c r="D61" i="1"/>
  <c r="C61" i="1"/>
  <c r="AE60" i="1"/>
  <c r="AD60" i="1"/>
  <c r="AC60" i="1"/>
  <c r="AA60" i="1"/>
  <c r="AB60" i="1" s="1"/>
  <c r="Y60" i="1"/>
  <c r="X60" i="1"/>
  <c r="W60" i="1"/>
  <c r="V60" i="1"/>
  <c r="U60" i="1"/>
  <c r="T60" i="1"/>
  <c r="S60" i="1"/>
  <c r="R60" i="1"/>
  <c r="Z60" i="1" s="1"/>
  <c r="O60" i="1"/>
  <c r="N60" i="1"/>
  <c r="M60" i="1"/>
  <c r="K60" i="1"/>
  <c r="J60" i="1"/>
  <c r="I60" i="1"/>
  <c r="G60" i="1"/>
  <c r="H60" i="1" s="1"/>
  <c r="F60" i="1"/>
  <c r="E60" i="1"/>
  <c r="D60" i="1"/>
  <c r="C60" i="1"/>
  <c r="AE59" i="1"/>
  <c r="AD59" i="1"/>
  <c r="AC59" i="1"/>
  <c r="AA59" i="1"/>
  <c r="Y59" i="1"/>
  <c r="X59" i="1"/>
  <c r="W59" i="1"/>
  <c r="V59" i="1"/>
  <c r="U59" i="1"/>
  <c r="T59" i="1"/>
  <c r="S59" i="1"/>
  <c r="R59" i="1"/>
  <c r="O59" i="1"/>
  <c r="N59" i="1"/>
  <c r="M59" i="1"/>
  <c r="K59" i="1"/>
  <c r="L59" i="1" s="1"/>
  <c r="J59" i="1"/>
  <c r="I59" i="1"/>
  <c r="G59" i="1"/>
  <c r="H59" i="1" s="1"/>
  <c r="F59" i="1"/>
  <c r="E59" i="1"/>
  <c r="D59" i="1"/>
  <c r="C59" i="1"/>
  <c r="AE58" i="1"/>
  <c r="AD58" i="1"/>
  <c r="AC58" i="1"/>
  <c r="AA58" i="1"/>
  <c r="AB58" i="1" s="1"/>
  <c r="Y58" i="1"/>
  <c r="X58" i="1"/>
  <c r="W58" i="1"/>
  <c r="V58" i="1"/>
  <c r="U58" i="1"/>
  <c r="T58" i="1"/>
  <c r="S58" i="1"/>
  <c r="R58" i="1"/>
  <c r="Z58" i="1" s="1"/>
  <c r="O58" i="1"/>
  <c r="N58" i="1"/>
  <c r="M58" i="1"/>
  <c r="K58" i="1"/>
  <c r="J58" i="1"/>
  <c r="I58" i="1"/>
  <c r="G58" i="1"/>
  <c r="H58" i="1" s="1"/>
  <c r="F58" i="1"/>
  <c r="E58" i="1"/>
  <c r="D58" i="1"/>
  <c r="C58" i="1"/>
  <c r="AE57" i="1"/>
  <c r="AD57" i="1"/>
  <c r="AC57" i="1"/>
  <c r="AA57" i="1"/>
  <c r="Y57" i="1"/>
  <c r="X57" i="1"/>
  <c r="W57" i="1"/>
  <c r="V57" i="1"/>
  <c r="U57" i="1"/>
  <c r="T57" i="1"/>
  <c r="S57" i="1"/>
  <c r="R57" i="1"/>
  <c r="O57" i="1"/>
  <c r="N57" i="1"/>
  <c r="M57" i="1"/>
  <c r="K57" i="1"/>
  <c r="L57" i="1" s="1"/>
  <c r="J57" i="1"/>
  <c r="I57" i="1"/>
  <c r="G57" i="1"/>
  <c r="H57" i="1" s="1"/>
  <c r="F57" i="1"/>
  <c r="E57" i="1"/>
  <c r="D57" i="1"/>
  <c r="C57" i="1"/>
  <c r="AE56" i="1"/>
  <c r="AD56" i="1"/>
  <c r="AC56" i="1"/>
  <c r="AA56" i="1"/>
  <c r="AB56" i="1" s="1"/>
  <c r="Y56" i="1"/>
  <c r="X56" i="1"/>
  <c r="W56" i="1"/>
  <c r="V56" i="1"/>
  <c r="U56" i="1"/>
  <c r="T56" i="1"/>
  <c r="S56" i="1"/>
  <c r="R56" i="1"/>
  <c r="Z56" i="1" s="1"/>
  <c r="O56" i="1"/>
  <c r="N56" i="1"/>
  <c r="M56" i="1"/>
  <c r="K56" i="1"/>
  <c r="J56" i="1"/>
  <c r="I56" i="1"/>
  <c r="G56" i="1"/>
  <c r="H56" i="1" s="1"/>
  <c r="F56" i="1"/>
  <c r="E56" i="1"/>
  <c r="D56" i="1"/>
  <c r="C56" i="1"/>
  <c r="AE55" i="1"/>
  <c r="AD55" i="1"/>
  <c r="AC55" i="1"/>
  <c r="AA55" i="1"/>
  <c r="Y55" i="1"/>
  <c r="X55" i="1"/>
  <c r="W55" i="1"/>
  <c r="V55" i="1"/>
  <c r="U55" i="1"/>
  <c r="T55" i="1"/>
  <c r="S55" i="1"/>
  <c r="R55" i="1"/>
  <c r="O55" i="1"/>
  <c r="N55" i="1"/>
  <c r="M55" i="1"/>
  <c r="K55" i="1"/>
  <c r="L55" i="1" s="1"/>
  <c r="J55" i="1"/>
  <c r="I55" i="1"/>
  <c r="G55" i="1"/>
  <c r="H55" i="1" s="1"/>
  <c r="F55" i="1"/>
  <c r="E55" i="1"/>
  <c r="D55" i="1"/>
  <c r="C55" i="1"/>
  <c r="AE54" i="1"/>
  <c r="AD54" i="1"/>
  <c r="AC54" i="1"/>
  <c r="AA54" i="1"/>
  <c r="AB54" i="1" s="1"/>
  <c r="Y54" i="1"/>
  <c r="X54" i="1"/>
  <c r="W54" i="1"/>
  <c r="V54" i="1"/>
  <c r="U54" i="1"/>
  <c r="T54" i="1"/>
  <c r="S54" i="1"/>
  <c r="R54" i="1"/>
  <c r="Z54" i="1" s="1"/>
  <c r="O54" i="1"/>
  <c r="N54" i="1"/>
  <c r="M54" i="1"/>
  <c r="K54" i="1"/>
  <c r="J54" i="1"/>
  <c r="I54" i="1"/>
  <c r="G54" i="1"/>
  <c r="H54" i="1" s="1"/>
  <c r="F54" i="1"/>
  <c r="E54" i="1"/>
  <c r="D54" i="1"/>
  <c r="C54" i="1"/>
  <c r="AE53" i="1"/>
  <c r="AD53" i="1"/>
  <c r="AC53" i="1"/>
  <c r="AA53" i="1"/>
  <c r="Y53" i="1"/>
  <c r="X53" i="1"/>
  <c r="W53" i="1"/>
  <c r="V53" i="1"/>
  <c r="U53" i="1"/>
  <c r="T53" i="1"/>
  <c r="S53" i="1"/>
  <c r="R53" i="1"/>
  <c r="O53" i="1"/>
  <c r="N53" i="1"/>
  <c r="M53" i="1"/>
  <c r="K53" i="1"/>
  <c r="L53" i="1" s="1"/>
  <c r="J53" i="1"/>
  <c r="I53" i="1"/>
  <c r="G53" i="1"/>
  <c r="H53" i="1" s="1"/>
  <c r="F53" i="1"/>
  <c r="E53" i="1"/>
  <c r="D53" i="1"/>
  <c r="C53" i="1"/>
  <c r="AE52" i="1"/>
  <c r="AD52" i="1"/>
  <c r="AC52" i="1"/>
  <c r="AA52" i="1"/>
  <c r="AB52" i="1" s="1"/>
  <c r="Y52" i="1"/>
  <c r="X52" i="1"/>
  <c r="W52" i="1"/>
  <c r="V52" i="1"/>
  <c r="U52" i="1"/>
  <c r="T52" i="1"/>
  <c r="S52" i="1"/>
  <c r="R52" i="1"/>
  <c r="Z52" i="1" s="1"/>
  <c r="O52" i="1"/>
  <c r="N52" i="1"/>
  <c r="M52" i="1"/>
  <c r="K52" i="1"/>
  <c r="J52" i="1"/>
  <c r="I52" i="1"/>
  <c r="G52" i="1"/>
  <c r="H52" i="1" s="1"/>
  <c r="F52" i="1"/>
  <c r="E52" i="1"/>
  <c r="D52" i="1"/>
  <c r="C52" i="1"/>
  <c r="AE51" i="1"/>
  <c r="AD51" i="1"/>
  <c r="AC51" i="1"/>
  <c r="AA51" i="1"/>
  <c r="Y51" i="1"/>
  <c r="X51" i="1"/>
  <c r="W51" i="1"/>
  <c r="V51" i="1"/>
  <c r="U51" i="1"/>
  <c r="T51" i="1"/>
  <c r="S51" i="1"/>
  <c r="R51" i="1"/>
  <c r="O51" i="1"/>
  <c r="N51" i="1"/>
  <c r="M51" i="1"/>
  <c r="K51" i="1"/>
  <c r="L51" i="1" s="1"/>
  <c r="J51" i="1"/>
  <c r="I51" i="1"/>
  <c r="G51" i="1"/>
  <c r="H51" i="1" s="1"/>
  <c r="F51" i="1"/>
  <c r="E51" i="1"/>
  <c r="D51" i="1"/>
  <c r="C51" i="1"/>
  <c r="AE50" i="1"/>
  <c r="AD50" i="1"/>
  <c r="AC50" i="1"/>
  <c r="AA50" i="1"/>
  <c r="AB50" i="1" s="1"/>
  <c r="Y50" i="1"/>
  <c r="X50" i="1"/>
  <c r="W50" i="1"/>
  <c r="V50" i="1"/>
  <c r="U50" i="1"/>
  <c r="T50" i="1"/>
  <c r="S50" i="1"/>
  <c r="R50" i="1"/>
  <c r="Z50" i="1" s="1"/>
  <c r="O50" i="1"/>
  <c r="N50" i="1"/>
  <c r="M50" i="1"/>
  <c r="K50" i="1"/>
  <c r="J50" i="1"/>
  <c r="I50" i="1"/>
  <c r="G50" i="1"/>
  <c r="H50" i="1" s="1"/>
  <c r="F50" i="1"/>
  <c r="E50" i="1"/>
  <c r="D50" i="1"/>
  <c r="C50" i="1"/>
  <c r="AE49" i="1"/>
  <c r="AD49" i="1"/>
  <c r="AC49" i="1"/>
  <c r="AA49" i="1"/>
  <c r="AB49" i="1" s="1"/>
  <c r="Y49" i="1"/>
  <c r="X49" i="1"/>
  <c r="W49" i="1"/>
  <c r="V49" i="1"/>
  <c r="U49" i="1"/>
  <c r="T49" i="1"/>
  <c r="S49" i="1"/>
  <c r="R49" i="1"/>
  <c r="O49" i="1"/>
  <c r="N49" i="1"/>
  <c r="M49" i="1"/>
  <c r="K49" i="1"/>
  <c r="L49" i="1" s="1"/>
  <c r="J49" i="1"/>
  <c r="I49" i="1"/>
  <c r="G49" i="1"/>
  <c r="H49" i="1" s="1"/>
  <c r="F49" i="1"/>
  <c r="E49" i="1"/>
  <c r="D49" i="1"/>
  <c r="C49" i="1"/>
  <c r="AE48" i="1"/>
  <c r="AD48" i="1"/>
  <c r="AC48" i="1"/>
  <c r="AA48" i="1"/>
  <c r="AB48" i="1" s="1"/>
  <c r="Y48" i="1"/>
  <c r="X48" i="1"/>
  <c r="W48" i="1"/>
  <c r="V48" i="1"/>
  <c r="U48" i="1"/>
  <c r="T48" i="1"/>
  <c r="S48" i="1"/>
  <c r="R48" i="1"/>
  <c r="Z48" i="1" s="1"/>
  <c r="O48" i="1"/>
  <c r="N48" i="1"/>
  <c r="M48" i="1"/>
  <c r="K48" i="1"/>
  <c r="J48" i="1"/>
  <c r="I48" i="1"/>
  <c r="G48" i="1"/>
  <c r="H48" i="1" s="1"/>
  <c r="F48" i="1"/>
  <c r="E48" i="1"/>
  <c r="D48" i="1"/>
  <c r="C48" i="1"/>
  <c r="AE47" i="1"/>
  <c r="AD47" i="1"/>
  <c r="AC47" i="1"/>
  <c r="AA47" i="1"/>
  <c r="AB47" i="1" s="1"/>
  <c r="Y47" i="1"/>
  <c r="X47" i="1"/>
  <c r="W47" i="1"/>
  <c r="V47" i="1"/>
  <c r="U47" i="1"/>
  <c r="T47" i="1"/>
  <c r="S47" i="1"/>
  <c r="R47" i="1"/>
  <c r="O47" i="1"/>
  <c r="N47" i="1"/>
  <c r="M47" i="1"/>
  <c r="K47" i="1"/>
  <c r="L47" i="1" s="1"/>
  <c r="J47" i="1"/>
  <c r="I47" i="1"/>
  <c r="G47" i="1"/>
  <c r="H47" i="1" s="1"/>
  <c r="F47" i="1"/>
  <c r="E47" i="1"/>
  <c r="D47" i="1"/>
  <c r="C47" i="1"/>
  <c r="AE46" i="1"/>
  <c r="AD46" i="1"/>
  <c r="AC46" i="1"/>
  <c r="AA46" i="1"/>
  <c r="AB46" i="1" s="1"/>
  <c r="Y46" i="1"/>
  <c r="X46" i="1"/>
  <c r="W46" i="1"/>
  <c r="V46" i="1"/>
  <c r="U46" i="1"/>
  <c r="T46" i="1"/>
  <c r="S46" i="1"/>
  <c r="R46" i="1"/>
  <c r="O46" i="1"/>
  <c r="N46" i="1"/>
  <c r="M46" i="1"/>
  <c r="K46" i="1"/>
  <c r="J46" i="1"/>
  <c r="I46" i="1"/>
  <c r="G46" i="1"/>
  <c r="H46" i="1" s="1"/>
  <c r="F46" i="1"/>
  <c r="E46" i="1"/>
  <c r="D46" i="1"/>
  <c r="C46" i="1"/>
  <c r="AE45" i="1"/>
  <c r="AD45" i="1"/>
  <c r="AC45" i="1"/>
  <c r="AA45" i="1"/>
  <c r="AB45" i="1" s="1"/>
  <c r="Y45" i="1"/>
  <c r="X45" i="1"/>
  <c r="W45" i="1"/>
  <c r="V45" i="1"/>
  <c r="U45" i="1"/>
  <c r="T45" i="1"/>
  <c r="S45" i="1"/>
  <c r="R45" i="1"/>
  <c r="O45" i="1"/>
  <c r="N45" i="1"/>
  <c r="M45" i="1"/>
  <c r="K45" i="1"/>
  <c r="L45" i="1" s="1"/>
  <c r="J45" i="1"/>
  <c r="I45" i="1"/>
  <c r="G45" i="1"/>
  <c r="H45" i="1" s="1"/>
  <c r="F45" i="1"/>
  <c r="E45" i="1"/>
  <c r="D45" i="1"/>
  <c r="C45" i="1"/>
  <c r="AE44" i="1"/>
  <c r="AD44" i="1"/>
  <c r="AC44" i="1"/>
  <c r="AA44" i="1"/>
  <c r="AB44" i="1" s="1"/>
  <c r="Y44" i="1"/>
  <c r="X44" i="1"/>
  <c r="W44" i="1"/>
  <c r="V44" i="1"/>
  <c r="U44" i="1"/>
  <c r="T44" i="1"/>
  <c r="S44" i="1"/>
  <c r="R44" i="1"/>
  <c r="O44" i="1"/>
  <c r="N44" i="1"/>
  <c r="M44" i="1"/>
  <c r="K44" i="1"/>
  <c r="J44" i="1"/>
  <c r="I44" i="1"/>
  <c r="G44" i="1"/>
  <c r="H44" i="1" s="1"/>
  <c r="F44" i="1"/>
  <c r="E44" i="1"/>
  <c r="D44" i="1"/>
  <c r="C44" i="1"/>
  <c r="AE43" i="1"/>
  <c r="AD43" i="1"/>
  <c r="AC43" i="1"/>
  <c r="AA43" i="1"/>
  <c r="AB43" i="1" s="1"/>
  <c r="Y43" i="1"/>
  <c r="X43" i="1"/>
  <c r="W43" i="1"/>
  <c r="V43" i="1"/>
  <c r="U43" i="1"/>
  <c r="T43" i="1"/>
  <c r="S43" i="1"/>
  <c r="R43" i="1"/>
  <c r="O43" i="1"/>
  <c r="N43" i="1"/>
  <c r="M43" i="1"/>
  <c r="K43" i="1"/>
  <c r="J43" i="1"/>
  <c r="I43" i="1"/>
  <c r="G43" i="1"/>
  <c r="F43" i="1"/>
  <c r="E43" i="1"/>
  <c r="D43" i="1"/>
  <c r="C43" i="1"/>
  <c r="AE42" i="1"/>
  <c r="AD42" i="1"/>
  <c r="AC42" i="1"/>
  <c r="AA42" i="1"/>
  <c r="Y42" i="1"/>
  <c r="Z42" i="1" s="1"/>
  <c r="X42" i="1"/>
  <c r="W42" i="1"/>
  <c r="V42" i="1"/>
  <c r="U42" i="1"/>
  <c r="T42" i="1"/>
  <c r="S42" i="1"/>
  <c r="R42" i="1"/>
  <c r="O42" i="1"/>
  <c r="N42" i="1"/>
  <c r="M42" i="1"/>
  <c r="K42" i="1"/>
  <c r="L42" i="1" s="1"/>
  <c r="J42" i="1"/>
  <c r="I42" i="1"/>
  <c r="G42" i="1"/>
  <c r="H42" i="1" s="1"/>
  <c r="F42" i="1"/>
  <c r="E42" i="1"/>
  <c r="D42" i="1"/>
  <c r="C42" i="1"/>
  <c r="AE41" i="1"/>
  <c r="AD41" i="1"/>
  <c r="AC41" i="1"/>
  <c r="AA41" i="1"/>
  <c r="AB41" i="1" s="1"/>
  <c r="Y41" i="1"/>
  <c r="X41" i="1"/>
  <c r="W41" i="1"/>
  <c r="V41" i="1"/>
  <c r="U41" i="1"/>
  <c r="T41" i="1"/>
  <c r="S41" i="1"/>
  <c r="R41" i="1"/>
  <c r="O41" i="1"/>
  <c r="N41" i="1"/>
  <c r="M41" i="1"/>
  <c r="K41" i="1"/>
  <c r="J41" i="1"/>
  <c r="I41" i="1"/>
  <c r="G41" i="1"/>
  <c r="H41" i="1" s="1"/>
  <c r="F41" i="1"/>
  <c r="E41" i="1"/>
  <c r="D41" i="1"/>
  <c r="C41" i="1"/>
  <c r="AE40" i="1"/>
  <c r="AD40" i="1"/>
  <c r="AC40" i="1"/>
  <c r="AA40" i="1"/>
  <c r="AB40" i="1" s="1"/>
  <c r="Y40" i="1"/>
  <c r="X40" i="1"/>
  <c r="W40" i="1"/>
  <c r="V40" i="1"/>
  <c r="U40" i="1"/>
  <c r="T40" i="1"/>
  <c r="S40" i="1"/>
  <c r="R40" i="1"/>
  <c r="O40" i="1"/>
  <c r="N40" i="1"/>
  <c r="M40" i="1"/>
  <c r="K40" i="1"/>
  <c r="J40" i="1"/>
  <c r="I40" i="1"/>
  <c r="G40" i="1"/>
  <c r="F40" i="1"/>
  <c r="E40" i="1"/>
  <c r="D40" i="1"/>
  <c r="C40" i="1"/>
  <c r="AE39" i="1"/>
  <c r="AF39" i="1" s="1"/>
  <c r="AD39" i="1"/>
  <c r="AC39" i="1"/>
  <c r="AA39" i="1"/>
  <c r="Y39" i="1"/>
  <c r="Z39" i="1" s="1"/>
  <c r="X39" i="1"/>
  <c r="W39" i="1"/>
  <c r="V39" i="1"/>
  <c r="U39" i="1"/>
  <c r="T39" i="1"/>
  <c r="S39" i="1"/>
  <c r="R39" i="1"/>
  <c r="O39" i="1"/>
  <c r="N39" i="1"/>
  <c r="M39" i="1"/>
  <c r="K39" i="1"/>
  <c r="L39" i="1" s="1"/>
  <c r="J39" i="1"/>
  <c r="I39" i="1"/>
  <c r="G39" i="1"/>
  <c r="H39" i="1" s="1"/>
  <c r="F39" i="1"/>
  <c r="E39" i="1"/>
  <c r="D39" i="1"/>
  <c r="C39" i="1"/>
  <c r="AE38" i="1"/>
  <c r="AF38" i="1" s="1"/>
  <c r="AD38" i="1"/>
  <c r="AC38" i="1"/>
  <c r="AA38" i="1"/>
  <c r="AB38" i="1" s="1"/>
  <c r="Y38" i="1"/>
  <c r="X38" i="1"/>
  <c r="W38" i="1"/>
  <c r="V38" i="1"/>
  <c r="U38" i="1"/>
  <c r="T38" i="1"/>
  <c r="S38" i="1"/>
  <c r="R38" i="1"/>
  <c r="O38" i="1"/>
  <c r="N38" i="1"/>
  <c r="M38" i="1"/>
  <c r="K38" i="1"/>
  <c r="J38" i="1"/>
  <c r="I38" i="1"/>
  <c r="G38" i="1"/>
  <c r="F38" i="1"/>
  <c r="E38" i="1"/>
  <c r="D38" i="1"/>
  <c r="C38" i="1"/>
  <c r="AE37" i="1"/>
  <c r="AF37" i="1" s="1"/>
  <c r="AD37" i="1"/>
  <c r="AC37" i="1"/>
  <c r="AA37" i="1"/>
  <c r="Y37" i="1"/>
  <c r="Z37" i="1" s="1"/>
  <c r="X37" i="1"/>
  <c r="W37" i="1"/>
  <c r="V37" i="1"/>
  <c r="U37" i="1"/>
  <c r="T37" i="1"/>
  <c r="S37" i="1"/>
  <c r="R37" i="1"/>
  <c r="O37" i="1"/>
  <c r="N37" i="1"/>
  <c r="M37" i="1"/>
  <c r="K37" i="1"/>
  <c r="L37" i="1" s="1"/>
  <c r="J37" i="1"/>
  <c r="I37" i="1"/>
  <c r="G37" i="1"/>
  <c r="F37" i="1"/>
  <c r="E37" i="1"/>
  <c r="D37" i="1"/>
  <c r="C37" i="1"/>
  <c r="AE36" i="1"/>
  <c r="AF36" i="1" s="1"/>
  <c r="AD36" i="1"/>
  <c r="AC36" i="1"/>
  <c r="AA36" i="1"/>
  <c r="Y36" i="1"/>
  <c r="Z36" i="1" s="1"/>
  <c r="X36" i="1"/>
  <c r="W36" i="1"/>
  <c r="V36" i="1"/>
  <c r="U36" i="1"/>
  <c r="T36" i="1"/>
  <c r="S36" i="1"/>
  <c r="R36" i="1"/>
  <c r="O36" i="1"/>
  <c r="N36" i="1"/>
  <c r="M36" i="1"/>
  <c r="K36" i="1"/>
  <c r="L36" i="1" s="1"/>
  <c r="J36" i="1"/>
  <c r="I36" i="1"/>
  <c r="G36" i="1"/>
  <c r="H36" i="1" s="1"/>
  <c r="F36" i="1"/>
  <c r="E36" i="1"/>
  <c r="D36" i="1"/>
  <c r="C36" i="1"/>
  <c r="AE35" i="1"/>
  <c r="AD35" i="1"/>
  <c r="AC35" i="1"/>
  <c r="AA35" i="1"/>
  <c r="AB35" i="1" s="1"/>
  <c r="Y35" i="1"/>
  <c r="X35" i="1"/>
  <c r="W35" i="1"/>
  <c r="V35" i="1"/>
  <c r="U35" i="1"/>
  <c r="T35" i="1"/>
  <c r="S35" i="1"/>
  <c r="R35" i="1"/>
  <c r="O35" i="1"/>
  <c r="N35" i="1"/>
  <c r="M35" i="1"/>
  <c r="K35" i="1"/>
  <c r="J35" i="1"/>
  <c r="I35" i="1"/>
  <c r="G35" i="1"/>
  <c r="F35" i="1"/>
  <c r="E35" i="1"/>
  <c r="D35" i="1"/>
  <c r="C35" i="1"/>
  <c r="AE34" i="1"/>
  <c r="AD34" i="1"/>
  <c r="AC34" i="1"/>
  <c r="AA34" i="1"/>
  <c r="Y34" i="1"/>
  <c r="Z34" i="1" s="1"/>
  <c r="X34" i="1"/>
  <c r="W34" i="1"/>
  <c r="V34" i="1"/>
  <c r="U34" i="1"/>
  <c r="T34" i="1"/>
  <c r="S34" i="1"/>
  <c r="R34" i="1"/>
  <c r="O34" i="1"/>
  <c r="N34" i="1"/>
  <c r="M34" i="1"/>
  <c r="K34" i="1"/>
  <c r="L34" i="1" s="1"/>
  <c r="J34" i="1"/>
  <c r="I34" i="1"/>
  <c r="G34" i="1"/>
  <c r="H34" i="1" s="1"/>
  <c r="F34" i="1"/>
  <c r="E34" i="1"/>
  <c r="D34" i="1"/>
  <c r="C34" i="1"/>
  <c r="AE33" i="1"/>
  <c r="AD33" i="1"/>
  <c r="AC33" i="1"/>
  <c r="AA33" i="1"/>
  <c r="AB33" i="1" s="1"/>
  <c r="Y33" i="1"/>
  <c r="X33" i="1"/>
  <c r="W33" i="1"/>
  <c r="V33" i="1"/>
  <c r="U33" i="1"/>
  <c r="T33" i="1"/>
  <c r="S33" i="1"/>
  <c r="R33" i="1"/>
  <c r="O33" i="1"/>
  <c r="N33" i="1"/>
  <c r="M33" i="1"/>
  <c r="K33" i="1"/>
  <c r="J33" i="1"/>
  <c r="I33" i="1"/>
  <c r="G33" i="1"/>
  <c r="H33" i="1" s="1"/>
  <c r="F33" i="1"/>
  <c r="E33" i="1"/>
  <c r="D33" i="1"/>
  <c r="C33" i="1"/>
  <c r="AE32" i="1"/>
  <c r="AD32" i="1"/>
  <c r="AC32" i="1"/>
  <c r="AA32" i="1"/>
  <c r="AB32" i="1" s="1"/>
  <c r="Y32" i="1"/>
  <c r="X32" i="1"/>
  <c r="W32" i="1"/>
  <c r="V32" i="1"/>
  <c r="U32" i="1"/>
  <c r="T32" i="1"/>
  <c r="S32" i="1"/>
  <c r="R32" i="1"/>
  <c r="O32" i="1"/>
  <c r="N32" i="1"/>
  <c r="M32" i="1"/>
  <c r="K32" i="1"/>
  <c r="J32" i="1"/>
  <c r="I32" i="1"/>
  <c r="G32" i="1"/>
  <c r="F32" i="1"/>
  <c r="E32" i="1"/>
  <c r="D32" i="1"/>
  <c r="C32" i="1"/>
  <c r="AE31" i="1"/>
  <c r="AD31" i="1"/>
  <c r="AC31" i="1"/>
  <c r="AA31" i="1"/>
  <c r="Y31" i="1"/>
  <c r="Z31" i="1" s="1"/>
  <c r="X31" i="1"/>
  <c r="W31" i="1"/>
  <c r="V31" i="1"/>
  <c r="U31" i="1"/>
  <c r="T31" i="1"/>
  <c r="S31" i="1"/>
  <c r="R31" i="1"/>
  <c r="O31" i="1"/>
  <c r="N31" i="1"/>
  <c r="M31" i="1"/>
  <c r="K31" i="1"/>
  <c r="L31" i="1" s="1"/>
  <c r="J31" i="1"/>
  <c r="I31" i="1"/>
  <c r="G31" i="1"/>
  <c r="H31" i="1" s="1"/>
  <c r="F31" i="1"/>
  <c r="E31" i="1"/>
  <c r="D31" i="1"/>
  <c r="C31" i="1"/>
  <c r="AE30" i="1"/>
  <c r="AF30" i="1" s="1"/>
  <c r="AD30" i="1"/>
  <c r="AC30" i="1"/>
  <c r="AA30" i="1"/>
  <c r="AB30" i="1" s="1"/>
  <c r="Y30" i="1"/>
  <c r="X30" i="1"/>
  <c r="W30" i="1"/>
  <c r="V30" i="1"/>
  <c r="U30" i="1"/>
  <c r="T30" i="1"/>
  <c r="S30" i="1"/>
  <c r="R30" i="1"/>
  <c r="O30" i="1"/>
  <c r="N30" i="1"/>
  <c r="M30" i="1"/>
  <c r="K30" i="1"/>
  <c r="J30" i="1"/>
  <c r="I30" i="1"/>
  <c r="G30" i="1"/>
  <c r="F30" i="1"/>
  <c r="E30" i="1"/>
  <c r="D30" i="1"/>
  <c r="C30" i="1"/>
  <c r="AE29" i="1"/>
  <c r="AF29" i="1" s="1"/>
  <c r="AD29" i="1"/>
  <c r="AC29" i="1"/>
  <c r="AA29" i="1"/>
  <c r="Y29" i="1"/>
  <c r="Z29" i="1" s="1"/>
  <c r="X29" i="1"/>
  <c r="W29" i="1"/>
  <c r="V29" i="1"/>
  <c r="U29" i="1"/>
  <c r="T29" i="1"/>
  <c r="S29" i="1"/>
  <c r="R29" i="1"/>
  <c r="O29" i="1"/>
  <c r="N29" i="1"/>
  <c r="M29" i="1"/>
  <c r="K29" i="1"/>
  <c r="L29" i="1" s="1"/>
  <c r="J29" i="1"/>
  <c r="I29" i="1"/>
  <c r="G29" i="1"/>
  <c r="F29" i="1"/>
  <c r="E29" i="1"/>
  <c r="D29" i="1"/>
  <c r="C29" i="1"/>
  <c r="AE28" i="1"/>
  <c r="AF28" i="1" s="1"/>
  <c r="AD28" i="1"/>
  <c r="AC28" i="1"/>
  <c r="AA28" i="1"/>
  <c r="Y28" i="1"/>
  <c r="Z28" i="1" s="1"/>
  <c r="X28" i="1"/>
  <c r="W28" i="1"/>
  <c r="V28" i="1"/>
  <c r="U28" i="1"/>
  <c r="T28" i="1"/>
  <c r="S28" i="1"/>
  <c r="R28" i="1"/>
  <c r="O28" i="1"/>
  <c r="N28" i="1"/>
  <c r="M28" i="1"/>
  <c r="K28" i="1"/>
  <c r="L28" i="1" s="1"/>
  <c r="J28" i="1"/>
  <c r="I28" i="1"/>
  <c r="G28" i="1"/>
  <c r="H28" i="1" s="1"/>
  <c r="F28" i="1"/>
  <c r="E28" i="1"/>
  <c r="D28" i="1"/>
  <c r="C28" i="1"/>
  <c r="AE27" i="1"/>
  <c r="AD27" i="1"/>
  <c r="AC27" i="1"/>
  <c r="AA27" i="1"/>
  <c r="AB27" i="1" s="1"/>
  <c r="Y27" i="1"/>
  <c r="X27" i="1"/>
  <c r="W27" i="1"/>
  <c r="V27" i="1"/>
  <c r="U27" i="1"/>
  <c r="T27" i="1"/>
  <c r="S27" i="1"/>
  <c r="R27" i="1"/>
  <c r="O27" i="1"/>
  <c r="N27" i="1"/>
  <c r="M27" i="1"/>
  <c r="K27" i="1"/>
  <c r="J27" i="1"/>
  <c r="I27" i="1"/>
  <c r="G27" i="1"/>
  <c r="F27" i="1"/>
  <c r="E27" i="1"/>
  <c r="D27" i="1"/>
  <c r="C27" i="1"/>
  <c r="AE26" i="1"/>
  <c r="AD26" i="1"/>
  <c r="AC26" i="1"/>
  <c r="AA26" i="1"/>
  <c r="Y26" i="1"/>
  <c r="Z26" i="1" s="1"/>
  <c r="X26" i="1"/>
  <c r="W26" i="1"/>
  <c r="V26" i="1"/>
  <c r="U26" i="1"/>
  <c r="T26" i="1"/>
  <c r="S26" i="1"/>
  <c r="R26" i="1"/>
  <c r="O26" i="1"/>
  <c r="N26" i="1"/>
  <c r="M26" i="1"/>
  <c r="K26" i="1"/>
  <c r="L26" i="1" s="1"/>
  <c r="J26" i="1"/>
  <c r="I26" i="1"/>
  <c r="G26" i="1"/>
  <c r="H26" i="1" s="1"/>
  <c r="F26" i="1"/>
  <c r="E26" i="1"/>
  <c r="D26" i="1"/>
  <c r="C26" i="1"/>
  <c r="AE25" i="1"/>
  <c r="AD25" i="1"/>
  <c r="AC25" i="1"/>
  <c r="AA25" i="1"/>
  <c r="AB25" i="1" s="1"/>
  <c r="Y25" i="1"/>
  <c r="X25" i="1"/>
  <c r="W25" i="1"/>
  <c r="V25" i="1"/>
  <c r="U25" i="1"/>
  <c r="T25" i="1"/>
  <c r="S25" i="1"/>
  <c r="R25" i="1"/>
  <c r="O25" i="1"/>
  <c r="N25" i="1"/>
  <c r="M25" i="1"/>
  <c r="K25" i="1"/>
  <c r="J25" i="1"/>
  <c r="I25" i="1"/>
  <c r="G25" i="1"/>
  <c r="H25" i="1" s="1"/>
  <c r="F25" i="1"/>
  <c r="E25" i="1"/>
  <c r="D25" i="1"/>
  <c r="C25" i="1"/>
  <c r="AE24" i="1"/>
  <c r="AD24" i="1"/>
  <c r="AC24" i="1"/>
  <c r="AA24" i="1"/>
  <c r="AB24" i="1" s="1"/>
  <c r="Y24" i="1"/>
  <c r="X24" i="1"/>
  <c r="W24" i="1"/>
  <c r="V24" i="1"/>
  <c r="U24" i="1"/>
  <c r="T24" i="1"/>
  <c r="S24" i="1"/>
  <c r="R24" i="1"/>
  <c r="O24" i="1"/>
  <c r="N24" i="1"/>
  <c r="M24" i="1"/>
  <c r="K24" i="1"/>
  <c r="J24" i="1"/>
  <c r="I24" i="1"/>
  <c r="G24" i="1"/>
  <c r="F24" i="1"/>
  <c r="E24" i="1"/>
  <c r="D24" i="1"/>
  <c r="C24" i="1"/>
  <c r="AE23" i="1"/>
  <c r="AD23" i="1"/>
  <c r="AC23" i="1"/>
  <c r="AA23" i="1"/>
  <c r="Y23" i="1"/>
  <c r="Z23" i="1" s="1"/>
  <c r="X23" i="1"/>
  <c r="W23" i="1"/>
  <c r="V23" i="1"/>
  <c r="U23" i="1"/>
  <c r="T23" i="1"/>
  <c r="S23" i="1"/>
  <c r="R23" i="1"/>
  <c r="O23" i="1"/>
  <c r="N23" i="1"/>
  <c r="M23" i="1"/>
  <c r="K23" i="1"/>
  <c r="L23" i="1" s="1"/>
  <c r="J23" i="1"/>
  <c r="I23" i="1"/>
  <c r="G23" i="1"/>
  <c r="H23" i="1" s="1"/>
  <c r="F23" i="1"/>
  <c r="E23" i="1"/>
  <c r="D23" i="1"/>
  <c r="C23" i="1"/>
  <c r="AE22" i="1"/>
  <c r="AF22" i="1" s="1"/>
  <c r="AD22" i="1"/>
  <c r="AC22" i="1"/>
  <c r="AA22" i="1"/>
  <c r="AB22" i="1" s="1"/>
  <c r="Y22" i="1"/>
  <c r="X22" i="1"/>
  <c r="W22" i="1"/>
  <c r="V22" i="1"/>
  <c r="U22" i="1"/>
  <c r="T22" i="1"/>
  <c r="S22" i="1"/>
  <c r="R22" i="1"/>
  <c r="O22" i="1"/>
  <c r="N22" i="1"/>
  <c r="M22" i="1"/>
  <c r="K22" i="1"/>
  <c r="J22" i="1"/>
  <c r="I22" i="1"/>
  <c r="G22" i="1"/>
  <c r="F22" i="1"/>
  <c r="E22" i="1"/>
  <c r="D22" i="1"/>
  <c r="C22" i="1"/>
  <c r="AE21" i="1"/>
  <c r="AF21" i="1" s="1"/>
  <c r="AD21" i="1"/>
  <c r="AC21" i="1"/>
  <c r="AA21" i="1"/>
  <c r="Y21" i="1"/>
  <c r="Z21" i="1" s="1"/>
  <c r="X21" i="1"/>
  <c r="W21" i="1"/>
  <c r="V21" i="1"/>
  <c r="U21" i="1"/>
  <c r="T21" i="1"/>
  <c r="S21" i="1"/>
  <c r="R21" i="1"/>
  <c r="O21" i="1"/>
  <c r="N21" i="1"/>
  <c r="M21" i="1"/>
  <c r="K21" i="1"/>
  <c r="L21" i="1" s="1"/>
  <c r="J21" i="1"/>
  <c r="I21" i="1"/>
  <c r="G21" i="1"/>
  <c r="F21" i="1"/>
  <c r="E21" i="1"/>
  <c r="D21" i="1"/>
  <c r="C21" i="1"/>
  <c r="AE20" i="1"/>
  <c r="AF20" i="1" s="1"/>
  <c r="AD20" i="1"/>
  <c r="AC20" i="1"/>
  <c r="AA20" i="1"/>
  <c r="Y20" i="1"/>
  <c r="Z20" i="1" s="1"/>
  <c r="X20" i="1"/>
  <c r="W20" i="1"/>
  <c r="V20" i="1"/>
  <c r="U20" i="1"/>
  <c r="T20" i="1"/>
  <c r="S20" i="1"/>
  <c r="R20" i="1"/>
  <c r="O20" i="1"/>
  <c r="N20" i="1"/>
  <c r="M20" i="1"/>
  <c r="K20" i="1"/>
  <c r="J20" i="1"/>
  <c r="I20" i="1"/>
  <c r="G20" i="1"/>
  <c r="H20" i="1" s="1"/>
  <c r="F20" i="1"/>
  <c r="E20" i="1"/>
  <c r="D20" i="1"/>
  <c r="C20" i="1"/>
  <c r="AE19" i="1"/>
  <c r="AD19" i="1"/>
  <c r="AC19" i="1"/>
  <c r="AA19" i="1"/>
  <c r="AB19" i="1" s="1"/>
  <c r="Y19" i="1"/>
  <c r="X19" i="1"/>
  <c r="W19" i="1"/>
  <c r="V19" i="1"/>
  <c r="U19" i="1"/>
  <c r="T19" i="1"/>
  <c r="S19" i="1"/>
  <c r="R19" i="1"/>
  <c r="O19" i="1"/>
  <c r="N19" i="1"/>
  <c r="M19" i="1"/>
  <c r="K19" i="1"/>
  <c r="J19" i="1"/>
  <c r="I19" i="1"/>
  <c r="G19" i="1"/>
  <c r="F19" i="1"/>
  <c r="E19" i="1"/>
  <c r="D19" i="1"/>
  <c r="C19" i="1"/>
  <c r="AE18" i="1"/>
  <c r="AD18" i="1"/>
  <c r="AC18" i="1"/>
  <c r="AA18" i="1"/>
  <c r="Y18" i="1"/>
  <c r="Z18" i="1" s="1"/>
  <c r="X18" i="1"/>
  <c r="W18" i="1"/>
  <c r="V18" i="1"/>
  <c r="U18" i="1"/>
  <c r="T18" i="1"/>
  <c r="S18" i="1"/>
  <c r="R18" i="1"/>
  <c r="O18" i="1"/>
  <c r="N18" i="1"/>
  <c r="M18" i="1"/>
  <c r="K18" i="1"/>
  <c r="L18" i="1" s="1"/>
  <c r="J18" i="1"/>
  <c r="I18" i="1"/>
  <c r="G18" i="1"/>
  <c r="H18" i="1" s="1"/>
  <c r="F18" i="1"/>
  <c r="E18" i="1"/>
  <c r="D18" i="1"/>
  <c r="C18" i="1"/>
  <c r="AE17" i="1"/>
  <c r="AD17" i="1"/>
  <c r="AC17" i="1"/>
  <c r="AA17" i="1"/>
  <c r="AB17" i="1" s="1"/>
  <c r="Y17" i="1"/>
  <c r="X17" i="1"/>
  <c r="W17" i="1"/>
  <c r="V17" i="1"/>
  <c r="U17" i="1"/>
  <c r="T17" i="1"/>
  <c r="S17" i="1"/>
  <c r="R17" i="1"/>
  <c r="O17" i="1"/>
  <c r="N17" i="1"/>
  <c r="M17" i="1"/>
  <c r="K17" i="1"/>
  <c r="J17" i="1"/>
  <c r="I17" i="1"/>
  <c r="G17" i="1"/>
  <c r="F17" i="1"/>
  <c r="E17" i="1"/>
  <c r="D17" i="1"/>
  <c r="C17" i="1"/>
  <c r="AE16" i="1"/>
  <c r="AD16" i="1"/>
  <c r="AC16" i="1"/>
  <c r="AA16" i="1"/>
  <c r="Y16" i="1"/>
  <c r="Z16" i="1" s="1"/>
  <c r="X16" i="1"/>
  <c r="W16" i="1"/>
  <c r="V16" i="1"/>
  <c r="U16" i="1"/>
  <c r="T16" i="1"/>
  <c r="S16" i="1"/>
  <c r="R16" i="1"/>
  <c r="O16" i="1"/>
  <c r="N16" i="1"/>
  <c r="M16" i="1"/>
  <c r="K16" i="1"/>
  <c r="J16" i="1"/>
  <c r="I16" i="1"/>
  <c r="G16" i="1"/>
  <c r="F16" i="1"/>
  <c r="E16" i="1"/>
  <c r="D16" i="1"/>
  <c r="C16" i="1"/>
  <c r="AE15" i="1"/>
  <c r="AD15" i="1"/>
  <c r="AC15" i="1"/>
  <c r="AA15" i="1"/>
  <c r="Y15" i="1"/>
  <c r="Z15" i="1" s="1"/>
  <c r="X15" i="1"/>
  <c r="W15" i="1"/>
  <c r="V15" i="1"/>
  <c r="U15" i="1"/>
  <c r="T15" i="1"/>
  <c r="S15" i="1"/>
  <c r="R15" i="1"/>
  <c r="O15" i="1"/>
  <c r="N15" i="1"/>
  <c r="M15" i="1"/>
  <c r="K15" i="1"/>
  <c r="L15" i="1" s="1"/>
  <c r="J15" i="1"/>
  <c r="I15" i="1"/>
  <c r="G15" i="1"/>
  <c r="H15" i="1" s="1"/>
  <c r="F15" i="1"/>
  <c r="E15" i="1"/>
  <c r="D15" i="1"/>
  <c r="C15" i="1"/>
  <c r="AE14" i="1"/>
  <c r="AF14" i="1" s="1"/>
  <c r="AD14" i="1"/>
  <c r="AC14" i="1"/>
  <c r="AA14" i="1"/>
  <c r="AB14" i="1" s="1"/>
  <c r="Y14" i="1"/>
  <c r="X14" i="1"/>
  <c r="W14" i="1"/>
  <c r="V14" i="1"/>
  <c r="U14" i="1"/>
  <c r="T14" i="1"/>
  <c r="S14" i="1"/>
  <c r="R14" i="1"/>
  <c r="O14" i="1"/>
  <c r="N14" i="1"/>
  <c r="M14" i="1"/>
  <c r="K14" i="1"/>
  <c r="J14" i="1"/>
  <c r="I14" i="1"/>
  <c r="G14" i="1"/>
  <c r="F14" i="1"/>
  <c r="E14" i="1"/>
  <c r="D14" i="1"/>
  <c r="C14" i="1"/>
  <c r="AE13" i="1"/>
  <c r="AF13" i="1" s="1"/>
  <c r="AD13" i="1"/>
  <c r="AC13" i="1"/>
  <c r="AA13" i="1"/>
  <c r="Y13" i="1"/>
  <c r="Z13" i="1" s="1"/>
  <c r="X13" i="1"/>
  <c r="W13" i="1"/>
  <c r="V13" i="1"/>
  <c r="U13" i="1"/>
  <c r="T13" i="1"/>
  <c r="S13" i="1"/>
  <c r="R13" i="1"/>
  <c r="O13" i="1"/>
  <c r="N13" i="1"/>
  <c r="M13" i="1"/>
  <c r="K13" i="1"/>
  <c r="L13" i="1" s="1"/>
  <c r="J13" i="1"/>
  <c r="I13" i="1"/>
  <c r="G13" i="1"/>
  <c r="F13" i="1"/>
  <c r="E13" i="1"/>
  <c r="D13" i="1"/>
  <c r="C13" i="1"/>
  <c r="AE12" i="1"/>
  <c r="AF12" i="1" s="1"/>
  <c r="AD12" i="1"/>
  <c r="AC12" i="1"/>
  <c r="AA12" i="1"/>
  <c r="Y12" i="1"/>
  <c r="Z12" i="1" s="1"/>
  <c r="X12" i="1"/>
  <c r="W12" i="1"/>
  <c r="V12" i="1"/>
  <c r="U12" i="1"/>
  <c r="T12" i="1"/>
  <c r="S12" i="1"/>
  <c r="R12" i="1"/>
  <c r="O12" i="1"/>
  <c r="N12" i="1"/>
  <c r="M12" i="1"/>
  <c r="K12" i="1"/>
  <c r="J12" i="1"/>
  <c r="I12" i="1"/>
  <c r="G12" i="1"/>
  <c r="H12" i="1" s="1"/>
  <c r="F12" i="1"/>
  <c r="E12" i="1"/>
  <c r="D12" i="1"/>
  <c r="C12" i="1"/>
  <c r="AE11" i="1"/>
  <c r="AD11" i="1"/>
  <c r="AC11" i="1"/>
  <c r="AA11" i="1"/>
  <c r="AB11" i="1" s="1"/>
  <c r="Y11" i="1"/>
  <c r="X11" i="1"/>
  <c r="W11" i="1"/>
  <c r="V11" i="1"/>
  <c r="U11" i="1"/>
  <c r="T11" i="1"/>
  <c r="S11" i="1"/>
  <c r="R11" i="1"/>
  <c r="O11" i="1"/>
  <c r="N11" i="1"/>
  <c r="M11" i="1"/>
  <c r="K11" i="1"/>
  <c r="J11" i="1"/>
  <c r="I11" i="1"/>
  <c r="G11" i="1"/>
  <c r="F11" i="1"/>
  <c r="E11" i="1"/>
  <c r="D11" i="1"/>
  <c r="C11" i="1"/>
  <c r="AE10" i="1"/>
  <c r="AD10" i="1"/>
  <c r="AC10" i="1"/>
  <c r="AA10" i="1"/>
  <c r="Y10" i="1"/>
  <c r="Z10" i="1" s="1"/>
  <c r="X10" i="1"/>
  <c r="W10" i="1"/>
  <c r="V10" i="1"/>
  <c r="U10" i="1"/>
  <c r="T10" i="1"/>
  <c r="S10" i="1"/>
  <c r="R10" i="1"/>
  <c r="O10" i="1"/>
  <c r="N10" i="1"/>
  <c r="M10" i="1"/>
  <c r="K10" i="1"/>
  <c r="L10" i="1" s="1"/>
  <c r="J10" i="1"/>
  <c r="I10" i="1"/>
  <c r="G10" i="1"/>
  <c r="H10" i="1" s="1"/>
  <c r="F10" i="1"/>
  <c r="E10" i="1"/>
  <c r="D10" i="1"/>
  <c r="C10" i="1"/>
  <c r="AE9" i="1"/>
  <c r="AD9" i="1"/>
  <c r="AC9" i="1"/>
  <c r="AA9" i="1"/>
  <c r="AB9" i="1" s="1"/>
  <c r="Y9" i="1"/>
  <c r="X9" i="1"/>
  <c r="W9" i="1"/>
  <c r="V9" i="1"/>
  <c r="U9" i="1"/>
  <c r="T9" i="1"/>
  <c r="S9" i="1"/>
  <c r="R9" i="1"/>
  <c r="O9" i="1"/>
  <c r="N9" i="1"/>
  <c r="M9" i="1"/>
  <c r="K9" i="1"/>
  <c r="J9" i="1"/>
  <c r="I9" i="1"/>
  <c r="G9" i="1"/>
  <c r="F9" i="1"/>
  <c r="E9" i="1"/>
  <c r="D9" i="1"/>
  <c r="C9" i="1"/>
  <c r="AE8" i="1"/>
  <c r="AD8" i="1"/>
  <c r="AC8" i="1"/>
  <c r="AA8" i="1"/>
  <c r="Y8" i="1"/>
  <c r="Z8" i="1" s="1"/>
  <c r="X8" i="1"/>
  <c r="W8" i="1"/>
  <c r="V8" i="1"/>
  <c r="U8" i="1"/>
  <c r="T8" i="1"/>
  <c r="S8" i="1"/>
  <c r="R8" i="1"/>
  <c r="O8" i="1"/>
  <c r="N8" i="1"/>
  <c r="M8" i="1"/>
  <c r="K8" i="1"/>
  <c r="J8" i="1"/>
  <c r="I8" i="1"/>
  <c r="G8" i="1"/>
  <c r="F8" i="1"/>
  <c r="E8" i="1"/>
  <c r="D8" i="1"/>
  <c r="C8" i="1"/>
  <c r="AE7" i="1"/>
  <c r="AD7" i="1"/>
  <c r="AC7" i="1"/>
  <c r="AA7" i="1"/>
  <c r="Y7" i="1"/>
  <c r="Z7" i="1" s="1"/>
  <c r="X7" i="1"/>
  <c r="W7" i="1"/>
  <c r="V7" i="1"/>
  <c r="U7" i="1"/>
  <c r="T7" i="1"/>
  <c r="S7" i="1"/>
  <c r="R7" i="1"/>
  <c r="O7" i="1"/>
  <c r="N7" i="1"/>
  <c r="M7" i="1"/>
  <c r="K7" i="1"/>
  <c r="L7" i="1" s="1"/>
  <c r="J7" i="1"/>
  <c r="I7" i="1"/>
  <c r="G7" i="1"/>
  <c r="H7" i="1" s="1"/>
  <c r="F7" i="1"/>
  <c r="E7" i="1"/>
  <c r="D7" i="1"/>
  <c r="C7" i="1"/>
  <c r="AE6" i="1"/>
  <c r="AF6" i="1" s="1"/>
  <c r="AD6" i="1"/>
  <c r="AC6" i="1"/>
  <c r="AA6" i="1"/>
  <c r="AB6" i="1" s="1"/>
  <c r="Y6" i="1"/>
  <c r="X6" i="1"/>
  <c r="W6" i="1"/>
  <c r="V6" i="1"/>
  <c r="U6" i="1"/>
  <c r="T6" i="1"/>
  <c r="S6" i="1"/>
  <c r="R6" i="1"/>
  <c r="O6" i="1"/>
  <c r="N6" i="1"/>
  <c r="M6" i="1"/>
  <c r="K6" i="1"/>
  <c r="J6" i="1"/>
  <c r="I6" i="1"/>
  <c r="G6" i="1"/>
  <c r="F6" i="1"/>
  <c r="E6" i="1"/>
  <c r="D6" i="1"/>
  <c r="C6" i="1"/>
  <c r="AE5" i="1"/>
  <c r="AF5" i="1" s="1"/>
  <c r="AD5" i="1"/>
  <c r="AC5" i="1"/>
  <c r="AA5" i="1"/>
  <c r="Y5" i="1"/>
  <c r="Z5" i="1" s="1"/>
  <c r="X5" i="1"/>
  <c r="W5" i="1"/>
  <c r="V5" i="1"/>
  <c r="U5" i="1"/>
  <c r="T5" i="1"/>
  <c r="S5" i="1"/>
  <c r="R5" i="1"/>
  <c r="O5" i="1"/>
  <c r="N5" i="1"/>
  <c r="M5" i="1"/>
  <c r="K5" i="1"/>
  <c r="L5" i="1" s="1"/>
  <c r="J5" i="1"/>
  <c r="I5" i="1"/>
  <c r="G5" i="1"/>
  <c r="F5" i="1"/>
  <c r="E5" i="1"/>
  <c r="D5" i="1"/>
  <c r="C5" i="1"/>
  <c r="AE4" i="1"/>
  <c r="AF4" i="1" s="1"/>
  <c r="AD4" i="1"/>
  <c r="AC4" i="1"/>
  <c r="AA4" i="1"/>
  <c r="Y4" i="1"/>
  <c r="Z4" i="1" s="1"/>
  <c r="X4" i="1"/>
  <c r="W4" i="1"/>
  <c r="V4" i="1"/>
  <c r="U4" i="1"/>
  <c r="T4" i="1"/>
  <c r="S4" i="1"/>
  <c r="R4" i="1"/>
  <c r="O4" i="1"/>
  <c r="N4" i="1"/>
  <c r="M4" i="1"/>
  <c r="K4" i="1"/>
  <c r="J4" i="1"/>
  <c r="I4" i="1"/>
  <c r="G4" i="1"/>
  <c r="H4" i="1" s="1"/>
  <c r="F4" i="1"/>
  <c r="E4" i="1"/>
  <c r="D4" i="1"/>
  <c r="C4" i="1"/>
  <c r="AE3" i="1"/>
  <c r="AD3" i="1"/>
  <c r="AC3" i="1"/>
  <c r="AA3" i="1"/>
  <c r="AB3" i="1" s="1"/>
  <c r="Y3" i="1"/>
  <c r="X3" i="1"/>
  <c r="W3" i="1"/>
  <c r="V3" i="1"/>
  <c r="U3" i="1"/>
  <c r="T3" i="1"/>
  <c r="S3" i="1"/>
  <c r="R3" i="1"/>
  <c r="O3" i="1"/>
  <c r="N3" i="1"/>
  <c r="M3" i="1"/>
  <c r="K3" i="1"/>
  <c r="J3" i="1"/>
  <c r="I3" i="1"/>
  <c r="G3" i="1"/>
  <c r="F3" i="1"/>
  <c r="E3" i="1"/>
  <c r="D3" i="1"/>
  <c r="C3" i="1"/>
  <c r="AE2" i="1"/>
  <c r="AD2" i="1"/>
  <c r="AC2" i="1"/>
  <c r="AA2" i="1"/>
  <c r="Y2" i="1"/>
  <c r="Z2" i="1" s="1"/>
  <c r="X2" i="1"/>
  <c r="W2" i="1"/>
  <c r="V2" i="1"/>
  <c r="U2" i="1"/>
  <c r="T2" i="1"/>
  <c r="S2" i="1"/>
  <c r="R2" i="1"/>
  <c r="O2" i="1"/>
  <c r="N2" i="1"/>
  <c r="M2" i="1"/>
  <c r="K2" i="1"/>
  <c r="L2" i="1" s="1"/>
  <c r="J2" i="1"/>
  <c r="I2" i="1"/>
  <c r="G2" i="1"/>
  <c r="F2" i="1"/>
  <c r="E2" i="1"/>
  <c r="D2" i="1"/>
  <c r="C2" i="1"/>
  <c r="AF25" i="1" l="1"/>
  <c r="AF33" i="1"/>
  <c r="AF41" i="1"/>
  <c r="AF81" i="1"/>
  <c r="AB88" i="1"/>
  <c r="AF116" i="1"/>
  <c r="AF141" i="1"/>
  <c r="AB148" i="1"/>
  <c r="AB2" i="1"/>
  <c r="AF3" i="1"/>
  <c r="AB8" i="1"/>
  <c r="AF9" i="1"/>
  <c r="AB5" i="1"/>
  <c r="L9" i="1"/>
  <c r="AB13" i="1"/>
  <c r="H14" i="1"/>
  <c r="AF16" i="1"/>
  <c r="L17" i="1"/>
  <c r="AB21" i="1"/>
  <c r="H22" i="1"/>
  <c r="AF24" i="1"/>
  <c r="L25" i="1"/>
  <c r="AB29" i="1"/>
  <c r="H30" i="1"/>
  <c r="AF32" i="1"/>
  <c r="L33" i="1"/>
  <c r="AB37" i="1"/>
  <c r="H38" i="1"/>
  <c r="AF40" i="1"/>
  <c r="L41" i="1"/>
  <c r="AF67" i="1"/>
  <c r="AF69" i="1"/>
  <c r="AF71" i="1"/>
  <c r="Z78" i="1"/>
  <c r="Z80" i="1"/>
  <c r="Z90" i="1"/>
  <c r="Z102" i="1"/>
  <c r="AB109" i="1"/>
  <c r="Z119" i="1"/>
  <c r="Z122" i="1"/>
  <c r="AB122" i="1"/>
  <c r="AF130" i="1"/>
  <c r="AB145" i="1"/>
  <c r="AF172" i="1"/>
  <c r="H9" i="1"/>
  <c r="AF17" i="1"/>
  <c r="H6" i="1"/>
  <c r="AF8" i="1"/>
  <c r="Z3" i="1"/>
  <c r="AB4" i="1"/>
  <c r="H5" i="1"/>
  <c r="AF7" i="1"/>
  <c r="L8" i="1"/>
  <c r="Z11" i="1"/>
  <c r="AB12" i="1"/>
  <c r="H13" i="1"/>
  <c r="AF15" i="1"/>
  <c r="L16" i="1"/>
  <c r="Z19" i="1"/>
  <c r="AB20" i="1"/>
  <c r="H21" i="1"/>
  <c r="AF23" i="1"/>
  <c r="L24" i="1"/>
  <c r="Z27" i="1"/>
  <c r="AB28" i="1"/>
  <c r="H29" i="1"/>
  <c r="AF31" i="1"/>
  <c r="L32" i="1"/>
  <c r="Z35" i="1"/>
  <c r="AB36" i="1"/>
  <c r="H37" i="1"/>
  <c r="L40" i="1"/>
  <c r="Z43" i="1"/>
  <c r="Z44" i="1"/>
  <c r="Z45" i="1"/>
  <c r="Z46" i="1"/>
  <c r="Z47" i="1"/>
  <c r="Z49" i="1"/>
  <c r="Z51" i="1"/>
  <c r="Z53" i="1"/>
  <c r="Z55" i="1"/>
  <c r="Z57" i="1"/>
  <c r="Z59" i="1"/>
  <c r="Z61" i="1"/>
  <c r="Z63" i="1"/>
  <c r="L66" i="1"/>
  <c r="L70" i="1"/>
  <c r="AF76" i="1"/>
  <c r="Z77" i="1"/>
  <c r="Z128" i="1"/>
  <c r="Z140" i="1"/>
  <c r="AF134" i="1"/>
  <c r="AB138" i="1"/>
  <c r="Z147" i="1"/>
  <c r="AB147" i="1"/>
  <c r="AF161" i="1"/>
  <c r="L6" i="1"/>
  <c r="Z9" i="1"/>
  <c r="AB10" i="1"/>
  <c r="H11" i="1"/>
  <c r="L14" i="1"/>
  <c r="Z17" i="1"/>
  <c r="AB18" i="1"/>
  <c r="H19" i="1"/>
  <c r="L22" i="1"/>
  <c r="Z25" i="1"/>
  <c r="AB26" i="1"/>
  <c r="H27" i="1"/>
  <c r="L30" i="1"/>
  <c r="Z33" i="1"/>
  <c r="AB34" i="1"/>
  <c r="H35" i="1"/>
  <c r="L38" i="1"/>
  <c r="Z41" i="1"/>
  <c r="AB42" i="1"/>
  <c r="H43" i="1"/>
  <c r="Z64" i="1"/>
  <c r="Z65" i="1"/>
  <c r="AB82" i="1"/>
  <c r="Z84" i="1"/>
  <c r="AB84" i="1"/>
  <c r="Z94" i="1"/>
  <c r="AB106" i="1"/>
  <c r="Z108" i="1"/>
  <c r="Z111" i="1"/>
  <c r="AB111" i="1"/>
  <c r="AF117" i="1"/>
  <c r="AB121" i="1"/>
  <c r="AF122" i="1"/>
  <c r="Z135" i="1"/>
  <c r="AB135" i="1"/>
  <c r="Z142" i="1"/>
  <c r="AB142" i="1"/>
  <c r="AB149" i="1"/>
  <c r="AF150" i="1"/>
  <c r="H2" i="1"/>
  <c r="Z24" i="1"/>
  <c r="Z32" i="1"/>
  <c r="Z40" i="1"/>
  <c r="Z67" i="1"/>
  <c r="Z68" i="1"/>
  <c r="AB69" i="1"/>
  <c r="AB71" i="1"/>
  <c r="Z72" i="1"/>
  <c r="AB73" i="1"/>
  <c r="Z74" i="1"/>
  <c r="AF99" i="1"/>
  <c r="AB113" i="1"/>
  <c r="Z118" i="1"/>
  <c r="AF119" i="1"/>
  <c r="Z120" i="1"/>
  <c r="Z123" i="1"/>
  <c r="AB123" i="1"/>
  <c r="AF131" i="1"/>
  <c r="Z132" i="1"/>
  <c r="AB137" i="1"/>
  <c r="L4" i="1"/>
  <c r="AF11" i="1"/>
  <c r="H17" i="1"/>
  <c r="AF19" i="1"/>
  <c r="AF27" i="1"/>
  <c r="AF35" i="1"/>
  <c r="AF43" i="1"/>
  <c r="AF44" i="1"/>
  <c r="AF45" i="1"/>
  <c r="AF46" i="1"/>
  <c r="AF47" i="1"/>
  <c r="AF48" i="1"/>
  <c r="AF49" i="1"/>
  <c r="AF51" i="1"/>
  <c r="AF53" i="1"/>
  <c r="AF55" i="1"/>
  <c r="AF57" i="1"/>
  <c r="AF59" i="1"/>
  <c r="AF61" i="1"/>
  <c r="AF87" i="1"/>
  <c r="AF126" i="1"/>
  <c r="AF138" i="1"/>
  <c r="AF147" i="1"/>
  <c r="Z188" i="1"/>
  <c r="AB188" i="1"/>
  <c r="H3" i="1"/>
  <c r="L12" i="1"/>
  <c r="AB16" i="1"/>
  <c r="L20" i="1"/>
  <c r="AF2" i="1"/>
  <c r="L3" i="1"/>
  <c r="Z6" i="1"/>
  <c r="AB7" i="1"/>
  <c r="H8" i="1"/>
  <c r="AF10" i="1"/>
  <c r="L11" i="1"/>
  <c r="Z14" i="1"/>
  <c r="AB15" i="1"/>
  <c r="H16" i="1"/>
  <c r="AF18" i="1"/>
  <c r="L19" i="1"/>
  <c r="Z22" i="1"/>
  <c r="AB23" i="1"/>
  <c r="H24" i="1"/>
  <c r="AF26" i="1"/>
  <c r="L27" i="1"/>
  <c r="Z30" i="1"/>
  <c r="AB31" i="1"/>
  <c r="H32" i="1"/>
  <c r="AF34" i="1"/>
  <c r="L35" i="1"/>
  <c r="Z38" i="1"/>
  <c r="AB39" i="1"/>
  <c r="H40" i="1"/>
  <c r="AF42" i="1"/>
  <c r="L43" i="1"/>
  <c r="L44" i="1"/>
  <c r="L46" i="1"/>
  <c r="L48" i="1"/>
  <c r="L50" i="1"/>
  <c r="L52" i="1"/>
  <c r="L54" i="1"/>
  <c r="L56" i="1"/>
  <c r="L58" i="1"/>
  <c r="L60" i="1"/>
  <c r="L62" i="1"/>
  <c r="AB81" i="1"/>
  <c r="Z86" i="1"/>
  <c r="Z110" i="1"/>
  <c r="AF111" i="1"/>
  <c r="Z112" i="1"/>
  <c r="Z115" i="1"/>
  <c r="AB115" i="1"/>
  <c r="AB127" i="1"/>
  <c r="AF135" i="1"/>
  <c r="Z136" i="1"/>
  <c r="Z139" i="1"/>
  <c r="AB139" i="1"/>
  <c r="AF140" i="1"/>
  <c r="AB161" i="1"/>
  <c r="Z154" i="1"/>
  <c r="AB154" i="1"/>
  <c r="AB156" i="1"/>
  <c r="AF159" i="1"/>
  <c r="Z160" i="1"/>
  <c r="Z167" i="1"/>
  <c r="AB167" i="1"/>
  <c r="AB169" i="1"/>
  <c r="AF170" i="1"/>
  <c r="AF179" i="1"/>
  <c r="Z180" i="1"/>
  <c r="AB185" i="1"/>
  <c r="Z190" i="1"/>
  <c r="AB190" i="1"/>
  <c r="Z197" i="1"/>
  <c r="AF203" i="1"/>
  <c r="AF206" i="1"/>
  <c r="Z210" i="1"/>
  <c r="AB210" i="1"/>
  <c r="Z212" i="1"/>
  <c r="Z215" i="1"/>
  <c r="AB215" i="1"/>
  <c r="AB229" i="1"/>
  <c r="AB245" i="1"/>
  <c r="Z250" i="1"/>
  <c r="AB250" i="1"/>
  <c r="AB257" i="1"/>
  <c r="Z264" i="1"/>
  <c r="AF265" i="1"/>
  <c r="Z278" i="1"/>
  <c r="AB278" i="1"/>
  <c r="AB280" i="1"/>
  <c r="Z283" i="1"/>
  <c r="Z285" i="1"/>
  <c r="AB293" i="1"/>
  <c r="Z298" i="1"/>
  <c r="AF299" i="1"/>
  <c r="Z305" i="1"/>
  <c r="AB313" i="1"/>
  <c r="AF314" i="1"/>
  <c r="AB327" i="1"/>
  <c r="AF333" i="1"/>
  <c r="AF335" i="1"/>
  <c r="AB339" i="1"/>
  <c r="Z344" i="1"/>
  <c r="Z351" i="1"/>
  <c r="Z354" i="1"/>
  <c r="AF355" i="1"/>
  <c r="Z356" i="1"/>
  <c r="AB361" i="1"/>
  <c r="Z368" i="1"/>
  <c r="AB373" i="1"/>
  <c r="Z375" i="1"/>
  <c r="AF380" i="1"/>
  <c r="AF381" i="1"/>
  <c r="AB387" i="1"/>
  <c r="AB389" i="1"/>
  <c r="Z391" i="1"/>
  <c r="AF397" i="1"/>
  <c r="AF197" i="1"/>
  <c r="AF223" i="1"/>
  <c r="AF230" i="1"/>
  <c r="AF239" i="1"/>
  <c r="AF246" i="1"/>
  <c r="AB271" i="1"/>
  <c r="AF272" i="1"/>
  <c r="AF300" i="1"/>
  <c r="AF301" i="1"/>
  <c r="AF311" i="1"/>
  <c r="AB322" i="1"/>
  <c r="AF323" i="1"/>
  <c r="Z324" i="1"/>
  <c r="Z329" i="1"/>
  <c r="AB346" i="1"/>
  <c r="AF347" i="1"/>
  <c r="Z348" i="1"/>
  <c r="AB349" i="1"/>
  <c r="AF362" i="1"/>
  <c r="Z363" i="1"/>
  <c r="AF369" i="1"/>
  <c r="AF383" i="1"/>
  <c r="Z407" i="1"/>
  <c r="AB407" i="1"/>
  <c r="AF163" i="1"/>
  <c r="AF174" i="1"/>
  <c r="AF183" i="1"/>
  <c r="Z187" i="1"/>
  <c r="AB187" i="1"/>
  <c r="AF195" i="1"/>
  <c r="Z199" i="1"/>
  <c r="AB199" i="1"/>
  <c r="Z222" i="1"/>
  <c r="AF227" i="1"/>
  <c r="Z231" i="1"/>
  <c r="AB231" i="1"/>
  <c r="Z238" i="1"/>
  <c r="AF243" i="1"/>
  <c r="Z247" i="1"/>
  <c r="AB247" i="1"/>
  <c r="AF260" i="1"/>
  <c r="Z290" i="1"/>
  <c r="AF291" i="1"/>
  <c r="AB295" i="1"/>
  <c r="AF303" i="1"/>
  <c r="AF330" i="1"/>
  <c r="AF352" i="1"/>
  <c r="AF357" i="1"/>
  <c r="AF371" i="1"/>
  <c r="AF385" i="1"/>
  <c r="AF399" i="1"/>
  <c r="AB141" i="1"/>
  <c r="AF142" i="1"/>
  <c r="Z143" i="1"/>
  <c r="Z146" i="1"/>
  <c r="AB146" i="1"/>
  <c r="AF154" i="1"/>
  <c r="AB162" i="1"/>
  <c r="AB164" i="1"/>
  <c r="AF167" i="1"/>
  <c r="Z168" i="1"/>
  <c r="AF173" i="1"/>
  <c r="Z175" i="1"/>
  <c r="AB175" i="1"/>
  <c r="Z182" i="1"/>
  <c r="AB182" i="1"/>
  <c r="AB189" i="1"/>
  <c r="AF190" i="1"/>
  <c r="AB194" i="1"/>
  <c r="AB201" i="1"/>
  <c r="AB214" i="1"/>
  <c r="AF215" i="1"/>
  <c r="Z216" i="1"/>
  <c r="Z219" i="1"/>
  <c r="AB219" i="1"/>
  <c r="Z226" i="1"/>
  <c r="AB226" i="1"/>
  <c r="Z228" i="1"/>
  <c r="AF233" i="1"/>
  <c r="Z235" i="1"/>
  <c r="AB235" i="1"/>
  <c r="Z242" i="1"/>
  <c r="AB242" i="1"/>
  <c r="Z244" i="1"/>
  <c r="AB249" i="1"/>
  <c r="Z256" i="1"/>
  <c r="AF262" i="1"/>
  <c r="AF268" i="1"/>
  <c r="Z270" i="1"/>
  <c r="AB275" i="1"/>
  <c r="Z277" i="1"/>
  <c r="AF278" i="1"/>
  <c r="Z279" i="1"/>
  <c r="AB287" i="1"/>
  <c r="AF292" i="1"/>
  <c r="AF293" i="1"/>
  <c r="Z297" i="1"/>
  <c r="Z304" i="1"/>
  <c r="Z309" i="1"/>
  <c r="AB319" i="1"/>
  <c r="AF325" i="1"/>
  <c r="AF327" i="1"/>
  <c r="Z331" i="1"/>
  <c r="AB331" i="1"/>
  <c r="AB353" i="1"/>
  <c r="Z358" i="1"/>
  <c r="AB358" i="1"/>
  <c r="Z360" i="1"/>
  <c r="AB365" i="1"/>
  <c r="Z367" i="1"/>
  <c r="AF372" i="1"/>
  <c r="AF373" i="1"/>
  <c r="AB377" i="1"/>
  <c r="Z379" i="1"/>
  <c r="Z386" i="1"/>
  <c r="AF387" i="1"/>
  <c r="AF389" i="1"/>
  <c r="AB393" i="1"/>
  <c r="AF394" i="1"/>
  <c r="AF151" i="1"/>
  <c r="Z152" i="1"/>
  <c r="AB157" i="1"/>
  <c r="AF158" i="1"/>
  <c r="AF171" i="1"/>
  <c r="Z172" i="1"/>
  <c r="AB177" i="1"/>
  <c r="AF178" i="1"/>
  <c r="AB184" i="1"/>
  <c r="AF189" i="1"/>
  <c r="AB191" i="1"/>
  <c r="AB196" i="1"/>
  <c r="AB206" i="1"/>
  <c r="AF207" i="1"/>
  <c r="Z208" i="1"/>
  <c r="AB221" i="1"/>
  <c r="AB237" i="1"/>
  <c r="Z265" i="1"/>
  <c r="AF271" i="1"/>
  <c r="AF284" i="1"/>
  <c r="AF285" i="1"/>
  <c r="Z289" i="1"/>
  <c r="Z299" i="1"/>
  <c r="AB314" i="1"/>
  <c r="AF315" i="1"/>
  <c r="Z316" i="1"/>
  <c r="Z321" i="1"/>
  <c r="Z333" i="1"/>
  <c r="Z335" i="1"/>
  <c r="AB340" i="1"/>
  <c r="AF344" i="1"/>
  <c r="Z345" i="1"/>
  <c r="AF349" i="1"/>
  <c r="AF351" i="1"/>
  <c r="AF354" i="1"/>
  <c r="AF375" i="1"/>
  <c r="Z381" i="1"/>
  <c r="AF388" i="1"/>
  <c r="Z369" i="1"/>
  <c r="Z399" i="1"/>
  <c r="Z176" i="1"/>
  <c r="AB181" i="1"/>
  <c r="Z186" i="1"/>
  <c r="AB186" i="1"/>
  <c r="Z198" i="1"/>
  <c r="AB198" i="1"/>
  <c r="Z223" i="1"/>
  <c r="AB223" i="1"/>
  <c r="Z230" i="1"/>
  <c r="Z239" i="1"/>
  <c r="AB239" i="1"/>
  <c r="Z246" i="1"/>
  <c r="Z260" i="1"/>
  <c r="Z274" i="1"/>
  <c r="AB274" i="1"/>
  <c r="Z296" i="1"/>
  <c r="AB301" i="1"/>
  <c r="Z306" i="1"/>
  <c r="Z308" i="1"/>
  <c r="AB311" i="1"/>
  <c r="Z323" i="1"/>
  <c r="AB323" i="1"/>
  <c r="Z337" i="1"/>
  <c r="Z342" i="1"/>
  <c r="AB342" i="1"/>
  <c r="Z347" i="1"/>
  <c r="AB347" i="1"/>
  <c r="Z412" i="1"/>
  <c r="AB412" i="1"/>
  <c r="AF417" i="1"/>
  <c r="AB174" i="1"/>
  <c r="Z218" i="1"/>
  <c r="AB218" i="1"/>
  <c r="Z220" i="1"/>
  <c r="Z227" i="1"/>
  <c r="AB227" i="1"/>
  <c r="Z234" i="1"/>
  <c r="AB234" i="1"/>
  <c r="Z236" i="1"/>
  <c r="Z243" i="1"/>
  <c r="AB243" i="1"/>
  <c r="AB255" i="1"/>
  <c r="AB269" i="1"/>
  <c r="Z276" i="1"/>
  <c r="Z288" i="1"/>
  <c r="AB291" i="1"/>
  <c r="AB303" i="1"/>
  <c r="Z318" i="1"/>
  <c r="AB318" i="1"/>
  <c r="Z320" i="1"/>
  <c r="Z330" i="1"/>
  <c r="AB337" i="1"/>
  <c r="AB359" i="1"/>
  <c r="Z366" i="1"/>
  <c r="AB371" i="1"/>
  <c r="Z378" i="1"/>
  <c r="AB385" i="1"/>
  <c r="Z394" i="1"/>
  <c r="AF427" i="1"/>
  <c r="AF445" i="1"/>
  <c r="AF447" i="1"/>
  <c r="AF473" i="1"/>
  <c r="AF487" i="1"/>
  <c r="Z512" i="1"/>
  <c r="AF534" i="1"/>
  <c r="Z540" i="1"/>
  <c r="AB540" i="1"/>
  <c r="AB558" i="1"/>
  <c r="AF559" i="1"/>
  <c r="Z560" i="1"/>
  <c r="Z565" i="1"/>
  <c r="AF566" i="1"/>
  <c r="AB570" i="1"/>
  <c r="AB572" i="1"/>
  <c r="Z574" i="1"/>
  <c r="AB579" i="1"/>
  <c r="Z581" i="1"/>
  <c r="Z586" i="1"/>
  <c r="Z588" i="1"/>
  <c r="AB600" i="1"/>
  <c r="Z609" i="1"/>
  <c r="AB614" i="1"/>
  <c r="Z616" i="1"/>
  <c r="Z621" i="1"/>
  <c r="AF622" i="1"/>
  <c r="AB626" i="1"/>
  <c r="Z628" i="1"/>
  <c r="AF634" i="1"/>
  <c r="AB635" i="1"/>
  <c r="AF636" i="1"/>
  <c r="Z642" i="1"/>
  <c r="Z644" i="1"/>
  <c r="AB674" i="1"/>
  <c r="AF404" i="1"/>
  <c r="AB409" i="1"/>
  <c r="AB418" i="1"/>
  <c r="Z423" i="1"/>
  <c r="Z428" i="1"/>
  <c r="AB431" i="1"/>
  <c r="Z441" i="1"/>
  <c r="AB446" i="1"/>
  <c r="Z448" i="1"/>
  <c r="AB450" i="1"/>
  <c r="AB457" i="1"/>
  <c r="Z459" i="1"/>
  <c r="Z461" i="1"/>
  <c r="Z477" i="1"/>
  <c r="AB477" i="1"/>
  <c r="AB488" i="1"/>
  <c r="Z490" i="1"/>
  <c r="Z502" i="1"/>
  <c r="Z507" i="1"/>
  <c r="AB512" i="1"/>
  <c r="Z514" i="1"/>
  <c r="AB514" i="1"/>
  <c r="AB521" i="1"/>
  <c r="Z528" i="1"/>
  <c r="Z530" i="1"/>
  <c r="AB537" i="1"/>
  <c r="Z544" i="1"/>
  <c r="Z546" i="1"/>
  <c r="AF568" i="1"/>
  <c r="Z569" i="1"/>
  <c r="AF575" i="1"/>
  <c r="Z576" i="1"/>
  <c r="AB593" i="1"/>
  <c r="AF601" i="1"/>
  <c r="Z602" i="1"/>
  <c r="Z604" i="1"/>
  <c r="AF624" i="1"/>
  <c r="Z630" i="1"/>
  <c r="AF638" i="1"/>
  <c r="Z646" i="1"/>
  <c r="Z662" i="1"/>
  <c r="Z664" i="1"/>
  <c r="AF432" i="1"/>
  <c r="AB664" i="1"/>
  <c r="Z671" i="1"/>
  <c r="AF671" i="1"/>
  <c r="Z408" i="1"/>
  <c r="AB433" i="1"/>
  <c r="Z438" i="1"/>
  <c r="AF439" i="1"/>
  <c r="Z443" i="1"/>
  <c r="AB443" i="1"/>
  <c r="AB452" i="1"/>
  <c r="Z454" i="1"/>
  <c r="AF455" i="1"/>
  <c r="AB463" i="1"/>
  <c r="AF466" i="1"/>
  <c r="AB483" i="1"/>
  <c r="Z509" i="1"/>
  <c r="AB509" i="1"/>
  <c r="Z516" i="1"/>
  <c r="AB523" i="1"/>
  <c r="AB539" i="1"/>
  <c r="AB548" i="1"/>
  <c r="AB550" i="1"/>
  <c r="Z557" i="1"/>
  <c r="AB562" i="1"/>
  <c r="Z564" i="1"/>
  <c r="Z580" i="1"/>
  <c r="AB590" i="1"/>
  <c r="Z599" i="1"/>
  <c r="AB606" i="1"/>
  <c r="Z613" i="1"/>
  <c r="AB618" i="1"/>
  <c r="AB632" i="1"/>
  <c r="Z641" i="1"/>
  <c r="AB648" i="1"/>
  <c r="AB673" i="1"/>
  <c r="AB401" i="1"/>
  <c r="AB403" i="1"/>
  <c r="AB415" i="1"/>
  <c r="AF416" i="1"/>
  <c r="Z417" i="1"/>
  <c r="AF421" i="1"/>
  <c r="AB425" i="1"/>
  <c r="Z430" i="1"/>
  <c r="AF431" i="1"/>
  <c r="Z435" i="1"/>
  <c r="AB435" i="1"/>
  <c r="Z445" i="1"/>
  <c r="Z447" i="1"/>
  <c r="Z456" i="1"/>
  <c r="AB465" i="1"/>
  <c r="Z467" i="1"/>
  <c r="AB467" i="1"/>
  <c r="Z474" i="1"/>
  <c r="AB474" i="1"/>
  <c r="Z485" i="1"/>
  <c r="AB485" i="1"/>
  <c r="Z487" i="1"/>
  <c r="AF488" i="1"/>
  <c r="Z492" i="1"/>
  <c r="AB492" i="1"/>
  <c r="AB504" i="1"/>
  <c r="Z511" i="1"/>
  <c r="AF512" i="1"/>
  <c r="Z525" i="1"/>
  <c r="AB525" i="1"/>
  <c r="Z532" i="1"/>
  <c r="AB532" i="1"/>
  <c r="Z541" i="1"/>
  <c r="AB541" i="1"/>
  <c r="AB552" i="1"/>
  <c r="AB571" i="1"/>
  <c r="AB578" i="1"/>
  <c r="AB592" i="1"/>
  <c r="AB608" i="1"/>
  <c r="Z615" i="1"/>
  <c r="AF616" i="1"/>
  <c r="AB620" i="1"/>
  <c r="Z622" i="1"/>
  <c r="Z627" i="1"/>
  <c r="Z634" i="1"/>
  <c r="Z636" i="1"/>
  <c r="AB643" i="1"/>
  <c r="Z650" i="1"/>
  <c r="Z659" i="1"/>
  <c r="AB447" i="1"/>
  <c r="AF448" i="1"/>
  <c r="AF459" i="1"/>
  <c r="AF461" i="1"/>
  <c r="Z489" i="1"/>
  <c r="AB499" i="1"/>
  <c r="AB506" i="1"/>
  <c r="Z513" i="1"/>
  <c r="AF521" i="1"/>
  <c r="Z527" i="1"/>
  <c r="AF528" i="1"/>
  <c r="AF535" i="1"/>
  <c r="AF537" i="1"/>
  <c r="Z543" i="1"/>
  <c r="AF544" i="1"/>
  <c r="AF546" i="1"/>
  <c r="AB566" i="1"/>
  <c r="Z575" i="1"/>
  <c r="AF576" i="1"/>
  <c r="Z587" i="1"/>
  <c r="AB587" i="1"/>
  <c r="Z589" i="1"/>
  <c r="AF602" i="1"/>
  <c r="AF604" i="1"/>
  <c r="AF630" i="1"/>
  <c r="AF646" i="1"/>
  <c r="AB650" i="1"/>
  <c r="AB652" i="1"/>
  <c r="Z654" i="1"/>
  <c r="Z661" i="1"/>
  <c r="AB661" i="1"/>
  <c r="Z383" i="1"/>
  <c r="Z390" i="1"/>
  <c r="AF391" i="1"/>
  <c r="Z395" i="1"/>
  <c r="Z400" i="1"/>
  <c r="AB405" i="1"/>
  <c r="Z410" i="1"/>
  <c r="Z419" i="1"/>
  <c r="AB419" i="1"/>
  <c r="Z424" i="1"/>
  <c r="Z429" i="1"/>
  <c r="AF443" i="1"/>
  <c r="AB449" i="1"/>
  <c r="Z451" i="1"/>
  <c r="Z453" i="1"/>
  <c r="AF460" i="1"/>
  <c r="AB460" i="1"/>
  <c r="Z462" i="1"/>
  <c r="AF463" i="1"/>
  <c r="AF470" i="1"/>
  <c r="Z471" i="1"/>
  <c r="AB478" i="1"/>
  <c r="AF479" i="1"/>
  <c r="Z480" i="1"/>
  <c r="AF481" i="1"/>
  <c r="Z482" i="1"/>
  <c r="Z496" i="1"/>
  <c r="Z501" i="1"/>
  <c r="AB501" i="1"/>
  <c r="AF502" i="1"/>
  <c r="Z510" i="1"/>
  <c r="AF516" i="1"/>
  <c r="AB520" i="1"/>
  <c r="AB522" i="1"/>
  <c r="Z531" i="1"/>
  <c r="AB536" i="1"/>
  <c r="AB538" i="1"/>
  <c r="AB547" i="1"/>
  <c r="AF548" i="1"/>
  <c r="AF550" i="1"/>
  <c r="AB554" i="1"/>
  <c r="Z556" i="1"/>
  <c r="AF562" i="1"/>
  <c r="AB568" i="1"/>
  <c r="AB582" i="1"/>
  <c r="AF583" i="1"/>
  <c r="Z584" i="1"/>
  <c r="AF590" i="1"/>
  <c r="AB594" i="1"/>
  <c r="AB596" i="1"/>
  <c r="Z598" i="1"/>
  <c r="Z603" i="1"/>
  <c r="Z605" i="1"/>
  <c r="AF606" i="1"/>
  <c r="AB610" i="1"/>
  <c r="AF618" i="1"/>
  <c r="AB624" i="1"/>
  <c r="Z631" i="1"/>
  <c r="AF632" i="1"/>
  <c r="AB638" i="1"/>
  <c r="Z647" i="1"/>
  <c r="AF648" i="1"/>
  <c r="AB654" i="1"/>
  <c r="AF401" i="1"/>
  <c r="AB402" i="1"/>
  <c r="AF413" i="1"/>
  <c r="AF415" i="1"/>
  <c r="AF420" i="1"/>
  <c r="Z421" i="1"/>
  <c r="AF435" i="1"/>
  <c r="AB437" i="1"/>
  <c r="AF438" i="1"/>
  <c r="Z439" i="1"/>
  <c r="Z455" i="1"/>
  <c r="AF465" i="1"/>
  <c r="Z466" i="1"/>
  <c r="AF467" i="1"/>
  <c r="Z473" i="1"/>
  <c r="AF474" i="1"/>
  <c r="AB484" i="1"/>
  <c r="Z486" i="1"/>
  <c r="AF492" i="1"/>
  <c r="AF497" i="1"/>
  <c r="Z498" i="1"/>
  <c r="AF504" i="1"/>
  <c r="AF518" i="1"/>
  <c r="Z526" i="1"/>
  <c r="AF532" i="1"/>
  <c r="AF552" i="1"/>
  <c r="AB556" i="1"/>
  <c r="AF564" i="1"/>
  <c r="AB577" i="1"/>
  <c r="AF578" i="1"/>
  <c r="AF580" i="1"/>
  <c r="AF592" i="1"/>
  <c r="AF599" i="1"/>
  <c r="Z607" i="1"/>
  <c r="AF608" i="1"/>
  <c r="AB612" i="1"/>
  <c r="Z619" i="1"/>
  <c r="AF620" i="1"/>
  <c r="Z633" i="1"/>
  <c r="AB640" i="1"/>
  <c r="Z649" i="1"/>
  <c r="AF657" i="1"/>
  <c r="Z688" i="1"/>
  <c r="AF712" i="1"/>
  <c r="Z713" i="1"/>
  <c r="Z731" i="1"/>
  <c r="AB740" i="1"/>
  <c r="AB802" i="1"/>
  <c r="Z804" i="1"/>
  <c r="Z820" i="1"/>
  <c r="AB837" i="1"/>
  <c r="Z839" i="1"/>
  <c r="AF850" i="1"/>
  <c r="Z868" i="1"/>
  <c r="Z873" i="1"/>
  <c r="AB885" i="1"/>
  <c r="Z887" i="1"/>
  <c r="AB894" i="1"/>
  <c r="AF898" i="1"/>
  <c r="AB908" i="1"/>
  <c r="AF909" i="1"/>
  <c r="AB912" i="1"/>
  <c r="AB781" i="1"/>
  <c r="Z783" i="1"/>
  <c r="AB797" i="1"/>
  <c r="Z799" i="1"/>
  <c r="AB813" i="1"/>
  <c r="Z815" i="1"/>
  <c r="Z841" i="1"/>
  <c r="Z863" i="1"/>
  <c r="AF902" i="1"/>
  <c r="AB676" i="1"/>
  <c r="Z678" i="1"/>
  <c r="Z683" i="1"/>
  <c r="Z685" i="1"/>
  <c r="AB690" i="1"/>
  <c r="Z692" i="1"/>
  <c r="Z701" i="1"/>
  <c r="AB715" i="1"/>
  <c r="Z717" i="1"/>
  <c r="Z722" i="1"/>
  <c r="AB733" i="1"/>
  <c r="AB735" i="1"/>
  <c r="Z742" i="1"/>
  <c r="AB742" i="1"/>
  <c r="Z744" i="1"/>
  <c r="Z747" i="1"/>
  <c r="AB747" i="1"/>
  <c r="Z763" i="1"/>
  <c r="AB763" i="1"/>
  <c r="AB772" i="1"/>
  <c r="AB783" i="1"/>
  <c r="Z875" i="1"/>
  <c r="AB875" i="1"/>
  <c r="Z877" i="1"/>
  <c r="AB889" i="1"/>
  <c r="Z896" i="1"/>
  <c r="AB903" i="1"/>
  <c r="Z914" i="1"/>
  <c r="AB914" i="1"/>
  <c r="AF917" i="1"/>
  <c r="Z918" i="1"/>
  <c r="AF919" i="1"/>
  <c r="C12" i="2"/>
  <c r="C13" i="2" s="1"/>
  <c r="AB751" i="1"/>
  <c r="Z758" i="1"/>
  <c r="AB758" i="1"/>
  <c r="AB767" i="1"/>
  <c r="Z774" i="1"/>
  <c r="AB774" i="1"/>
  <c r="Z776" i="1"/>
  <c r="AB785" i="1"/>
  <c r="Z806" i="1"/>
  <c r="AB806" i="1"/>
  <c r="Z808" i="1"/>
  <c r="AB817" i="1"/>
  <c r="Z822" i="1"/>
  <c r="AB822" i="1"/>
  <c r="Z843" i="1"/>
  <c r="AB843" i="1"/>
  <c r="AB855" i="1"/>
  <c r="AB865" i="1"/>
  <c r="Z870" i="1"/>
  <c r="AB870" i="1"/>
  <c r="Z891" i="1"/>
  <c r="AB891" i="1"/>
  <c r="Z893" i="1"/>
  <c r="AB905" i="1"/>
  <c r="AB907" i="1"/>
  <c r="AB918" i="1"/>
  <c r="AB656" i="1"/>
  <c r="AF662" i="1"/>
  <c r="AB666" i="1"/>
  <c r="Z673" i="1"/>
  <c r="AB680" i="1"/>
  <c r="Z687" i="1"/>
  <c r="AF688" i="1"/>
  <c r="AB694" i="1"/>
  <c r="AF696" i="1"/>
  <c r="AB696" i="1"/>
  <c r="AF697" i="1"/>
  <c r="AF713" i="1"/>
  <c r="Z730" i="1"/>
  <c r="AF731" i="1"/>
  <c r="AB737" i="1"/>
  <c r="AF738" i="1"/>
  <c r="AB753" i="1"/>
  <c r="AB769" i="1"/>
  <c r="AF779" i="1"/>
  <c r="Z787" i="1"/>
  <c r="AB787" i="1"/>
  <c r="Z794" i="1"/>
  <c r="AB801" i="1"/>
  <c r="AF802" i="1"/>
  <c r="AF811" i="1"/>
  <c r="AF818" i="1"/>
  <c r="AB831" i="1"/>
  <c r="AF837" i="1"/>
  <c r="AF839" i="1"/>
  <c r="Z850" i="1"/>
  <c r="AF851" i="1"/>
  <c r="AB857" i="1"/>
  <c r="Z862" i="1"/>
  <c r="AF866" i="1"/>
  <c r="AF872" i="1"/>
  <c r="AB884" i="1"/>
  <c r="AF885" i="1"/>
  <c r="AF887" i="1"/>
  <c r="AF899" i="1"/>
  <c r="Z900" i="1"/>
  <c r="AF910" i="1"/>
  <c r="U12" i="2"/>
  <c r="U13" i="2" s="1"/>
  <c r="AF650" i="1"/>
  <c r="AF652" i="1"/>
  <c r="Z663" i="1"/>
  <c r="AF664" i="1"/>
  <c r="AB668" i="1"/>
  <c r="AF674" i="1"/>
  <c r="AF676" i="1"/>
  <c r="Z689" i="1"/>
  <c r="AB689" i="1"/>
  <c r="AF690" i="1"/>
  <c r="Z698" i="1"/>
  <c r="AF699" i="1"/>
  <c r="AF706" i="1"/>
  <c r="Z714" i="1"/>
  <c r="AF715" i="1"/>
  <c r="AB721" i="1"/>
  <c r="AF722" i="1"/>
  <c r="AF733" i="1"/>
  <c r="AF735" i="1"/>
  <c r="AB739" i="1"/>
  <c r="Z741" i="1"/>
  <c r="Z743" i="1"/>
  <c r="Z746" i="1"/>
  <c r="AF747" i="1"/>
  <c r="AB748" i="1"/>
  <c r="AF754" i="1"/>
  <c r="Z762" i="1"/>
  <c r="AF763" i="1"/>
  <c r="AB764" i="1"/>
  <c r="AF770" i="1"/>
  <c r="AB780" i="1"/>
  <c r="AF781" i="1"/>
  <c r="AF783" i="1"/>
  <c r="AB791" i="1"/>
  <c r="AF797" i="1"/>
  <c r="AF799" i="1"/>
  <c r="Z803" i="1"/>
  <c r="AB803" i="1"/>
  <c r="AB812" i="1"/>
  <c r="AF813" i="1"/>
  <c r="AF815" i="1"/>
  <c r="Z819" i="1"/>
  <c r="AB819" i="1"/>
  <c r="Z826" i="1"/>
  <c r="AF827" i="1"/>
  <c r="AB833" i="1"/>
  <c r="Z838" i="1"/>
  <c r="AB838" i="1"/>
  <c r="AF840" i="1"/>
  <c r="AB847" i="1"/>
  <c r="AF858" i="1"/>
  <c r="AF863" i="1"/>
  <c r="Z867" i="1"/>
  <c r="AB867" i="1"/>
  <c r="AF875" i="1"/>
  <c r="AB879" i="1"/>
  <c r="AF880" i="1"/>
  <c r="Z886" i="1"/>
  <c r="AB886" i="1"/>
  <c r="Z888" i="1"/>
  <c r="Z895" i="1"/>
  <c r="AF901" i="1"/>
  <c r="Z902" i="1"/>
  <c r="AF903" i="1"/>
  <c r="AB904" i="1"/>
  <c r="Z913" i="1"/>
  <c r="AF914" i="1"/>
  <c r="Z651" i="1"/>
  <c r="Z653" i="1"/>
  <c r="AF654" i="1"/>
  <c r="AB658" i="1"/>
  <c r="Z660" i="1"/>
  <c r="Z665" i="1"/>
  <c r="AB670" i="1"/>
  <c r="Z675" i="1"/>
  <c r="Z677" i="1"/>
  <c r="AF678" i="1"/>
  <c r="AB682" i="1"/>
  <c r="AB684" i="1"/>
  <c r="Z691" i="1"/>
  <c r="AF692" i="1"/>
  <c r="AF700" i="1"/>
  <c r="AF701" i="1"/>
  <c r="AB707" i="1"/>
  <c r="Z709" i="1"/>
  <c r="Z711" i="1"/>
  <c r="AF717" i="1"/>
  <c r="AF719" i="1"/>
  <c r="Z723" i="1"/>
  <c r="AB723" i="1"/>
  <c r="Z725" i="1"/>
  <c r="Z727" i="1"/>
  <c r="AB734" i="1"/>
  <c r="AB741" i="1"/>
  <c r="AF749" i="1"/>
  <c r="AF751" i="1"/>
  <c r="AB757" i="1"/>
  <c r="Z759" i="1"/>
  <c r="AF765" i="1"/>
  <c r="AF767" i="1"/>
  <c r="AB773" i="1"/>
  <c r="Z775" i="1"/>
  <c r="Z793" i="1"/>
  <c r="AB805" i="1"/>
  <c r="Z807" i="1"/>
  <c r="AB814" i="1"/>
  <c r="Z816" i="1"/>
  <c r="AB821" i="1"/>
  <c r="Z823" i="1"/>
  <c r="Z828" i="1"/>
  <c r="AF834" i="1"/>
  <c r="AB842" i="1"/>
  <c r="AF843" i="1"/>
  <c r="Z844" i="1"/>
  <c r="Z849" i="1"/>
  <c r="AF853" i="1"/>
  <c r="AF855" i="1"/>
  <c r="AB859" i="1"/>
  <c r="AB876" i="1"/>
  <c r="AB881" i="1"/>
  <c r="AF891" i="1"/>
  <c r="AF905" i="1"/>
  <c r="AF907" i="1"/>
  <c r="AF913" i="1"/>
  <c r="AF918" i="1"/>
  <c r="Z919" i="1"/>
  <c r="AF656" i="1"/>
  <c r="AF666" i="1"/>
  <c r="Z672" i="1"/>
  <c r="AF680" i="1"/>
  <c r="AF685" i="1"/>
  <c r="Z686" i="1"/>
  <c r="AF694" i="1"/>
  <c r="Z695" i="1"/>
  <c r="Z697" i="1"/>
  <c r="AF718" i="1"/>
  <c r="Z729" i="1"/>
  <c r="AF744" i="1"/>
  <c r="Z745" i="1"/>
  <c r="AF752" i="1"/>
  <c r="Z761" i="1"/>
  <c r="AF768" i="1"/>
  <c r="AF776" i="1"/>
  <c r="Z777" i="1"/>
  <c r="Z786" i="1"/>
  <c r="AF787" i="1"/>
  <c r="Z788" i="1"/>
  <c r="AF794" i="1"/>
  <c r="AF808" i="1"/>
  <c r="Z809" i="1"/>
  <c r="Z818" i="1"/>
  <c r="Z825" i="1"/>
  <c r="AB830" i="1"/>
  <c r="AF856" i="1"/>
  <c r="AB861" i="1"/>
  <c r="AB869" i="1"/>
  <c r="AF870" i="1"/>
  <c r="Z871" i="1"/>
  <c r="AF877" i="1"/>
  <c r="Z878" i="1"/>
  <c r="AF882" i="1"/>
  <c r="Z890" i="1"/>
  <c r="Z892" i="1"/>
  <c r="Z897" i="1"/>
  <c r="Z906" i="1"/>
  <c r="AB906" i="1"/>
  <c r="AF908" i="1"/>
  <c r="AF50" i="1"/>
  <c r="AB51" i="1"/>
  <c r="AF52" i="1"/>
  <c r="AB53" i="1"/>
  <c r="AF54" i="1"/>
  <c r="AB55" i="1"/>
  <c r="AF56" i="1"/>
  <c r="AB57" i="1"/>
  <c r="AF58" i="1"/>
  <c r="AB59" i="1"/>
  <c r="AF60" i="1"/>
  <c r="AB61" i="1"/>
  <c r="AF62" i="1"/>
  <c r="AB63" i="1"/>
  <c r="AF64" i="1"/>
  <c r="AB65" i="1"/>
  <c r="AF66" i="1"/>
  <c r="AB90" i="1"/>
  <c r="AF91" i="1"/>
  <c r="AB93" i="1"/>
  <c r="Z71" i="1"/>
  <c r="AF73" i="1"/>
  <c r="AF75" i="1"/>
  <c r="AB89" i="1"/>
  <c r="Z89" i="1"/>
  <c r="AF94" i="1"/>
  <c r="Z98" i="1"/>
  <c r="Z106" i="1"/>
  <c r="AB97" i="1"/>
  <c r="Z97" i="1"/>
  <c r="AB105" i="1"/>
  <c r="Z105" i="1"/>
  <c r="Z69" i="1"/>
  <c r="AB72" i="1"/>
  <c r="AF68" i="1"/>
  <c r="Z81" i="1"/>
  <c r="AF83" i="1"/>
  <c r="AB67" i="1"/>
  <c r="Z70" i="1"/>
  <c r="AF86" i="1"/>
  <c r="AB224" i="1"/>
  <c r="AB232" i="1"/>
  <c r="AB240" i="1"/>
  <c r="AB248" i="1"/>
  <c r="Z254" i="1"/>
  <c r="Z262" i="1"/>
  <c r="Z268" i="1"/>
  <c r="Z284" i="1"/>
  <c r="Z101" i="1"/>
  <c r="Z109" i="1"/>
  <c r="Z117" i="1"/>
  <c r="Z125" i="1"/>
  <c r="Z133" i="1"/>
  <c r="Z141" i="1"/>
  <c r="Z149" i="1"/>
  <c r="Z157" i="1"/>
  <c r="Z165" i="1"/>
  <c r="Z173" i="1"/>
  <c r="Z181" i="1"/>
  <c r="Z189" i="1"/>
  <c r="Z221" i="1"/>
  <c r="Z229" i="1"/>
  <c r="Z237" i="1"/>
  <c r="Z245" i="1"/>
  <c r="Z253" i="1"/>
  <c r="Z261" i="1"/>
  <c r="Z267" i="1"/>
  <c r="AF277" i="1"/>
  <c r="AF290" i="1"/>
  <c r="AF114" i="1"/>
  <c r="AF202" i="1"/>
  <c r="AF210" i="1"/>
  <c r="AF218" i="1"/>
  <c r="AF226" i="1"/>
  <c r="AF234" i="1"/>
  <c r="AF242" i="1"/>
  <c r="AF250" i="1"/>
  <c r="AF258" i="1"/>
  <c r="AB273" i="1"/>
  <c r="AF249" i="1"/>
  <c r="AF257" i="1"/>
  <c r="AF264" i="1"/>
  <c r="AF270" i="1"/>
  <c r="AF276" i="1"/>
  <c r="AF269" i="1"/>
  <c r="Z282" i="1"/>
  <c r="AB283" i="1"/>
  <c r="Z113" i="1"/>
  <c r="Z129" i="1"/>
  <c r="Z137" i="1"/>
  <c r="Z145" i="1"/>
  <c r="Z153" i="1"/>
  <c r="Z161" i="1"/>
  <c r="Z169" i="1"/>
  <c r="Z177" i="1"/>
  <c r="Z185" i="1"/>
  <c r="Z193" i="1"/>
  <c r="Z201" i="1"/>
  <c r="Z209" i="1"/>
  <c r="Z217" i="1"/>
  <c r="Z225" i="1"/>
  <c r="Z233" i="1"/>
  <c r="Z241" i="1"/>
  <c r="Z263" i="1"/>
  <c r="AB289" i="1"/>
  <c r="AB281" i="1"/>
  <c r="AF283" i="1"/>
  <c r="Z292" i="1"/>
  <c r="AF298" i="1"/>
  <c r="Z300" i="1"/>
  <c r="AF306" i="1"/>
  <c r="AF370" i="1"/>
  <c r="Z372" i="1"/>
  <c r="Z380" i="1"/>
  <c r="AF386" i="1"/>
  <c r="Z388" i="1"/>
  <c r="Z396" i="1"/>
  <c r="AF402" i="1"/>
  <c r="Z404" i="1"/>
  <c r="AF426" i="1"/>
  <c r="AF434" i="1"/>
  <c r="AF442" i="1"/>
  <c r="Z452" i="1"/>
  <c r="Z460" i="1"/>
  <c r="AB317" i="1"/>
  <c r="AB325" i="1"/>
  <c r="AB333" i="1"/>
  <c r="Z339" i="1"/>
  <c r="AB357" i="1"/>
  <c r="AB413" i="1"/>
  <c r="AB445" i="1"/>
  <c r="AB476" i="1"/>
  <c r="Z484" i="1"/>
  <c r="Z338" i="1"/>
  <c r="AF360" i="1"/>
  <c r="AF384" i="1"/>
  <c r="Z418" i="1"/>
  <c r="Z450" i="1"/>
  <c r="Z458" i="1"/>
  <c r="AF302" i="1"/>
  <c r="AF310" i="1"/>
  <c r="AF318" i="1"/>
  <c r="AF326" i="1"/>
  <c r="AF334" i="1"/>
  <c r="AF350" i="1"/>
  <c r="AF358" i="1"/>
  <c r="AF366" i="1"/>
  <c r="AF374" i="1"/>
  <c r="AF382" i="1"/>
  <c r="AF390" i="1"/>
  <c r="AF398" i="1"/>
  <c r="AF406" i="1"/>
  <c r="AF414" i="1"/>
  <c r="AF422" i="1"/>
  <c r="AF430" i="1"/>
  <c r="AF446" i="1"/>
  <c r="AF454" i="1"/>
  <c r="AF462" i="1"/>
  <c r="AB472" i="1"/>
  <c r="Z481" i="1"/>
  <c r="AB482" i="1"/>
  <c r="AF485" i="1"/>
  <c r="Z491" i="1"/>
  <c r="AB491" i="1"/>
  <c r="AF500" i="1"/>
  <c r="AF495" i="1"/>
  <c r="AB507" i="1"/>
  <c r="AF511" i="1"/>
  <c r="AB515" i="1"/>
  <c r="Z529" i="1"/>
  <c r="Z537" i="1"/>
  <c r="Z545" i="1"/>
  <c r="AF607" i="1"/>
  <c r="AF615" i="1"/>
  <c r="AF623" i="1"/>
  <c r="AF631" i="1"/>
  <c r="AF639" i="1"/>
  <c r="AF647" i="1"/>
  <c r="AF655" i="1"/>
  <c r="AF663" i="1"/>
  <c r="AF679" i="1"/>
  <c r="AF687" i="1"/>
  <c r="Z696" i="1"/>
  <c r="Z700" i="1"/>
  <c r="AF704" i="1"/>
  <c r="AF501" i="1"/>
  <c r="AF509" i="1"/>
  <c r="AF517" i="1"/>
  <c r="AF525" i="1"/>
  <c r="AF533" i="1"/>
  <c r="AF541" i="1"/>
  <c r="AF549" i="1"/>
  <c r="AF557" i="1"/>
  <c r="AF565" i="1"/>
  <c r="AF573" i="1"/>
  <c r="AF597" i="1"/>
  <c r="AF605" i="1"/>
  <c r="AF613" i="1"/>
  <c r="AF621" i="1"/>
  <c r="AF629" i="1"/>
  <c r="AF637" i="1"/>
  <c r="AF645" i="1"/>
  <c r="AF653" i="1"/>
  <c r="AF669" i="1"/>
  <c r="AF677" i="1"/>
  <c r="Z710" i="1"/>
  <c r="Z718" i="1"/>
  <c r="AB699" i="1"/>
  <c r="AF571" i="1"/>
  <c r="AF579" i="1"/>
  <c r="AF587" i="1"/>
  <c r="AF595" i="1"/>
  <c r="AF603" i="1"/>
  <c r="AF611" i="1"/>
  <c r="AF619" i="1"/>
  <c r="AF627" i="1"/>
  <c r="AF635" i="1"/>
  <c r="AF643" i="1"/>
  <c r="AF651" i="1"/>
  <c r="AF659" i="1"/>
  <c r="AF667" i="1"/>
  <c r="AF675" i="1"/>
  <c r="AF683" i="1"/>
  <c r="AF691" i="1"/>
  <c r="Z703" i="1"/>
  <c r="AF695" i="1"/>
  <c r="AB708" i="1"/>
  <c r="Z708" i="1"/>
  <c r="AB716" i="1"/>
  <c r="Z716" i="1"/>
  <c r="AF726" i="1"/>
  <c r="Z728" i="1"/>
  <c r="AF734" i="1"/>
  <c r="AF742" i="1"/>
  <c r="AF750" i="1"/>
  <c r="Z752" i="1"/>
  <c r="AF758" i="1"/>
  <c r="Z760" i="1"/>
  <c r="AF766" i="1"/>
  <c r="Z768" i="1"/>
  <c r="AF774" i="1"/>
  <c r="AB778" i="1"/>
  <c r="AF782" i="1"/>
  <c r="AB786" i="1"/>
  <c r="AF790" i="1"/>
  <c r="AF798" i="1"/>
  <c r="AF806" i="1"/>
  <c r="AB810" i="1"/>
  <c r="AF814" i="1"/>
  <c r="AF822" i="1"/>
  <c r="Z824" i="1"/>
  <c r="AF830" i="1"/>
  <c r="Z832" i="1"/>
  <c r="AF838" i="1"/>
  <c r="Z840" i="1"/>
  <c r="AF846" i="1"/>
  <c r="AF854" i="1"/>
  <c r="Z856" i="1"/>
  <c r="Z872" i="1"/>
  <c r="AB874" i="1"/>
  <c r="AF886" i="1"/>
  <c r="Z912" i="1"/>
  <c r="Z911" i="1"/>
  <c r="Z894" i="1"/>
  <c r="Z749" i="1"/>
  <c r="Z757" i="1"/>
  <c r="Z765" i="1"/>
  <c r="Z773" i="1"/>
  <c r="Z781" i="1"/>
  <c r="Z789" i="1"/>
  <c r="Z797" i="1"/>
  <c r="Z805" i="1"/>
  <c r="Z813" i="1"/>
  <c r="Z821" i="1"/>
  <c r="Z829" i="1"/>
  <c r="Z837" i="1"/>
  <c r="Z845" i="1"/>
  <c r="Z853" i="1"/>
  <c r="Z861" i="1"/>
  <c r="Z885" i="1"/>
  <c r="Z901" i="1"/>
  <c r="AF915" i="1"/>
  <c r="Z917" i="1"/>
  <c r="Z724" i="1"/>
  <c r="Z732" i="1"/>
  <c r="Z740" i="1"/>
  <c r="Z748" i="1"/>
  <c r="Z756" i="1"/>
  <c r="Z764" i="1"/>
  <c r="AF826" i="1"/>
  <c r="AF890" i="1"/>
  <c r="AF906" i="1"/>
</calcChain>
</file>

<file path=xl/sharedStrings.xml><?xml version="1.0" encoding="utf-8"?>
<sst xmlns="http://schemas.openxmlformats.org/spreadsheetml/2006/main" count="1008" uniqueCount="930">
  <si>
    <t>Data by Make</t>
  </si>
  <si>
    <t>car_make</t>
  </si>
  <si>
    <t>#_cars/make</t>
  </si>
  <si>
    <t>avg_monthly_cost/make</t>
  </si>
  <si>
    <t>avg_monthly_insurance/make</t>
  </si>
  <si>
    <t>annual_cost/make</t>
  </si>
  <si>
    <t>gross_revenue/make</t>
  </si>
  <si>
    <t>net_revenue/make</t>
  </si>
  <si>
    <t>avg_rental_length/make</t>
  </si>
  <si>
    <t>total_days_rented/make</t>
  </si>
  <si>
    <t>#_accidents/make</t>
  </si>
  <si>
    <t>%_rentals_accident/make</t>
  </si>
  <si>
    <t>F_rental/make</t>
  </si>
  <si>
    <t>M_rental/make</t>
  </si>
  <si>
    <t>25-30_rental/make</t>
  </si>
  <si>
    <t xml:space="preserve">Data by Model            </t>
  </si>
  <si>
    <t>car_model</t>
  </si>
  <si>
    <t>#_cars/model</t>
  </si>
  <si>
    <t>avg_m_cost/model</t>
  </si>
  <si>
    <t>avg_m_insurance/model</t>
  </si>
  <si>
    <t>ann_cost/model</t>
  </si>
  <si>
    <t>gross/model</t>
  </si>
  <si>
    <t>net/model</t>
  </si>
  <si>
    <t>avg_rental_length/model</t>
  </si>
  <si>
    <t>total_days_rented/model</t>
  </si>
  <si>
    <t>days_per_car/model</t>
  </si>
  <si>
    <t>#_accidents/model</t>
  </si>
  <si>
    <t>%_rentals_accident/model</t>
  </si>
  <si>
    <t>#_F_rentals/model</t>
  </si>
  <si>
    <t>#_M_rentals/model</t>
  </si>
  <si>
    <t>total_#_rentals/model</t>
  </si>
  <si>
    <t>total_#_rentals per car/model</t>
  </si>
  <si>
    <t>Acura</t>
  </si>
  <si>
    <t>CL-Class</t>
  </si>
  <si>
    <t>Alfa_Romeo</t>
  </si>
  <si>
    <t>XLR</t>
  </si>
  <si>
    <t>Aptera</t>
  </si>
  <si>
    <t>Corolla</t>
  </si>
  <si>
    <t>Aston_Martin</t>
  </si>
  <si>
    <t>E-Series</t>
  </si>
  <si>
    <t>Audi</t>
  </si>
  <si>
    <t>M5</t>
  </si>
  <si>
    <t>Austin</t>
  </si>
  <si>
    <t>Crown Victoria</t>
  </si>
  <si>
    <t>Bentley</t>
  </si>
  <si>
    <t>STS-V</t>
  </si>
  <si>
    <t>BMW</t>
  </si>
  <si>
    <t>SLK-Class</t>
  </si>
  <si>
    <t>Buick</t>
  </si>
  <si>
    <t>Accord</t>
  </si>
  <si>
    <t>Cadillac</t>
  </si>
  <si>
    <t>Aspen</t>
  </si>
  <si>
    <t>Chevrolet</t>
  </si>
  <si>
    <t>Outback</t>
  </si>
  <si>
    <t>Chrysler</t>
  </si>
  <si>
    <t>Bronco</t>
  </si>
  <si>
    <t>Citro√´n</t>
  </si>
  <si>
    <t>Bravada</t>
  </si>
  <si>
    <t>Corbin</t>
  </si>
  <si>
    <t>D350 Club</t>
  </si>
  <si>
    <t>Daewoo</t>
  </si>
  <si>
    <t>Sequoia</t>
  </si>
  <si>
    <t>Daihatsu</t>
  </si>
  <si>
    <t>Vitara</t>
  </si>
  <si>
    <t>Dodge</t>
  </si>
  <si>
    <t>Fiesta</t>
  </si>
  <si>
    <t>Eagle</t>
  </si>
  <si>
    <t>Elantra</t>
  </si>
  <si>
    <t>Ferrari</t>
  </si>
  <si>
    <t>Mark LT</t>
  </si>
  <si>
    <t>Fiat</t>
  </si>
  <si>
    <t>Silverado</t>
  </si>
  <si>
    <t>Ford</t>
  </si>
  <si>
    <t>Escalade</t>
  </si>
  <si>
    <t>Geo</t>
  </si>
  <si>
    <t>8 Series</t>
  </si>
  <si>
    <t>GMC</t>
  </si>
  <si>
    <t>Voyager</t>
  </si>
  <si>
    <t>Hillman</t>
  </si>
  <si>
    <t>RDX</t>
  </si>
  <si>
    <t>Holden</t>
  </si>
  <si>
    <t>Expo</t>
  </si>
  <si>
    <t>Honda</t>
  </si>
  <si>
    <t>B-Series</t>
  </si>
  <si>
    <t>Hummer</t>
  </si>
  <si>
    <t>Countach</t>
  </si>
  <si>
    <t>Hyundai</t>
  </si>
  <si>
    <t>Astra</t>
  </si>
  <si>
    <t>Infiniti</t>
  </si>
  <si>
    <t>240SX</t>
  </si>
  <si>
    <t>Isuzu</t>
  </si>
  <si>
    <t>Sierra 1500</t>
  </si>
  <si>
    <t>Jaguar</t>
  </si>
  <si>
    <t>Intrepid</t>
  </si>
  <si>
    <t>Jeep</t>
  </si>
  <si>
    <t>Impreza</t>
  </si>
  <si>
    <t>Jensen</t>
  </si>
  <si>
    <t>Corvette</t>
  </si>
  <si>
    <t>Kia</t>
  </si>
  <si>
    <t>Caravan</t>
  </si>
  <si>
    <t>Lamborghini</t>
  </si>
  <si>
    <t>Skyhawk</t>
  </si>
  <si>
    <t>Land_Rover</t>
  </si>
  <si>
    <t>Concorde</t>
  </si>
  <si>
    <t>Lexus</t>
  </si>
  <si>
    <t>Exige</t>
  </si>
  <si>
    <t>Lincoln</t>
  </si>
  <si>
    <t>Challenger</t>
  </si>
  <si>
    <t>Lotus</t>
  </si>
  <si>
    <t>S-Series</t>
  </si>
  <si>
    <t>Maserati</t>
  </si>
  <si>
    <t>Jetta</t>
  </si>
  <si>
    <t>Maybach</t>
  </si>
  <si>
    <t>RS 6</t>
  </si>
  <si>
    <t>Mazda</t>
  </si>
  <si>
    <t>VehiCROSS</t>
  </si>
  <si>
    <t>McLaren</t>
  </si>
  <si>
    <t>Mercedes_Benz</t>
  </si>
  <si>
    <t>SSR</t>
  </si>
  <si>
    <t>Mercury</t>
  </si>
  <si>
    <t>Merkur</t>
  </si>
  <si>
    <t>Grand Voyager</t>
  </si>
  <si>
    <t>MG</t>
  </si>
  <si>
    <t>MINI</t>
  </si>
  <si>
    <t>S10</t>
  </si>
  <si>
    <t>Mitsubishi</t>
  </si>
  <si>
    <t>Tiguan</t>
  </si>
  <si>
    <t>Morgan</t>
  </si>
  <si>
    <t>Trans Sport</t>
  </si>
  <si>
    <t>Nissan</t>
  </si>
  <si>
    <t>Cougar</t>
  </si>
  <si>
    <t>Oldsmobile</t>
  </si>
  <si>
    <t>Econoline E150</t>
  </si>
  <si>
    <t>Panoz</t>
  </si>
  <si>
    <t>Element</t>
  </si>
  <si>
    <t>Peugeot</t>
  </si>
  <si>
    <t>Aviator</t>
  </si>
  <si>
    <t>Plymouth</t>
  </si>
  <si>
    <t>Crossfire Roadster</t>
  </si>
  <si>
    <t>Pontiac</t>
  </si>
  <si>
    <t>Spirit</t>
  </si>
  <si>
    <t>Porsche</t>
  </si>
  <si>
    <t>GX</t>
  </si>
  <si>
    <t>Ram</t>
  </si>
  <si>
    <t>Regal</t>
  </si>
  <si>
    <t>Renault</t>
  </si>
  <si>
    <t>Gallardo</t>
  </si>
  <si>
    <t>Rolls_Royce</t>
  </si>
  <si>
    <t>Saab</t>
  </si>
  <si>
    <t>Yukon</t>
  </si>
  <si>
    <t>Saturn</t>
  </si>
  <si>
    <t>Eurovan</t>
  </si>
  <si>
    <t>Scion</t>
  </si>
  <si>
    <t>Civic</t>
  </si>
  <si>
    <t>Shelby</t>
  </si>
  <si>
    <t>Neon</t>
  </si>
  <si>
    <t>Smart</t>
  </si>
  <si>
    <t>Tacoma Xtra</t>
  </si>
  <si>
    <t>Spyker</t>
  </si>
  <si>
    <t>Diamante</t>
  </si>
  <si>
    <t>Studebaker</t>
  </si>
  <si>
    <t>Subaru</t>
  </si>
  <si>
    <t>Soul</t>
  </si>
  <si>
    <t>Suzuki</t>
  </si>
  <si>
    <t>Oasis</t>
  </si>
  <si>
    <t>Tesla</t>
  </si>
  <si>
    <t>E-Class</t>
  </si>
  <si>
    <t>Toyota</t>
  </si>
  <si>
    <t>Continental</t>
  </si>
  <si>
    <t>Volkswagen</t>
  </si>
  <si>
    <t>Volvo</t>
  </si>
  <si>
    <t>Spider</t>
  </si>
  <si>
    <t>Esperante</t>
  </si>
  <si>
    <t>370Z</t>
  </si>
  <si>
    <t>CX-9</t>
  </si>
  <si>
    <t>Excursion</t>
  </si>
  <si>
    <t>Golf</t>
  </si>
  <si>
    <t>S80</t>
  </si>
  <si>
    <t>Accent</t>
  </si>
  <si>
    <t>X6</t>
  </si>
  <si>
    <t>Focus</t>
  </si>
  <si>
    <t>E150</t>
  </si>
  <si>
    <t>Borrego</t>
  </si>
  <si>
    <t>Windstar</t>
  </si>
  <si>
    <t>Bonneville</t>
  </si>
  <si>
    <t>Mazda2</t>
  </si>
  <si>
    <t>Thunderbird</t>
  </si>
  <si>
    <t>Econoline E250</t>
  </si>
  <si>
    <t>Sierra 2500</t>
  </si>
  <si>
    <t>Expo LRV</t>
  </si>
  <si>
    <t>Escalade ESV</t>
  </si>
  <si>
    <t>Expedition</t>
  </si>
  <si>
    <t>Grand Prix</t>
  </si>
  <si>
    <t>Acadia</t>
  </si>
  <si>
    <t>Charger</t>
  </si>
  <si>
    <t>Interceptor</t>
  </si>
  <si>
    <t>Breeze</t>
  </si>
  <si>
    <t>Ram 3500 Club</t>
  </si>
  <si>
    <t>Alero</t>
  </si>
  <si>
    <t>Montero</t>
  </si>
  <si>
    <t>Galant</t>
  </si>
  <si>
    <t>Outlander</t>
  </si>
  <si>
    <t>Matrix</t>
  </si>
  <si>
    <t>Touareg</t>
  </si>
  <si>
    <t>Vandura 2500</t>
  </si>
  <si>
    <t>Silhouette</t>
  </si>
  <si>
    <t>Sonata</t>
  </si>
  <si>
    <t>TT</t>
  </si>
  <si>
    <t>Lanos</t>
  </si>
  <si>
    <t>Scirocco</t>
  </si>
  <si>
    <t>G-Class</t>
  </si>
  <si>
    <t>Aveo</t>
  </si>
  <si>
    <t>3 Series</t>
  </si>
  <si>
    <t>F250</t>
  </si>
  <si>
    <t>Montana SV6</t>
  </si>
  <si>
    <t>TundraMax</t>
  </si>
  <si>
    <t>Sedona</t>
  </si>
  <si>
    <t>Quattroporte</t>
  </si>
  <si>
    <t>V8 Vantage</t>
  </si>
  <si>
    <t>RL</t>
  </si>
  <si>
    <t>Grand Am</t>
  </si>
  <si>
    <t>LX</t>
  </si>
  <si>
    <t>Sentra</t>
  </si>
  <si>
    <t>E250</t>
  </si>
  <si>
    <t>Xterra</t>
  </si>
  <si>
    <t>B2600</t>
  </si>
  <si>
    <t>Yukon XL 2500</t>
  </si>
  <si>
    <t>Viper</t>
  </si>
  <si>
    <t>A4</t>
  </si>
  <si>
    <t>MX-6</t>
  </si>
  <si>
    <t>7 Series</t>
  </si>
  <si>
    <t>Cutlass Supreme</t>
  </si>
  <si>
    <t>DB9</t>
  </si>
  <si>
    <t>Aerostar</t>
  </si>
  <si>
    <t>TL</t>
  </si>
  <si>
    <t>Aerio</t>
  </si>
  <si>
    <t>Electra</t>
  </si>
  <si>
    <t>S40</t>
  </si>
  <si>
    <t>Talon</t>
  </si>
  <si>
    <t>500SEL</t>
  </si>
  <si>
    <t>Silverado 1500</t>
  </si>
  <si>
    <t>Express</t>
  </si>
  <si>
    <t>Quest</t>
  </si>
  <si>
    <t>6 Series</t>
  </si>
  <si>
    <t>Rainier</t>
  </si>
  <si>
    <t>Special</t>
  </si>
  <si>
    <t>Stratus</t>
  </si>
  <si>
    <t>Ram Van 3500</t>
  </si>
  <si>
    <t>Falcon</t>
  </si>
  <si>
    <t>Escape</t>
  </si>
  <si>
    <t>Rally Wagon 3500</t>
  </si>
  <si>
    <t>Town Car</t>
  </si>
  <si>
    <t>CLS-Class</t>
  </si>
  <si>
    <t>S-Class</t>
  </si>
  <si>
    <t>Integra</t>
  </si>
  <si>
    <t>Trooper</t>
  </si>
  <si>
    <t>L-Series</t>
  </si>
  <si>
    <t>Suburban</t>
  </si>
  <si>
    <t>Ranger</t>
  </si>
  <si>
    <t>Cabriolet</t>
  </si>
  <si>
    <t>Riviera</t>
  </si>
  <si>
    <t>Santa Fe</t>
  </si>
  <si>
    <t>GT-R</t>
  </si>
  <si>
    <t>5000S</t>
  </si>
  <si>
    <t>LR4</t>
  </si>
  <si>
    <t>Suburban 1500</t>
  </si>
  <si>
    <t>R8</t>
  </si>
  <si>
    <t>Bronco II</t>
  </si>
  <si>
    <t>LaCrosse</t>
  </si>
  <si>
    <t>Escort</t>
  </si>
  <si>
    <t>H1</t>
  </si>
  <si>
    <t>Grand Marquis</t>
  </si>
  <si>
    <t>Taurus</t>
  </si>
  <si>
    <t>E350</t>
  </si>
  <si>
    <t>X5</t>
  </si>
  <si>
    <t>Discovery</t>
  </si>
  <si>
    <t>Commander</t>
  </si>
  <si>
    <t>F-Series</t>
  </si>
  <si>
    <t>Rendezvous</t>
  </si>
  <si>
    <t>Scoupe</t>
  </si>
  <si>
    <t>Enclave</t>
  </si>
  <si>
    <t>Rapide</t>
  </si>
  <si>
    <t>TrailBlazer</t>
  </si>
  <si>
    <t>Colt</t>
  </si>
  <si>
    <t>Intrigue</t>
  </si>
  <si>
    <t>Dakota Club</t>
  </si>
  <si>
    <t>SC</t>
  </si>
  <si>
    <t>Venture</t>
  </si>
  <si>
    <t>Fusion</t>
  </si>
  <si>
    <t>DeVille</t>
  </si>
  <si>
    <t>Frontier</t>
  </si>
  <si>
    <t>F350</t>
  </si>
  <si>
    <t>1500 Club Coupe</t>
  </si>
  <si>
    <t>Mustang</t>
  </si>
  <si>
    <t>GTI</t>
  </si>
  <si>
    <t>LHS</t>
  </si>
  <si>
    <t>Legacy</t>
  </si>
  <si>
    <t>CLK-Class</t>
  </si>
  <si>
    <t>i-280</t>
  </si>
  <si>
    <t>GranSport</t>
  </si>
  <si>
    <t>rio</t>
  </si>
  <si>
    <t>FJ Cruiser</t>
  </si>
  <si>
    <t>A6</t>
  </si>
  <si>
    <t>Gemini</t>
  </si>
  <si>
    <t>A5</t>
  </si>
  <si>
    <t>Ram Van B150</t>
  </si>
  <si>
    <t>Defender 90</t>
  </si>
  <si>
    <t>Chariot</t>
  </si>
  <si>
    <t>Mazda6</t>
  </si>
  <si>
    <t>Amigo</t>
  </si>
  <si>
    <t>Tahoe</t>
  </si>
  <si>
    <t>Murci√©lago</t>
  </si>
  <si>
    <t>Spectra</t>
  </si>
  <si>
    <t>Firebird</t>
  </si>
  <si>
    <t>Armada</t>
  </si>
  <si>
    <t>Yaris</t>
  </si>
  <si>
    <t>Express 3500</t>
  </si>
  <si>
    <t>XC90</t>
  </si>
  <si>
    <t>F150</t>
  </si>
  <si>
    <t>M-Class</t>
  </si>
  <si>
    <t>Tracer</t>
  </si>
  <si>
    <t>GTO</t>
  </si>
  <si>
    <t>RAV4</t>
  </si>
  <si>
    <t>Tundra</t>
  </si>
  <si>
    <t>XL-7</t>
  </si>
  <si>
    <t>Freestar</t>
  </si>
  <si>
    <t>X3</t>
  </si>
  <si>
    <t>Pilot</t>
  </si>
  <si>
    <t>GS</t>
  </si>
  <si>
    <t>Jimmy</t>
  </si>
  <si>
    <t>Cooper Countryman</t>
  </si>
  <si>
    <t>Probe</t>
  </si>
  <si>
    <t>NSX</t>
  </si>
  <si>
    <t>Cirrus</t>
  </si>
  <si>
    <t>RX</t>
  </si>
  <si>
    <t>ES</t>
  </si>
  <si>
    <t>Truck</t>
  </si>
  <si>
    <t>LS</t>
  </si>
  <si>
    <t>Mazdaspeed 3</t>
  </si>
  <si>
    <t>SL-Class</t>
  </si>
  <si>
    <t>Express 1500</t>
  </si>
  <si>
    <t>Silverado 2500</t>
  </si>
  <si>
    <t>Excel</t>
  </si>
  <si>
    <t>Esprit</t>
  </si>
  <si>
    <t>Tribute</t>
  </si>
  <si>
    <t>Roadmaster</t>
  </si>
  <si>
    <t>V70</t>
  </si>
  <si>
    <t>Liberty</t>
  </si>
  <si>
    <t>X5 M</t>
  </si>
  <si>
    <t>Amanti</t>
  </si>
  <si>
    <t>Vandura 1500</t>
  </si>
  <si>
    <t>Sunbird</t>
  </si>
  <si>
    <t>Savana 1500</t>
  </si>
  <si>
    <t>XG350</t>
  </si>
  <si>
    <t>G-Series 2500</t>
  </si>
  <si>
    <t>Custom Cruiser</t>
  </si>
  <si>
    <t>A8</t>
  </si>
  <si>
    <t>Spyder</t>
  </si>
  <si>
    <t>G</t>
  </si>
  <si>
    <t>Grand Cherokee</t>
  </si>
  <si>
    <t>Sebring</t>
  </si>
  <si>
    <t>Biturbo</t>
  </si>
  <si>
    <t>Sprinter 3500</t>
  </si>
  <si>
    <t>300M</t>
  </si>
  <si>
    <t>Malibu</t>
  </si>
  <si>
    <t>Tribeca</t>
  </si>
  <si>
    <t>Relay</t>
  </si>
  <si>
    <t>Milan</t>
  </si>
  <si>
    <t>riolet</t>
  </si>
  <si>
    <t>Justy</t>
  </si>
  <si>
    <t>Entourage</t>
  </si>
  <si>
    <t>Tacoma</t>
  </si>
  <si>
    <t>MX-5</t>
  </si>
  <si>
    <t>Ram Wagon B350</t>
  </si>
  <si>
    <t>Tracker</t>
  </si>
  <si>
    <t>Axiom</t>
  </si>
  <si>
    <t>Phantom</t>
  </si>
  <si>
    <t>G6</t>
  </si>
  <si>
    <t>QX56</t>
  </si>
  <si>
    <t>Safari</t>
  </si>
  <si>
    <t>E-350 Super Duty Van</t>
  </si>
  <si>
    <t>Montego</t>
  </si>
  <si>
    <t>3000GT</t>
  </si>
  <si>
    <t>Rally Wagon 2500</t>
  </si>
  <si>
    <t>Express 2500</t>
  </si>
  <si>
    <t>Type 2</t>
  </si>
  <si>
    <t>CTS-V</t>
  </si>
  <si>
    <t>G-Series G20</t>
  </si>
  <si>
    <t>XC60</t>
  </si>
  <si>
    <t>XJ</t>
  </si>
  <si>
    <t>MR2</t>
  </si>
  <si>
    <t>B-Series Plus</t>
  </si>
  <si>
    <t>F-Series Super Duty</t>
  </si>
  <si>
    <t>LeSabre</t>
  </si>
  <si>
    <t>Ram 1500</t>
  </si>
  <si>
    <t>RX Hybrid</t>
  </si>
  <si>
    <t>Beretta</t>
  </si>
  <si>
    <t>Vandura G3500</t>
  </si>
  <si>
    <t>XT</t>
  </si>
  <si>
    <t>C-Class</t>
  </si>
  <si>
    <t>GL-Class</t>
  </si>
  <si>
    <t>Odyssey</t>
  </si>
  <si>
    <t>LeMans</t>
  </si>
  <si>
    <t>Prius c</t>
  </si>
  <si>
    <t>Celica</t>
  </si>
  <si>
    <t>Daewoo Kalos</t>
  </si>
  <si>
    <t>Q</t>
  </si>
  <si>
    <t>Yukon XL</t>
  </si>
  <si>
    <t>Range Rover Sport</t>
  </si>
  <si>
    <t>Sable</t>
  </si>
  <si>
    <t>Ram 1500 Club</t>
  </si>
  <si>
    <t>Passat</t>
  </si>
  <si>
    <t>Grand Vitara</t>
  </si>
  <si>
    <t>W201</t>
  </si>
  <si>
    <t>Maxima</t>
  </si>
  <si>
    <t>Storm</t>
  </si>
  <si>
    <t>Rodeo</t>
  </si>
  <si>
    <t>Impala SS</t>
  </si>
  <si>
    <t>Coachbuilder</t>
  </si>
  <si>
    <t>Fit</t>
  </si>
  <si>
    <t>CL</t>
  </si>
  <si>
    <t>PT Cruiser</t>
  </si>
  <si>
    <t>Diablo</t>
  </si>
  <si>
    <t>G35</t>
  </si>
  <si>
    <t>Century</t>
  </si>
  <si>
    <t>Continental GTC</t>
  </si>
  <si>
    <t>400SE</t>
  </si>
  <si>
    <t>2500 Club Coupe</t>
  </si>
  <si>
    <t>Caliber</t>
  </si>
  <si>
    <t>Mirage</t>
  </si>
  <si>
    <t>Endeavor</t>
  </si>
  <si>
    <t>Dakota</t>
  </si>
  <si>
    <t>9-2X</t>
  </si>
  <si>
    <t>SJ</t>
  </si>
  <si>
    <t>MP4-12C</t>
  </si>
  <si>
    <t>Cherokee</t>
  </si>
  <si>
    <t>Solara</t>
  </si>
  <si>
    <t>Skylark</t>
  </si>
  <si>
    <t>Envoy XL</t>
  </si>
  <si>
    <t>Datsun/Nissan Z-car</t>
  </si>
  <si>
    <t>Ram Van 1500</t>
  </si>
  <si>
    <t>Silverado 3500</t>
  </si>
  <si>
    <t>Leganza</t>
  </si>
  <si>
    <t>Solstice</t>
  </si>
  <si>
    <t>MPV</t>
  </si>
  <si>
    <t>4Runner</t>
  </si>
  <si>
    <t>Sunfire</t>
  </si>
  <si>
    <t>Range Rover</t>
  </si>
  <si>
    <t>Magnum</t>
  </si>
  <si>
    <t>612 Scaglietti</t>
  </si>
  <si>
    <t>Courier</t>
  </si>
  <si>
    <t>G37</t>
  </si>
  <si>
    <t>Aero 8</t>
  </si>
  <si>
    <t>MKS</t>
  </si>
  <si>
    <t>Loyale</t>
  </si>
  <si>
    <t>V40</t>
  </si>
  <si>
    <t>5000CS</t>
  </si>
  <si>
    <t>MKX</t>
  </si>
  <si>
    <t>Sephia</t>
  </si>
  <si>
    <t>Edge</t>
  </si>
  <si>
    <t>V8 Vantage S</t>
  </si>
  <si>
    <t>Durango</t>
  </si>
  <si>
    <t>Swift</t>
  </si>
  <si>
    <t>Genesis Coupe</t>
  </si>
  <si>
    <t>Savana</t>
  </si>
  <si>
    <t>Summit</t>
  </si>
  <si>
    <t>CTS</t>
  </si>
  <si>
    <t>Escalade EXT</t>
  </si>
  <si>
    <t>C70</t>
  </si>
  <si>
    <t>458 Italia</t>
  </si>
  <si>
    <t>Vision</t>
  </si>
  <si>
    <t>Equator</t>
  </si>
  <si>
    <t>Sonoma</t>
  </si>
  <si>
    <t>STS</t>
  </si>
  <si>
    <t>FCX Clarity</t>
  </si>
  <si>
    <t>Savana 3500</t>
  </si>
  <si>
    <t>Seville</t>
  </si>
  <si>
    <t>Viper RT/10</t>
  </si>
  <si>
    <t>Continental Flying Spur</t>
  </si>
  <si>
    <t>Eclipse</t>
  </si>
  <si>
    <t>S10 Blazer</t>
  </si>
  <si>
    <t>H3</t>
  </si>
  <si>
    <t>Boxster</t>
  </si>
  <si>
    <t>Pajero</t>
  </si>
  <si>
    <t>Town &amp; Country</t>
  </si>
  <si>
    <t>Colorado</t>
  </si>
  <si>
    <t>Blazer</t>
  </si>
  <si>
    <t>Pathfinder</t>
  </si>
  <si>
    <t>XR4Ti</t>
  </si>
  <si>
    <t>Rogue</t>
  </si>
  <si>
    <t>Z3</t>
  </si>
  <si>
    <t>R-Class</t>
  </si>
  <si>
    <t>Suburban 2500</t>
  </si>
  <si>
    <t>Camry</t>
  </si>
  <si>
    <t>Prelude</t>
  </si>
  <si>
    <t>Ram Van B250</t>
  </si>
  <si>
    <t>Sorento</t>
  </si>
  <si>
    <t>Navigator L</t>
  </si>
  <si>
    <t>300SE</t>
  </si>
  <si>
    <t>XK</t>
  </si>
  <si>
    <t>Camaro</t>
  </si>
  <si>
    <t>APV</t>
  </si>
  <si>
    <t>Cayman</t>
  </si>
  <si>
    <t>xB</t>
  </si>
  <si>
    <t>Avalon</t>
  </si>
  <si>
    <t>Cordia</t>
  </si>
  <si>
    <t>Villager</t>
  </si>
  <si>
    <t>Discovery Series II</t>
  </si>
  <si>
    <t>EX</t>
  </si>
  <si>
    <t>Aura</t>
  </si>
  <si>
    <t>Mini Cooper</t>
  </si>
  <si>
    <t>Omni</t>
  </si>
  <si>
    <t>Explorer</t>
  </si>
  <si>
    <t>XJ Series</t>
  </si>
  <si>
    <t>EXP</t>
  </si>
  <si>
    <t>Lynx</t>
  </si>
  <si>
    <t>Forester</t>
  </si>
  <si>
    <t>Astro</t>
  </si>
  <si>
    <t>Mariner</t>
  </si>
  <si>
    <t>Ram 2500 Club</t>
  </si>
  <si>
    <t>ZX2</t>
  </si>
  <si>
    <t>Avanti</t>
  </si>
  <si>
    <t>Savana 2500</t>
  </si>
  <si>
    <t>Sierra</t>
  </si>
  <si>
    <t>Miata MX-5</t>
  </si>
  <si>
    <t>Space</t>
  </si>
  <si>
    <t>Prowler</t>
  </si>
  <si>
    <t>Continental GT</t>
  </si>
  <si>
    <t>Patriot</t>
  </si>
  <si>
    <t>Sportvan G20</t>
  </si>
  <si>
    <t>Mystique</t>
  </si>
  <si>
    <t>xD</t>
  </si>
  <si>
    <t>IS-F</t>
  </si>
  <si>
    <t>DBS</t>
  </si>
  <si>
    <t>Panamera</t>
  </si>
  <si>
    <t>Esteem</t>
  </si>
  <si>
    <t>Firefly</t>
  </si>
  <si>
    <t>Q7</t>
  </si>
  <si>
    <t>Estate</t>
  </si>
  <si>
    <t>Shadow</t>
  </si>
  <si>
    <t>Impala</t>
  </si>
  <si>
    <t>Charade</t>
  </si>
  <si>
    <t>Navajo</t>
  </si>
  <si>
    <t>Z4</t>
  </si>
  <si>
    <t>9-7X</t>
  </si>
  <si>
    <t>Explorer Sport</t>
  </si>
  <si>
    <t>Prius</t>
  </si>
  <si>
    <t>Leaf</t>
  </si>
  <si>
    <t>Altima</t>
  </si>
  <si>
    <t>S-Type</t>
  </si>
  <si>
    <t>Highlander</t>
  </si>
  <si>
    <t>Camry Hybrid</t>
  </si>
  <si>
    <t>Allroad</t>
  </si>
  <si>
    <t>New Beetle</t>
  </si>
  <si>
    <t>5 Series</t>
  </si>
  <si>
    <t>RX-8</t>
  </si>
  <si>
    <t>Touareg 2</t>
  </si>
  <si>
    <t>Laser</t>
  </si>
  <si>
    <t>Z8</t>
  </si>
  <si>
    <t>Club Wagon</t>
  </si>
  <si>
    <t>Taurus X</t>
  </si>
  <si>
    <t>Golf III</t>
  </si>
  <si>
    <t>Hombre</t>
  </si>
  <si>
    <t>Sidekick</t>
  </si>
  <si>
    <t>Metro</t>
  </si>
  <si>
    <t>RX-7</t>
  </si>
  <si>
    <t>Freelander</t>
  </si>
  <si>
    <t>Grand Caravan</t>
  </si>
  <si>
    <t>QX</t>
  </si>
  <si>
    <t>Sierra Hybrid</t>
  </si>
  <si>
    <t>Park Avenue</t>
  </si>
  <si>
    <t>Routan</t>
  </si>
  <si>
    <t>Flex</t>
  </si>
  <si>
    <t>Tempest</t>
  </si>
  <si>
    <t>Daytona</t>
  </si>
  <si>
    <t>Leone</t>
  </si>
  <si>
    <t>Nuova 500</t>
  </si>
  <si>
    <t>Mountaineer</t>
  </si>
  <si>
    <t>Uplander</t>
  </si>
  <si>
    <t>V50</t>
  </si>
  <si>
    <t>Blackwood</t>
  </si>
  <si>
    <t>Freestyle</t>
  </si>
  <si>
    <t>Fortwo</t>
  </si>
  <si>
    <t>Millenia</t>
  </si>
  <si>
    <t>3500 Club Coupe</t>
  </si>
  <si>
    <t>Rabbit</t>
  </si>
  <si>
    <t>Roadster</t>
  </si>
  <si>
    <t>Alliance</t>
  </si>
  <si>
    <t>Land Cruiser</t>
  </si>
  <si>
    <t>M3</t>
  </si>
  <si>
    <t>Cavalier</t>
  </si>
  <si>
    <t>Galaxie</t>
  </si>
  <si>
    <t>Passport</t>
  </si>
  <si>
    <t>Kizashi</t>
  </si>
  <si>
    <t>Wrangler</t>
  </si>
  <si>
    <t>Starion</t>
  </si>
  <si>
    <t>S5</t>
  </si>
  <si>
    <t>Supra</t>
  </si>
  <si>
    <t>Lancer Evolution</t>
  </si>
  <si>
    <t>Elise</t>
  </si>
  <si>
    <t>Navigator</t>
  </si>
  <si>
    <t>Sportage</t>
  </si>
  <si>
    <t>New Yorker</t>
  </si>
  <si>
    <t>Defender</t>
  </si>
  <si>
    <t>Stanza</t>
  </si>
  <si>
    <t>Ghost</t>
  </si>
  <si>
    <t>Z4 M</t>
  </si>
  <si>
    <t>LTD Crown Victoria</t>
  </si>
  <si>
    <t>S4</t>
  </si>
  <si>
    <t>Accord Crosstour</t>
  </si>
  <si>
    <t>LR3</t>
  </si>
  <si>
    <t>Sierra 3500</t>
  </si>
  <si>
    <t>SJ 410</t>
  </si>
  <si>
    <t>Cooper Clubman</t>
  </si>
  <si>
    <t>Sparrow</t>
  </si>
  <si>
    <t>Mighty Max Macro</t>
  </si>
  <si>
    <t>S90</t>
  </si>
  <si>
    <t>Capri</t>
  </si>
  <si>
    <t>Contour</t>
  </si>
  <si>
    <t>Vandura G1500</t>
  </si>
  <si>
    <t>CR-Z</t>
  </si>
  <si>
    <t>300ZX</t>
  </si>
  <si>
    <t>TSX</t>
  </si>
  <si>
    <t>CR-V</t>
  </si>
  <si>
    <t>D150 Club</t>
  </si>
  <si>
    <t>Achieva</t>
  </si>
  <si>
    <t>GLI</t>
  </si>
  <si>
    <t>LTD</t>
  </si>
  <si>
    <t>ZDX</t>
  </si>
  <si>
    <t>LSS</t>
  </si>
  <si>
    <t>Ram 3500</t>
  </si>
  <si>
    <t>Reatta</t>
  </si>
  <si>
    <t>Ram 2500</t>
  </si>
  <si>
    <t>Tercel</t>
  </si>
  <si>
    <t>Ram Van 2500</t>
  </si>
  <si>
    <t>599 GTB Fiorano</t>
  </si>
  <si>
    <t>Yukon XL 1500</t>
  </si>
  <si>
    <t>S60</t>
  </si>
  <si>
    <t>Aurora</t>
  </si>
  <si>
    <t>DTS</t>
  </si>
  <si>
    <t>Lucerne</t>
  </si>
  <si>
    <t>Topaz</t>
  </si>
  <si>
    <t>Alcyone SVX</t>
  </si>
  <si>
    <t>Explorer Sport Trac</t>
  </si>
  <si>
    <t>Toronado</t>
  </si>
  <si>
    <t>Azera</t>
  </si>
  <si>
    <t>Optima</t>
  </si>
  <si>
    <t>Venza</t>
  </si>
  <si>
    <t>V90</t>
  </si>
  <si>
    <t>Gran Sport</t>
  </si>
  <si>
    <t>NV3500</t>
  </si>
  <si>
    <t>Montero Sport</t>
  </si>
  <si>
    <t>L300</t>
  </si>
  <si>
    <t>Lumina</t>
  </si>
  <si>
    <t>C8 Double 12 S</t>
  </si>
  <si>
    <t>Prizm</t>
  </si>
  <si>
    <t>M6</t>
  </si>
  <si>
    <t>S8</t>
  </si>
  <si>
    <t>Fiero</t>
  </si>
  <si>
    <t>Tiburon</t>
  </si>
  <si>
    <t>T100</t>
  </si>
  <si>
    <t>Compass</t>
  </si>
  <si>
    <t>GLK-Class</t>
  </si>
  <si>
    <t>Q5</t>
  </si>
  <si>
    <t>SLX</t>
  </si>
  <si>
    <t>Mighty Max</t>
  </si>
  <si>
    <t>Sportvan G30</t>
  </si>
  <si>
    <t>Avalanche</t>
  </si>
  <si>
    <t>Cobalt</t>
  </si>
  <si>
    <t>XK Series</t>
  </si>
  <si>
    <t>Ram Wagon B250</t>
  </si>
  <si>
    <t>S2000</t>
  </si>
  <si>
    <t>Colt Vista</t>
  </si>
  <si>
    <t>Sprinter 2500</t>
  </si>
  <si>
    <t>Corsica</t>
  </si>
  <si>
    <t>IS F</t>
  </si>
  <si>
    <t>Traverse</t>
  </si>
  <si>
    <t>Civic Si</t>
  </si>
  <si>
    <t>Protege</t>
  </si>
  <si>
    <t>CT</t>
  </si>
  <si>
    <t>SLR McLaren</t>
  </si>
  <si>
    <t>Mulsanne</t>
  </si>
  <si>
    <t>Caprice</t>
  </si>
  <si>
    <t>Tucson</t>
  </si>
  <si>
    <t>iQ</t>
  </si>
  <si>
    <t>Mazda3</t>
  </si>
  <si>
    <t>F430</t>
  </si>
  <si>
    <t>Avenger</t>
  </si>
  <si>
    <t>Equinox</t>
  </si>
  <si>
    <t>Mentor</t>
  </si>
  <si>
    <t>V8</t>
  </si>
  <si>
    <t>X6 M</t>
  </si>
  <si>
    <t>MDX</t>
  </si>
  <si>
    <t>1 Series</t>
  </si>
  <si>
    <t>Marquis</t>
  </si>
  <si>
    <t>Cooper</t>
  </si>
  <si>
    <t>Corrado</t>
  </si>
  <si>
    <t>RVR</t>
  </si>
  <si>
    <t>Precis</t>
  </si>
  <si>
    <t>Sprinter</t>
  </si>
  <si>
    <t>Torrent</t>
  </si>
  <si>
    <t>Insight</t>
  </si>
  <si>
    <t>LeBaron</t>
  </si>
  <si>
    <t>Savana Cargo Van</t>
  </si>
  <si>
    <t>Catera</t>
  </si>
  <si>
    <t>J</t>
  </si>
  <si>
    <t>Cayenne</t>
  </si>
  <si>
    <t>Dynasty</t>
  </si>
  <si>
    <t>Eldorado</t>
  </si>
  <si>
    <t>Legend</t>
  </si>
  <si>
    <t>Vantage</t>
  </si>
  <si>
    <t>Monza</t>
  </si>
  <si>
    <t>400E</t>
  </si>
  <si>
    <t>Lancer</t>
  </si>
  <si>
    <t>Turbo Firefly</t>
  </si>
  <si>
    <t>Veracruz</t>
  </si>
  <si>
    <t>IS</t>
  </si>
  <si>
    <t>GT500</t>
  </si>
  <si>
    <t>Previa</t>
  </si>
  <si>
    <t>Regency</t>
  </si>
  <si>
    <t>XG300</t>
  </si>
  <si>
    <t>Monterey</t>
  </si>
  <si>
    <t>Monte Carlo</t>
  </si>
  <si>
    <t>Arnage</t>
  </si>
  <si>
    <t>Fleetwood</t>
  </si>
  <si>
    <t>B2500</t>
  </si>
  <si>
    <t>M Roadster</t>
  </si>
  <si>
    <t>Murano</t>
  </si>
  <si>
    <t>Imperial</t>
  </si>
  <si>
    <t>Zephyr</t>
  </si>
  <si>
    <t>Canyon</t>
  </si>
  <si>
    <t>H2</t>
  </si>
  <si>
    <t>FR-S</t>
  </si>
  <si>
    <t>T100 Xtra</t>
  </si>
  <si>
    <t>SLS AMG</t>
  </si>
  <si>
    <t>Sigma</t>
  </si>
  <si>
    <t>Ridgeline</t>
  </si>
  <si>
    <t>CL65 AMG</t>
  </si>
  <si>
    <t>Range Rover Classic</t>
  </si>
  <si>
    <t>SX4</t>
  </si>
  <si>
    <t>Vandura 3500</t>
  </si>
  <si>
    <t>SRX</t>
  </si>
  <si>
    <t>VS Commodore</t>
  </si>
  <si>
    <t>Ion</t>
  </si>
  <si>
    <t>MKZ</t>
  </si>
  <si>
    <t>Tredia</t>
  </si>
  <si>
    <t>Vibe</t>
  </si>
  <si>
    <t>F-350 Super Duty</t>
  </si>
  <si>
    <t>G25</t>
  </si>
  <si>
    <t>Sienna</t>
  </si>
  <si>
    <t>Nitro</t>
  </si>
  <si>
    <t>I</t>
  </si>
  <si>
    <t>Echo</t>
  </si>
  <si>
    <t>Nubira</t>
  </si>
  <si>
    <t>CC</t>
  </si>
  <si>
    <t>Avalanche 2500</t>
  </si>
  <si>
    <t>Vega</t>
  </si>
  <si>
    <t>600SEL</t>
  </si>
  <si>
    <t>Forte</t>
  </si>
  <si>
    <t>XLR-V</t>
  </si>
  <si>
    <t>300SL</t>
  </si>
  <si>
    <t>Raider</t>
  </si>
  <si>
    <t>Outlander Sport</t>
  </si>
  <si>
    <t>Festiva</t>
  </si>
  <si>
    <t>Xtra</t>
  </si>
  <si>
    <t>Fairlane</t>
  </si>
  <si>
    <t>M</t>
  </si>
  <si>
    <t>Brougham</t>
  </si>
  <si>
    <t>Mini</t>
  </si>
  <si>
    <t>Fox</t>
  </si>
  <si>
    <t>Verona</t>
  </si>
  <si>
    <t>Veloster</t>
  </si>
  <si>
    <t>Silverado 3500HD</t>
  </si>
  <si>
    <t>Econoline E350</t>
  </si>
  <si>
    <t>Montana</t>
  </si>
  <si>
    <t>Caprice Classic</t>
  </si>
  <si>
    <t>S6</t>
  </si>
  <si>
    <t>GranTurismo</t>
  </si>
  <si>
    <t>B9 Tribeca</t>
  </si>
  <si>
    <t>Aztek</t>
  </si>
  <si>
    <t>Ramcharger</t>
  </si>
  <si>
    <t>Alpina B7</t>
  </si>
  <si>
    <t>G5</t>
  </si>
  <si>
    <t>Envoy XUV</t>
  </si>
  <si>
    <t>Rocky</t>
  </si>
  <si>
    <t>Cutlass Cruiser</t>
  </si>
  <si>
    <t>Grand Prix Turbo</t>
  </si>
  <si>
    <t>Somerset</t>
  </si>
  <si>
    <t>MX-3</t>
  </si>
  <si>
    <t>Sixty Special</t>
  </si>
  <si>
    <t>Titan</t>
  </si>
  <si>
    <t>SVX</t>
  </si>
  <si>
    <t>E-350 Super Duty</t>
  </si>
  <si>
    <t>C30</t>
  </si>
  <si>
    <t>Cube</t>
  </si>
  <si>
    <t>G-Series G10</t>
  </si>
  <si>
    <t>Focus ST</t>
  </si>
  <si>
    <t>Daewoo Magnus</t>
  </si>
  <si>
    <t>2CV</t>
  </si>
  <si>
    <t>57S</t>
  </si>
  <si>
    <t>Crossfire</t>
  </si>
  <si>
    <t>Jetta III</t>
  </si>
  <si>
    <t>Coupe Quattro</t>
  </si>
  <si>
    <t>Landaulet</t>
  </si>
  <si>
    <t>XF</t>
  </si>
  <si>
    <t>C8</t>
  </si>
  <si>
    <t>Aspire</t>
  </si>
  <si>
    <t>Acclaim</t>
  </si>
  <si>
    <t>Expedition EL</t>
  </si>
  <si>
    <t>Minx Magnificent</t>
  </si>
  <si>
    <t>CX</t>
  </si>
  <si>
    <t>Rally Wagon G3500</t>
  </si>
  <si>
    <t>Mazdaspeed6</t>
  </si>
  <si>
    <t>X-Type</t>
  </si>
  <si>
    <t>5000CS Quattro</t>
  </si>
  <si>
    <t>Journey</t>
  </si>
  <si>
    <t>R32</t>
  </si>
  <si>
    <t>Sonoma Club</t>
  </si>
  <si>
    <t>Esprit Turbo</t>
  </si>
  <si>
    <t>Cruze</t>
  </si>
  <si>
    <t>F-250 Super Duty</t>
  </si>
  <si>
    <t>Ram Van B350</t>
  </si>
  <si>
    <t>Sky</t>
  </si>
  <si>
    <t>IPL G</t>
  </si>
  <si>
    <t>Sterling</t>
  </si>
  <si>
    <t>Ascender</t>
  </si>
  <si>
    <t>Ram Wagon B150</t>
  </si>
  <si>
    <t>Eos</t>
  </si>
  <si>
    <t>Citation</t>
  </si>
  <si>
    <t>HHR</t>
  </si>
  <si>
    <t>Avalanche 1500</t>
  </si>
  <si>
    <t>Reno</t>
  </si>
  <si>
    <t>430 Scuderia</t>
  </si>
  <si>
    <t>Continental Mark VII</t>
  </si>
  <si>
    <t>D150</t>
  </si>
  <si>
    <t>Paseo</t>
  </si>
  <si>
    <t>RS 4</t>
  </si>
  <si>
    <t>Terrain</t>
  </si>
  <si>
    <t>Brooklands</t>
  </si>
  <si>
    <t>CX-7</t>
  </si>
  <si>
    <t>del Sol</t>
  </si>
  <si>
    <t>F450</t>
  </si>
  <si>
    <t>Familia</t>
  </si>
  <si>
    <t>Mark VII</t>
  </si>
  <si>
    <t>Equus</t>
  </si>
  <si>
    <t>Mini Cooper S</t>
  </si>
  <si>
    <t>Hearse</t>
  </si>
  <si>
    <t>A3</t>
  </si>
  <si>
    <t>W123</t>
  </si>
  <si>
    <t>MGB</t>
  </si>
  <si>
    <t>H3T</t>
  </si>
  <si>
    <t>Envoy</t>
  </si>
  <si>
    <t>Mazda6 Sport</t>
  </si>
  <si>
    <t>HS</t>
  </si>
  <si>
    <t>RSX</t>
  </si>
  <si>
    <t>LR2</t>
  </si>
  <si>
    <t>Silverado Hybrid</t>
  </si>
  <si>
    <t>300SD</t>
  </si>
  <si>
    <t>Mark VIII</t>
  </si>
  <si>
    <t>FX</t>
  </si>
  <si>
    <t>Model S</t>
  </si>
  <si>
    <t>Forenza</t>
  </si>
  <si>
    <t>XC70</t>
  </si>
  <si>
    <t>MKT</t>
  </si>
  <si>
    <t>Virage</t>
  </si>
  <si>
    <t>300TE</t>
  </si>
  <si>
    <t>600SEC</t>
  </si>
  <si>
    <t>Comanche</t>
  </si>
  <si>
    <t>300E</t>
  </si>
  <si>
    <t>Cressida</t>
  </si>
  <si>
    <t>xA</t>
  </si>
  <si>
    <t>Elan</t>
  </si>
  <si>
    <t>Volare</t>
  </si>
  <si>
    <t>4000s</t>
  </si>
  <si>
    <t>Typ-1</t>
  </si>
  <si>
    <t>Mazda5</t>
  </si>
  <si>
    <t>Crosstour</t>
  </si>
  <si>
    <t>Countryman</t>
  </si>
  <si>
    <t>G-Series 3500</t>
  </si>
  <si>
    <t>Samurai</t>
  </si>
  <si>
    <t>LS Hybrid</t>
  </si>
  <si>
    <t>Th!nk</t>
  </si>
  <si>
    <t>Lumina APV</t>
  </si>
  <si>
    <t>GT350</t>
  </si>
  <si>
    <t>200SX</t>
  </si>
  <si>
    <t>300D</t>
  </si>
  <si>
    <t>Sierra 3500HD</t>
  </si>
  <si>
    <t>Quattro</t>
  </si>
  <si>
    <t>CR-X</t>
  </si>
  <si>
    <t>Stealth</t>
  </si>
  <si>
    <t>Pacifica</t>
  </si>
  <si>
    <t>SLS-Class</t>
  </si>
  <si>
    <t>Cutlass</t>
  </si>
  <si>
    <t>Azure</t>
  </si>
  <si>
    <t>Parisienne</t>
  </si>
  <si>
    <t>Tempo</t>
  </si>
  <si>
    <t>Rally Wagon G2500</t>
  </si>
  <si>
    <t>tC</t>
  </si>
  <si>
    <t>Genesis</t>
  </si>
  <si>
    <t>Defender Ice Edition</t>
  </si>
  <si>
    <t>Spectra5</t>
  </si>
  <si>
    <t>LFA</t>
  </si>
  <si>
    <t>Vigor</t>
  </si>
  <si>
    <t>Continental Super</t>
  </si>
  <si>
    <t>V12 Vantage</t>
  </si>
  <si>
    <t>Evora</t>
  </si>
  <si>
    <t>4000CS Quattro</t>
  </si>
  <si>
    <t>Camry Solara</t>
  </si>
  <si>
    <t>PROFIT MARGIN</t>
  </si>
  <si>
    <t>TOTAL NET REVENUE</t>
  </si>
  <si>
    <t>TOTAL COSTS</t>
  </si>
  <si>
    <t>TOTAL GROSS REVENUE</t>
  </si>
  <si>
    <t>AVERAGE UTILIZATION RATE</t>
  </si>
  <si>
    <t>DAILY DOLLAR AVERAGE PER CAR</t>
  </si>
  <si>
    <t>DAILY DOLLAR AVERAGE FLEET</t>
  </si>
  <si>
    <t>TOTAL # OF CARS IN FLEET</t>
  </si>
  <si>
    <t>NEW FLEET ASSUMPTIONS</t>
  </si>
  <si>
    <t>BASELINE FLEET ASSUMPTIONS</t>
  </si>
  <si>
    <t xml:space="preserve"> Profit Margin</t>
  </si>
  <si>
    <t xml:space="preserve"> Net Revenue</t>
  </si>
  <si>
    <t>Annual Costs</t>
  </si>
  <si>
    <t xml:space="preserve"> Gross Revenue</t>
  </si>
  <si>
    <t>Daily Dollar Average</t>
  </si>
  <si>
    <t xml:space="preserve"> # of Cars to Add to Fleet</t>
  </si>
  <si>
    <t>Mercury Grand Marquis</t>
  </si>
  <si>
    <t>Volkswagen GTI</t>
  </si>
  <si>
    <t>Pontiac Grand Prix</t>
  </si>
  <si>
    <t>Ford F-Series</t>
  </si>
  <si>
    <t>GMC Suburban 1500</t>
  </si>
  <si>
    <t>Top 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</si>
</sst>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 applyAlignment="1">
      <alignment horizontal="center" vertical="top" textRotation="90"/>
    </xf>
    <xf numFmtId="0" fontId="0" fillId="2" borderId="0" xfId="0" applyFill="1"/>
    <xf numFmtId="164" fontId="0" fillId="3" borderId="0" xfId="1" applyNumberFormat="1" applyFont="1" applyFill="1"/>
    <xf numFmtId="164" fontId="0" fillId="4" borderId="0" xfId="1" applyNumberFormat="1" applyFont="1" applyFill="1"/>
    <xf numFmtId="0" fontId="0" fillId="4" borderId="0" xfId="0" applyFill="1"/>
    <xf numFmtId="1" fontId="0" fillId="4" borderId="0" xfId="0" applyNumberFormat="1" applyFill="1"/>
    <xf numFmtId="1" fontId="2" fillId="2" borderId="0" xfId="0" applyNumberFormat="1" applyFont="1" applyFill="1" applyAlignment="1">
      <alignment horizontal="center" vertical="top" textRotation="90"/>
    </xf>
    <xf numFmtId="49" fontId="0" fillId="2" borderId="0" xfId="0" applyNumberFormat="1" applyFill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 applyBorder="1"/>
    <xf numFmtId="1" fontId="0" fillId="0" borderId="0" xfId="2" applyNumberFormat="1" applyFont="1" applyBorder="1"/>
    <xf numFmtId="49" fontId="0" fillId="0" borderId="0" xfId="0" applyNumberFormat="1"/>
    <xf numFmtId="9" fontId="0" fillId="0" borderId="0" xfId="2" applyFon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1" xfId="2" applyFont="1" applyBorder="1"/>
    <xf numFmtId="0" fontId="0" fillId="0" borderId="1" xfId="0" applyBorder="1" applyAlignment="1">
      <alignment horizontal="left"/>
    </xf>
    <xf numFmtId="9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9" fontId="0" fillId="0" borderId="2" xfId="2" applyFont="1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44" fontId="0" fillId="0" borderId="1" xfId="0" applyNumberFormat="1" applyBorder="1"/>
    <xf numFmtId="44" fontId="0" fillId="0" borderId="2" xfId="0" applyNumberFormat="1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right"/>
    </xf>
    <xf numFmtId="9" fontId="0" fillId="0" borderId="0" xfId="2" applyFont="1" applyFill="1" applyBorder="1"/>
    <xf numFmtId="9" fontId="0" fillId="0" borderId="9" xfId="2" applyFont="1" applyFill="1" applyBorder="1" applyAlignment="1">
      <alignment horizontal="right"/>
    </xf>
    <xf numFmtId="0" fontId="0" fillId="0" borderId="9" xfId="0" applyBorder="1"/>
    <xf numFmtId="164" fontId="0" fillId="0" borderId="9" xfId="0" applyNumberFormat="1" applyBorder="1" applyAlignment="1">
      <alignment horizontal="right"/>
    </xf>
    <xf numFmtId="164" fontId="0" fillId="0" borderId="9" xfId="1" applyNumberFormat="1" applyFont="1" applyFill="1" applyBorder="1" applyAlignment="1">
      <alignment horizontal="right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7" borderId="10" xfId="0" applyFont="1" applyFill="1" applyBorder="1" applyAlignment="1" applyProtection="1">
      <alignment horizontal="center"/>
      <protection locked="0"/>
    </xf>
    <xf numFmtId="0" fontId="3" fillId="7" borderId="11" xfId="0" applyFont="1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 applyProtection="1">
      <alignment horizontal="center" vertical="center"/>
      <protection locked="0"/>
    </xf>
    <xf numFmtId="0" fontId="3" fillId="7" borderId="10" xfId="0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horizontal="center" vertic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riat_Raw_DataS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MODEL"/>
      <sheetName val="DASHBOARD"/>
      <sheetName val="TOP_20"/>
      <sheetName val="NEW_FLEET"/>
      <sheetName val="TOP_BOTTOM"/>
      <sheetName val="FLEET"/>
      <sheetName val="BRANCH"/>
      <sheetName val="CUSTOMER"/>
      <sheetName val="MAKE_MODEL"/>
      <sheetName val="CAR LIST"/>
      <sheetName val="1_car_id_mapping"/>
      <sheetName val="2_car_costs"/>
      <sheetName val="3_car_revenue"/>
      <sheetName val="4_branch_location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Make</v>
          </cell>
          <cell r="E1" t="str">
            <v>Model</v>
          </cell>
          <cell r="F1" t="str">
            <v>Models Performing Over $1,000,000 Net</v>
          </cell>
          <cell r="G1" t="str">
            <v># of Cars</v>
          </cell>
          <cell r="H1" t="str">
            <v>Average Gross</v>
          </cell>
          <cell r="I1" t="str">
            <v>Average Cost</v>
          </cell>
          <cell r="J1" t="str">
            <v>Average Utilization Rate</v>
          </cell>
          <cell r="K1" t="str">
            <v>DDAA</v>
          </cell>
        </row>
        <row r="2">
          <cell r="D2" t="str">
            <v>Pontiac</v>
          </cell>
          <cell r="E2" t="str">
            <v>Grand Prix</v>
          </cell>
          <cell r="F2" t="str">
            <v>Pontiac Grand Prix</v>
          </cell>
          <cell r="G2">
            <v>23</v>
          </cell>
          <cell r="H2">
            <v>16899.608695652172</v>
          </cell>
          <cell r="I2">
            <v>8009.3426086956515</v>
          </cell>
          <cell r="J2">
            <v>0.29100655151876115</v>
          </cell>
          <cell r="K2">
            <v>46.300297796307319</v>
          </cell>
          <cell r="P2" t="str">
            <v>Daewoo Nubira</v>
          </cell>
        </row>
        <row r="3">
          <cell r="D3" t="str">
            <v>Lexus</v>
          </cell>
          <cell r="E3" t="str">
            <v>LS</v>
          </cell>
          <cell r="F3" t="str">
            <v>Lexus LS</v>
          </cell>
          <cell r="G3">
            <v>16</v>
          </cell>
          <cell r="H3">
            <v>16604.25</v>
          </cell>
          <cell r="I3">
            <v>8146.4850000000015</v>
          </cell>
          <cell r="J3">
            <v>0.28133561643835614</v>
          </cell>
          <cell r="K3">
            <v>45.491095890410961</v>
          </cell>
          <cell r="P3" t="str">
            <v>Audi 5000CS</v>
          </cell>
        </row>
        <row r="4">
          <cell r="D4" t="str">
            <v>Mercury</v>
          </cell>
          <cell r="E4" t="str">
            <v>Grand Marquis</v>
          </cell>
          <cell r="F4" t="str">
            <v>Mercury Grand Marquis</v>
          </cell>
          <cell r="G4">
            <v>23</v>
          </cell>
          <cell r="H4">
            <v>16434.521739130436</v>
          </cell>
          <cell r="I4">
            <v>8451.1930434782607</v>
          </cell>
          <cell r="J4">
            <v>0.28326384752829065</v>
          </cell>
          <cell r="K4">
            <v>45.026086956521745</v>
          </cell>
          <cell r="P4" t="str">
            <v>Saturn Relay</v>
          </cell>
        </row>
        <row r="5">
          <cell r="D5" t="str">
            <v>Ford</v>
          </cell>
          <cell r="E5" t="str">
            <v>Ranger</v>
          </cell>
          <cell r="F5" t="str">
            <v>Ford Ranger</v>
          </cell>
          <cell r="G5">
            <v>23</v>
          </cell>
          <cell r="H5">
            <v>16269.608695652174</v>
          </cell>
          <cell r="I5">
            <v>8298.1095652173917</v>
          </cell>
          <cell r="J5">
            <v>0.28219178082191781</v>
          </cell>
          <cell r="K5">
            <v>44.574270399047052</v>
          </cell>
          <cell r="P5" t="str">
            <v>Plymouth Volare</v>
          </cell>
        </row>
        <row r="6">
          <cell r="D6" t="str">
            <v>GMC</v>
          </cell>
          <cell r="E6" t="str">
            <v>Suburban 1500</v>
          </cell>
          <cell r="F6" t="str">
            <v>GMC Suburban 1500</v>
          </cell>
          <cell r="G6">
            <v>7</v>
          </cell>
          <cell r="H6">
            <v>18576.285714285714</v>
          </cell>
          <cell r="I6">
            <v>8293.9714285714272</v>
          </cell>
          <cell r="J6">
            <v>0.31311154598825836</v>
          </cell>
          <cell r="K6">
            <v>50.893933463796479</v>
          </cell>
          <cell r="P6" t="str">
            <v>Dodge D150 Club</v>
          </cell>
        </row>
        <row r="7">
          <cell r="D7" t="str">
            <v>Volkswagen</v>
          </cell>
          <cell r="E7" t="str">
            <v>Cabriolet</v>
          </cell>
          <cell r="F7" t="str">
            <v>Volkswagen Cabriolet</v>
          </cell>
          <cell r="G7">
            <v>17</v>
          </cell>
          <cell r="H7">
            <v>17054.823529411766</v>
          </cell>
          <cell r="I7">
            <v>8238.402352941177</v>
          </cell>
          <cell r="J7">
            <v>0.28863819500402904</v>
          </cell>
          <cell r="K7">
            <v>46.725543916196621</v>
          </cell>
          <cell r="P7" t="str">
            <v>Ford Aspire</v>
          </cell>
        </row>
        <row r="8">
          <cell r="D8" t="str">
            <v>Mercury</v>
          </cell>
          <cell r="E8" t="str">
            <v>Sable</v>
          </cell>
          <cell r="F8" t="str">
            <v>Mercury Sable</v>
          </cell>
          <cell r="G8">
            <v>19</v>
          </cell>
          <cell r="H8">
            <v>16756.526315789473</v>
          </cell>
          <cell r="I8">
            <v>7855.8821052631583</v>
          </cell>
          <cell r="J8">
            <v>0.28175919250180242</v>
          </cell>
          <cell r="K8">
            <v>45.908291276135543</v>
          </cell>
          <cell r="P8" t="str">
            <v>Mercedes_Benz SLS-Class</v>
          </cell>
        </row>
        <row r="9">
          <cell r="D9" t="str">
            <v>Lincoln</v>
          </cell>
          <cell r="E9" t="str">
            <v>Town Car</v>
          </cell>
          <cell r="F9" t="str">
            <v>Lincoln Town Car</v>
          </cell>
          <cell r="G9">
            <v>21</v>
          </cell>
          <cell r="H9">
            <v>15763.666666666666</v>
          </cell>
          <cell r="I9">
            <v>7812.8628571428571</v>
          </cell>
          <cell r="J9">
            <v>0.2665362035225049</v>
          </cell>
          <cell r="K9">
            <v>43.188127853881277</v>
          </cell>
          <cell r="P9" t="str">
            <v>Corbin Sparrow</v>
          </cell>
        </row>
        <row r="10">
          <cell r="D10" t="str">
            <v>Chevrolet</v>
          </cell>
          <cell r="E10" t="str">
            <v>Express 3500</v>
          </cell>
          <cell r="F10" t="str">
            <v>Chevrolet Express 3500</v>
          </cell>
          <cell r="G10">
            <v>20</v>
          </cell>
          <cell r="H10">
            <v>17083</v>
          </cell>
          <cell r="I10">
            <v>8821.6980000000003</v>
          </cell>
          <cell r="J10">
            <v>0.29684931506849316</v>
          </cell>
          <cell r="K10">
            <v>46.802739726027397</v>
          </cell>
          <cell r="P10" t="str">
            <v>Suzuki Forenza</v>
          </cell>
        </row>
        <row r="11">
          <cell r="D11" t="str">
            <v>Honda</v>
          </cell>
          <cell r="E11" t="str">
            <v>Accord</v>
          </cell>
          <cell r="F11" t="str">
            <v>Honda Accord</v>
          </cell>
          <cell r="G11">
            <v>22</v>
          </cell>
          <cell r="H11">
            <v>15459.727272727272</v>
          </cell>
          <cell r="I11">
            <v>8017.7072727272716</v>
          </cell>
          <cell r="J11">
            <v>0.26064757160647573</v>
          </cell>
          <cell r="K11">
            <v>42.355417185554167</v>
          </cell>
          <cell r="P11" t="str">
            <v>Fiat 500</v>
          </cell>
        </row>
        <row r="12">
          <cell r="D12" t="str">
            <v>Ford</v>
          </cell>
          <cell r="E12" t="str">
            <v>Mustang</v>
          </cell>
          <cell r="F12" t="str">
            <v>Ford Mustang</v>
          </cell>
          <cell r="G12">
            <v>18</v>
          </cell>
          <cell r="H12">
            <v>17328.277777777777</v>
          </cell>
          <cell r="I12">
            <v>8340.9800000000014</v>
          </cell>
          <cell r="J12">
            <v>0.29436834094368342</v>
          </cell>
          <cell r="K12">
            <v>47.474733637747335</v>
          </cell>
          <cell r="P12" t="str">
            <v>Porsche 914</v>
          </cell>
        </row>
        <row r="13">
          <cell r="D13" t="str">
            <v>Ford</v>
          </cell>
          <cell r="E13" t="str">
            <v>F-Series</v>
          </cell>
          <cell r="F13" t="str">
            <v>Ford F-Series</v>
          </cell>
          <cell r="G13">
            <v>18</v>
          </cell>
          <cell r="H13">
            <v>16972</v>
          </cell>
          <cell r="I13">
            <v>8189.5066666666662</v>
          </cell>
          <cell r="J13">
            <v>0.28767123287671231</v>
          </cell>
          <cell r="K13">
            <v>46.4986301369863</v>
          </cell>
          <cell r="P13" t="str">
            <v>Chevrolet Vega</v>
          </cell>
        </row>
        <row r="14">
          <cell r="D14" t="str">
            <v>Nissan</v>
          </cell>
          <cell r="E14" t="str">
            <v>Pathfinder</v>
          </cell>
          <cell r="F14" t="str">
            <v>Nissan Pathfinder</v>
          </cell>
          <cell r="G14">
            <v>16</v>
          </cell>
          <cell r="H14">
            <v>17923.25</v>
          </cell>
          <cell r="I14">
            <v>8289.1424999999981</v>
          </cell>
          <cell r="J14">
            <v>0.29383561643835615</v>
          </cell>
          <cell r="K14">
            <v>49.104794520547948</v>
          </cell>
          <cell r="P14" t="str">
            <v>Mercury Lynx</v>
          </cell>
        </row>
        <row r="15">
          <cell r="D15" t="str">
            <v>Ford</v>
          </cell>
          <cell r="E15" t="str">
            <v>F250</v>
          </cell>
          <cell r="F15" t="str">
            <v>Ford F250</v>
          </cell>
          <cell r="G15">
            <v>16</v>
          </cell>
          <cell r="H15">
            <v>17610.375</v>
          </cell>
          <cell r="I15">
            <v>8187.42</v>
          </cell>
          <cell r="J15">
            <v>0.28390410958904111</v>
          </cell>
          <cell r="K15">
            <v>48.247602739726027</v>
          </cell>
          <cell r="P15" t="str">
            <v>Ford E-350 Super Duty</v>
          </cell>
        </row>
        <row r="16">
          <cell r="D16" t="str">
            <v>Dodge</v>
          </cell>
          <cell r="E16" t="str">
            <v>Viper</v>
          </cell>
          <cell r="F16" t="str">
            <v>Dodge Viper</v>
          </cell>
          <cell r="G16">
            <v>17</v>
          </cell>
          <cell r="H16">
            <v>16582.764705882353</v>
          </cell>
          <cell r="I16">
            <v>8016.6494117647062</v>
          </cell>
          <cell r="J16">
            <v>0.28170829975825951</v>
          </cell>
          <cell r="K16">
            <v>45.432232070910558</v>
          </cell>
          <cell r="P16" t="str">
            <v>Audi RS 4</v>
          </cell>
        </row>
        <row r="17">
          <cell r="D17" t="str">
            <v>BMW</v>
          </cell>
          <cell r="E17" t="str">
            <v>3 Series</v>
          </cell>
          <cell r="F17" t="str">
            <v>BMW 3 Series</v>
          </cell>
          <cell r="G17">
            <v>18</v>
          </cell>
          <cell r="H17">
            <v>16409.944444444445</v>
          </cell>
          <cell r="I17">
            <v>8468.6466666666674</v>
          </cell>
          <cell r="J17">
            <v>0.28127853881278542</v>
          </cell>
          <cell r="K17">
            <v>44.958751902587522</v>
          </cell>
          <cell r="P17" t="str">
            <v>Volkswagen Jetta III</v>
          </cell>
        </row>
        <row r="18">
          <cell r="D18" t="str">
            <v>Mazda</v>
          </cell>
          <cell r="E18" t="str">
            <v>B-Series</v>
          </cell>
          <cell r="F18" t="str">
            <v>Mazda B-Series</v>
          </cell>
          <cell r="G18">
            <v>16</v>
          </cell>
          <cell r="H18">
            <v>17029.0625</v>
          </cell>
          <cell r="I18">
            <v>8222.010000000002</v>
          </cell>
          <cell r="J18">
            <v>0.28116438356164386</v>
          </cell>
          <cell r="K18">
            <v>46.654965753424655</v>
          </cell>
          <cell r="P18" t="str">
            <v>GMC Yukon XL</v>
          </cell>
        </row>
        <row r="19">
          <cell r="D19" t="str">
            <v>Lincoln</v>
          </cell>
          <cell r="E19" t="str">
            <v>Continental</v>
          </cell>
          <cell r="F19" t="str">
            <v>Lincoln Continental</v>
          </cell>
          <cell r="G19">
            <v>13</v>
          </cell>
          <cell r="H19">
            <v>18576.846153846152</v>
          </cell>
          <cell r="I19">
            <v>8670.7384615384635</v>
          </cell>
          <cell r="J19">
            <v>0.30874604847207587</v>
          </cell>
          <cell r="K19">
            <v>50.89546891464699</v>
          </cell>
          <cell r="P19" t="str">
            <v>Honda Crosstour</v>
          </cell>
        </row>
        <row r="20">
          <cell r="D20" t="str">
            <v>GMC</v>
          </cell>
          <cell r="E20" t="str">
            <v>Suburban 2500</v>
          </cell>
          <cell r="F20" t="str">
            <v>GMC Suburban 2500</v>
          </cell>
          <cell r="G20">
            <v>8</v>
          </cell>
          <cell r="H20">
            <v>17295.625</v>
          </cell>
          <cell r="I20">
            <v>8374.5299999999988</v>
          </cell>
          <cell r="J20">
            <v>0.28493150684931506</v>
          </cell>
          <cell r="K20">
            <v>47.385273972602739</v>
          </cell>
          <cell r="P20" t="str">
            <v>Mercedes_Benz 300E</v>
          </cell>
        </row>
        <row r="21">
          <cell r="D21" t="str">
            <v>Chevrolet</v>
          </cell>
          <cell r="E21" t="str">
            <v>Corvette</v>
          </cell>
          <cell r="F21" t="str">
            <v>Chevrolet Corvette</v>
          </cell>
          <cell r="G21">
            <v>22</v>
          </cell>
          <cell r="H21">
            <v>14538.545454545454</v>
          </cell>
          <cell r="I21">
            <v>8306.8036363636365</v>
          </cell>
          <cell r="J21">
            <v>0.24856787048567872</v>
          </cell>
          <cell r="K21">
            <v>39.83163138231631</v>
          </cell>
          <cell r="P21" t="str">
            <v>Land_Rover Sterling</v>
          </cell>
        </row>
        <row r="22">
          <cell r="D22" t="str">
            <v>Toyota</v>
          </cell>
          <cell r="E22" t="str">
            <v>RAV4</v>
          </cell>
          <cell r="F22" t="str">
            <v>Toyota RAV4</v>
          </cell>
          <cell r="G22">
            <v>14</v>
          </cell>
          <cell r="H22">
            <v>18168.285714285714</v>
          </cell>
          <cell r="I22">
            <v>8378.1257142857157</v>
          </cell>
          <cell r="J22">
            <v>0.30254403131115459</v>
          </cell>
          <cell r="K22">
            <v>49.776125244618392</v>
          </cell>
          <cell r="P22" t="str">
            <v>Mercedes_Benz CL65 AMG</v>
          </cell>
        </row>
        <row r="23">
          <cell r="D23" t="str">
            <v>Honda</v>
          </cell>
          <cell r="E23" t="str">
            <v>Civic</v>
          </cell>
          <cell r="F23" t="str">
            <v>Honda Civic</v>
          </cell>
          <cell r="G23">
            <v>18</v>
          </cell>
          <cell r="H23">
            <v>15674.777777777777</v>
          </cell>
          <cell r="I23">
            <v>8193.1999999999989</v>
          </cell>
          <cell r="J23">
            <v>0.26544901065449011</v>
          </cell>
          <cell r="K23">
            <v>42.944596651445963</v>
          </cell>
          <cell r="P23" t="str">
            <v>Aston_Martin DBS</v>
          </cell>
        </row>
        <row r="24">
          <cell r="D24" t="str">
            <v>Mitsubishi</v>
          </cell>
          <cell r="E24" t="str">
            <v>Pajero</v>
          </cell>
          <cell r="F24" t="str">
            <v>Mitsubishi Pajero</v>
          </cell>
          <cell r="G24">
            <v>14</v>
          </cell>
          <cell r="H24">
            <v>16765.5</v>
          </cell>
          <cell r="I24">
            <v>7467.5485714285705</v>
          </cell>
          <cell r="J24">
            <v>0.27416829745596866</v>
          </cell>
          <cell r="K24">
            <v>45.93287671232877</v>
          </cell>
          <cell r="P24" t="str">
            <v>Maserati GranTurismo</v>
          </cell>
        </row>
        <row r="25">
          <cell r="D25" t="str">
            <v>Maserati</v>
          </cell>
          <cell r="E25" t="str">
            <v>Quattroporte</v>
          </cell>
          <cell r="F25" t="str">
            <v>Maserati Quattroporte</v>
          </cell>
          <cell r="G25">
            <v>15</v>
          </cell>
          <cell r="H25">
            <v>16732.533333333333</v>
          </cell>
          <cell r="I25">
            <v>8182.7840000000006</v>
          </cell>
          <cell r="J25">
            <v>0.28712328767123285</v>
          </cell>
          <cell r="K25">
            <v>45.842557077625571</v>
          </cell>
          <cell r="P25" t="str">
            <v>Pontiac Aztek</v>
          </cell>
        </row>
        <row r="26">
          <cell r="D26" t="str">
            <v>Dodge</v>
          </cell>
          <cell r="E26" t="str">
            <v>Grand Caravan</v>
          </cell>
          <cell r="F26" t="str">
            <v>Dodge Grand Caravan</v>
          </cell>
          <cell r="G26">
            <v>17</v>
          </cell>
          <cell r="H26">
            <v>15700.176470588236</v>
          </cell>
          <cell r="I26">
            <v>8274.8258823529395</v>
          </cell>
          <cell r="J26">
            <v>0.26398066075745369</v>
          </cell>
          <cell r="K26">
            <v>43.014182111200647</v>
          </cell>
          <cell r="P26" t="str">
            <v>Pontiac Parisienne</v>
          </cell>
        </row>
        <row r="27">
          <cell r="D27" t="str">
            <v>Pontiac</v>
          </cell>
          <cell r="E27" t="str">
            <v>Bonneville</v>
          </cell>
          <cell r="F27" t="str">
            <v>Pontiac Bonneville</v>
          </cell>
          <cell r="G27">
            <v>14</v>
          </cell>
          <cell r="H27">
            <v>17397.357142857141</v>
          </cell>
          <cell r="I27">
            <v>8521.1914285714283</v>
          </cell>
          <cell r="J27">
            <v>0.29471624266144814</v>
          </cell>
          <cell r="K27">
            <v>47.663992172211344</v>
          </cell>
          <cell r="P27" t="str">
            <v>Mazda B2600</v>
          </cell>
        </row>
        <row r="28">
          <cell r="D28" t="str">
            <v>Mercedes_Benz</v>
          </cell>
          <cell r="E28" t="str">
            <v>S-Class</v>
          </cell>
          <cell r="F28" t="str">
            <v>Mercedes_Benz S-Class</v>
          </cell>
          <cell r="G28">
            <v>15</v>
          </cell>
          <cell r="H28">
            <v>17101.066666666666</v>
          </cell>
          <cell r="I28">
            <v>8859.8959999999988</v>
          </cell>
          <cell r="J28">
            <v>0.28748858447488584</v>
          </cell>
          <cell r="K28">
            <v>46.852237442922373</v>
          </cell>
          <cell r="P28" t="str">
            <v>Austin Mini Cooper S</v>
          </cell>
        </row>
        <row r="29">
          <cell r="D29" t="str">
            <v>Mercury</v>
          </cell>
          <cell r="E29" t="str">
            <v>Cougar</v>
          </cell>
          <cell r="F29" t="str">
            <v>Mercury Cougar</v>
          </cell>
          <cell r="G29">
            <v>13</v>
          </cell>
          <cell r="H29">
            <v>17526.384615384617</v>
          </cell>
          <cell r="I29">
            <v>8034.498461538461</v>
          </cell>
          <cell r="J29">
            <v>0.28809272918861961</v>
          </cell>
          <cell r="K29">
            <v>48.017492096944153</v>
          </cell>
          <cell r="P29" t="str">
            <v>Chevrolet Lumina APV</v>
          </cell>
        </row>
        <row r="30">
          <cell r="D30" t="str">
            <v>Audi</v>
          </cell>
          <cell r="E30" t="str">
            <v>A6</v>
          </cell>
          <cell r="F30" t="str">
            <v>Audi A6</v>
          </cell>
          <cell r="G30">
            <v>13</v>
          </cell>
          <cell r="H30">
            <v>18186.076923076922</v>
          </cell>
          <cell r="I30">
            <v>8809.3384615384621</v>
          </cell>
          <cell r="J30">
            <v>0.30242360379346683</v>
          </cell>
          <cell r="K30">
            <v>49.824868282402527</v>
          </cell>
          <cell r="P30" t="str">
            <v>Mercedes_Benz 300SD</v>
          </cell>
        </row>
        <row r="31">
          <cell r="D31" t="str">
            <v>Mitsubishi</v>
          </cell>
          <cell r="E31" t="str">
            <v>GTO</v>
          </cell>
          <cell r="F31" t="str">
            <v>Mitsubishi GTO</v>
          </cell>
          <cell r="G31">
            <v>8</v>
          </cell>
          <cell r="H31">
            <v>14497.125</v>
          </cell>
          <cell r="I31">
            <v>8053.3649999999998</v>
          </cell>
          <cell r="J31">
            <v>0.23835616438356164</v>
          </cell>
          <cell r="K31">
            <v>39.718150684931508</v>
          </cell>
          <cell r="P31" t="str">
            <v>Maserati 430</v>
          </cell>
        </row>
        <row r="32">
          <cell r="D32" t="str">
            <v>Chevrolet</v>
          </cell>
          <cell r="E32" t="str">
            <v>Camaro</v>
          </cell>
          <cell r="F32" t="str">
            <v>Chevrolet Camaro</v>
          </cell>
          <cell r="G32">
            <v>13</v>
          </cell>
          <cell r="H32">
            <v>17375.846153846152</v>
          </cell>
          <cell r="I32">
            <v>8097.6738461538471</v>
          </cell>
          <cell r="J32">
            <v>0.29209694415173865</v>
          </cell>
          <cell r="K32">
            <v>47.605057955742886</v>
          </cell>
          <cell r="P32" t="str">
            <v>Chevrolet Avalanche 2500</v>
          </cell>
        </row>
        <row r="33">
          <cell r="D33" t="str">
            <v>Nissan</v>
          </cell>
          <cell r="E33" t="str">
            <v>Quest</v>
          </cell>
          <cell r="F33" t="str">
            <v>Nissan Quest</v>
          </cell>
          <cell r="G33">
            <v>14</v>
          </cell>
          <cell r="H33">
            <v>17480.357142857141</v>
          </cell>
          <cell r="I33">
            <v>8873.2714285714283</v>
          </cell>
          <cell r="J33">
            <v>0.29295499021526417</v>
          </cell>
          <cell r="K33">
            <v>47.891389432485319</v>
          </cell>
          <cell r="P33" t="str">
            <v>Land_Rover LR2</v>
          </cell>
        </row>
        <row r="34">
          <cell r="D34" t="str">
            <v>Mitsubishi</v>
          </cell>
          <cell r="E34" t="str">
            <v>Galant</v>
          </cell>
          <cell r="F34" t="str">
            <v>Mitsubishi Galant</v>
          </cell>
          <cell r="G34">
            <v>18</v>
          </cell>
          <cell r="H34">
            <v>15424.611111111111</v>
          </cell>
          <cell r="I34">
            <v>8734.2400000000016</v>
          </cell>
          <cell r="J34">
            <v>0.26012176560121764</v>
          </cell>
          <cell r="K34">
            <v>42.259208523592086</v>
          </cell>
          <cell r="P34" t="str">
            <v>Mercedes_Benz 600SEC</v>
          </cell>
        </row>
        <row r="35">
          <cell r="D35" t="str">
            <v>Dodge</v>
          </cell>
          <cell r="E35" t="str">
            <v>Caravan</v>
          </cell>
          <cell r="F35" t="str">
            <v>Dodge Caravan</v>
          </cell>
          <cell r="G35">
            <v>13</v>
          </cell>
          <cell r="H35">
            <v>17223.153846153848</v>
          </cell>
          <cell r="I35">
            <v>7980.2307692307695</v>
          </cell>
          <cell r="J35">
            <v>0.28514225500526869</v>
          </cell>
          <cell r="K35">
            <v>47.186722866174925</v>
          </cell>
          <cell r="P35" t="str">
            <v>Volvo 850</v>
          </cell>
        </row>
        <row r="36">
          <cell r="D36" t="str">
            <v>BMW</v>
          </cell>
          <cell r="E36" t="str">
            <v>7 Series</v>
          </cell>
          <cell r="F36" t="str">
            <v>BMW 7 Series</v>
          </cell>
          <cell r="G36">
            <v>14</v>
          </cell>
          <cell r="H36">
            <v>16746.928571428572</v>
          </cell>
          <cell r="I36">
            <v>8210.5028571428575</v>
          </cell>
          <cell r="J36">
            <v>0.28082191780821919</v>
          </cell>
          <cell r="K36">
            <v>45.88199608610568</v>
          </cell>
          <cell r="P36" t="str">
            <v>Kia Borrego</v>
          </cell>
        </row>
        <row r="37">
          <cell r="D37" t="str">
            <v>Volkswagen</v>
          </cell>
          <cell r="E37" t="str">
            <v>GTI</v>
          </cell>
          <cell r="F37" t="str">
            <v>Volkswagen GTI</v>
          </cell>
          <cell r="G37">
            <v>12</v>
          </cell>
          <cell r="H37">
            <v>18227.833333333332</v>
          </cell>
          <cell r="I37">
            <v>8307.6999999999989</v>
          </cell>
          <cell r="J37">
            <v>0.31575342465753425</v>
          </cell>
          <cell r="K37">
            <v>49.93926940639269</v>
          </cell>
          <cell r="P37" t="str">
            <v>BMW M Roadster</v>
          </cell>
        </row>
        <row r="38">
          <cell r="D38" t="str">
            <v>Plymouth</v>
          </cell>
          <cell r="E38" t="str">
            <v>Neon</v>
          </cell>
          <cell r="F38" t="str">
            <v>Plymouth Neon</v>
          </cell>
          <cell r="G38">
            <v>8</v>
          </cell>
          <cell r="H38">
            <v>14319.875</v>
          </cell>
          <cell r="I38">
            <v>8505.3450000000012</v>
          </cell>
          <cell r="J38">
            <v>0.26130136986301372</v>
          </cell>
          <cell r="K38">
            <v>39.232534246575341</v>
          </cell>
          <cell r="P38" t="str">
            <v>Hummer H2</v>
          </cell>
        </row>
        <row r="39">
          <cell r="D39" t="str">
            <v>Dodge</v>
          </cell>
          <cell r="E39" t="str">
            <v>Ram 3500</v>
          </cell>
          <cell r="F39" t="str">
            <v>Dodge Ram 3500</v>
          </cell>
          <cell r="G39">
            <v>13</v>
          </cell>
          <cell r="H39">
            <v>17180.538461538461</v>
          </cell>
          <cell r="I39">
            <v>8323.7723076923085</v>
          </cell>
          <cell r="J39">
            <v>0.29209694415173865</v>
          </cell>
          <cell r="K39">
            <v>47.069968387776605</v>
          </cell>
          <cell r="P39" t="str">
            <v>Cadillac Brougham</v>
          </cell>
        </row>
        <row r="40">
          <cell r="D40" t="str">
            <v>Mercedes_Benz</v>
          </cell>
          <cell r="E40" t="str">
            <v>SL-Class</v>
          </cell>
          <cell r="F40" t="str">
            <v>Mercedes_Benz SL-Class</v>
          </cell>
          <cell r="G40">
            <v>13</v>
          </cell>
          <cell r="H40">
            <v>17283.384615384617</v>
          </cell>
          <cell r="I40">
            <v>8579.7692307692323</v>
          </cell>
          <cell r="J40">
            <v>0.29863013698630136</v>
          </cell>
          <cell r="K40">
            <v>47.351738672286622</v>
          </cell>
          <cell r="P40" t="str">
            <v>Hyundai Tucson</v>
          </cell>
        </row>
        <row r="41">
          <cell r="D41" t="str">
            <v>Volkswagen</v>
          </cell>
          <cell r="E41" t="str">
            <v>Jetta</v>
          </cell>
          <cell r="F41" t="str">
            <v>Volkswagen Jetta</v>
          </cell>
          <cell r="G41">
            <v>18</v>
          </cell>
          <cell r="H41">
            <v>14497.666666666666</v>
          </cell>
          <cell r="I41">
            <v>8223.2999999999993</v>
          </cell>
          <cell r="J41">
            <v>0.24733637747336376</v>
          </cell>
          <cell r="K41">
            <v>39.719634703196348</v>
          </cell>
          <cell r="P41" t="str">
            <v>Mercedes_Benz 400SE</v>
          </cell>
        </row>
        <row r="42">
          <cell r="D42" t="str">
            <v>Toyota</v>
          </cell>
          <cell r="E42" t="str">
            <v>4Runner</v>
          </cell>
          <cell r="F42" t="str">
            <v>Toyota 4Runner</v>
          </cell>
          <cell r="G42">
            <v>11</v>
          </cell>
          <cell r="H42">
            <v>17923.454545454544</v>
          </cell>
          <cell r="I42">
            <v>7711.1672727272735</v>
          </cell>
          <cell r="J42">
            <v>0.2921544209215442</v>
          </cell>
          <cell r="K42">
            <v>49.105354919053546</v>
          </cell>
          <cell r="P42" t="str">
            <v>GMC Sonoma Club</v>
          </cell>
        </row>
        <row r="43">
          <cell r="D43" t="str">
            <v>Subaru</v>
          </cell>
          <cell r="E43" t="str">
            <v>Legacy</v>
          </cell>
          <cell r="F43" t="str">
            <v>Subaru Legacy</v>
          </cell>
          <cell r="G43">
            <v>13</v>
          </cell>
          <cell r="H43">
            <v>17032.615384615383</v>
          </cell>
          <cell r="I43">
            <v>8548.3107692307676</v>
          </cell>
          <cell r="J43">
            <v>0.28851422550052686</v>
          </cell>
          <cell r="K43">
            <v>46.664699683877764</v>
          </cell>
          <cell r="P43" t="str">
            <v>Spyker C8 Double 12 S</v>
          </cell>
        </row>
        <row r="44">
          <cell r="D44" t="str">
            <v>Subaru</v>
          </cell>
          <cell r="E44" t="str">
            <v>Impreza</v>
          </cell>
          <cell r="F44" t="str">
            <v>Subaru Impreza</v>
          </cell>
          <cell r="G44">
            <v>15</v>
          </cell>
          <cell r="H44">
            <v>15381</v>
          </cell>
          <cell r="I44">
            <v>8054.9600000000009</v>
          </cell>
          <cell r="J44">
            <v>0.26191780821917809</v>
          </cell>
          <cell r="K44">
            <v>42.139726027397259</v>
          </cell>
          <cell r="P44" t="str">
            <v>Mercedes_Benz 300D</v>
          </cell>
        </row>
        <row r="45">
          <cell r="D45" t="str">
            <v>Mitsubishi</v>
          </cell>
          <cell r="E45" t="str">
            <v>Eclipse</v>
          </cell>
          <cell r="F45" t="str">
            <v>Mitsubishi Eclipse</v>
          </cell>
          <cell r="G45">
            <v>12</v>
          </cell>
          <cell r="H45">
            <v>17339.416666666668</v>
          </cell>
          <cell r="I45">
            <v>8262.31</v>
          </cell>
          <cell r="J45">
            <v>0.28447488584474884</v>
          </cell>
          <cell r="K45">
            <v>47.505251141552513</v>
          </cell>
          <cell r="P45" t="str">
            <v>Mercury Marquis</v>
          </cell>
        </row>
        <row r="46">
          <cell r="D46" t="str">
            <v>Ford</v>
          </cell>
          <cell r="E46" t="str">
            <v>F350</v>
          </cell>
          <cell r="F46" t="str">
            <v>Ford F350</v>
          </cell>
          <cell r="G46">
            <v>13</v>
          </cell>
          <cell r="H46">
            <v>16378.538461538461</v>
          </cell>
          <cell r="I46">
            <v>8059.3292307692309</v>
          </cell>
          <cell r="J46">
            <v>0.27734457323498418</v>
          </cell>
          <cell r="K46">
            <v>44.872708113804002</v>
          </cell>
          <cell r="P46" t="str">
            <v>Mitsubishi Starion</v>
          </cell>
        </row>
        <row r="47">
          <cell r="D47" t="str">
            <v>Jeep</v>
          </cell>
          <cell r="E47" t="str">
            <v>Grand Cherokee</v>
          </cell>
          <cell r="F47" t="str">
            <v>Jeep Grand Cherokee</v>
          </cell>
          <cell r="G47">
            <v>13</v>
          </cell>
          <cell r="H47">
            <v>16487.23076923077</v>
          </cell>
          <cell r="I47">
            <v>8200.7261538461535</v>
          </cell>
          <cell r="J47">
            <v>0.27881981032665965</v>
          </cell>
          <cell r="K47">
            <v>45.17049525816649</v>
          </cell>
        </row>
        <row r="48">
          <cell r="D48" t="str">
            <v>Chrysler</v>
          </cell>
          <cell r="E48" t="str">
            <v>Town &amp; Country</v>
          </cell>
          <cell r="F48" t="str">
            <v>Chrysler Town &amp; Country</v>
          </cell>
          <cell r="G48">
            <v>13</v>
          </cell>
          <cell r="H48">
            <v>16473.615384615383</v>
          </cell>
          <cell r="I48">
            <v>8309.2153846153851</v>
          </cell>
          <cell r="J48">
            <v>0.28029504741833511</v>
          </cell>
          <cell r="K48">
            <v>45.133192834562692</v>
          </cell>
        </row>
        <row r="49">
          <cell r="D49" t="str">
            <v>Lexus</v>
          </cell>
          <cell r="E49" t="str">
            <v>LX</v>
          </cell>
          <cell r="F49" t="str">
            <v>Lexus LX</v>
          </cell>
          <cell r="G49">
            <v>11</v>
          </cell>
          <cell r="H49">
            <v>17909.81818181818</v>
          </cell>
          <cell r="I49">
            <v>8336.98909090909</v>
          </cell>
          <cell r="J49">
            <v>0.29713574097135742</v>
          </cell>
          <cell r="K49">
            <v>49.067995018679945</v>
          </cell>
        </row>
        <row r="50">
          <cell r="D50" t="str">
            <v>Chevrolet</v>
          </cell>
          <cell r="E50">
            <v>3500</v>
          </cell>
          <cell r="F50" t="str">
            <v>Chevrolet 3500</v>
          </cell>
          <cell r="G50">
            <v>4</v>
          </cell>
          <cell r="H50">
            <v>16917.25</v>
          </cell>
          <cell r="I50">
            <v>7647.15</v>
          </cell>
          <cell r="J50">
            <v>0.29520547945205478</v>
          </cell>
          <cell r="K50">
            <v>46.348630136986301</v>
          </cell>
        </row>
        <row r="51">
          <cell r="D51" t="str">
            <v>GMC</v>
          </cell>
          <cell r="E51" t="str">
            <v>Savana 1500</v>
          </cell>
          <cell r="F51" t="str">
            <v>GMC Savana 1500</v>
          </cell>
          <cell r="G51">
            <v>12</v>
          </cell>
          <cell r="H51">
            <v>16541.333333333332</v>
          </cell>
          <cell r="I51">
            <v>7850.71</v>
          </cell>
          <cell r="J51">
            <v>0.2819634703196347</v>
          </cell>
          <cell r="K51">
            <v>45.318721461187209</v>
          </cell>
        </row>
        <row r="52">
          <cell r="D52" t="str">
            <v>Buick</v>
          </cell>
          <cell r="E52" t="str">
            <v>Century</v>
          </cell>
          <cell r="F52" t="str">
            <v>Buick Century</v>
          </cell>
          <cell r="G52">
            <v>13</v>
          </cell>
          <cell r="H52">
            <v>15909.23076923077</v>
          </cell>
          <cell r="I52">
            <v>7896.3784615384602</v>
          </cell>
          <cell r="J52">
            <v>0.27312961011591147</v>
          </cell>
          <cell r="K52">
            <v>43.586933614330874</v>
          </cell>
        </row>
        <row r="53">
          <cell r="D53" t="str">
            <v>Nissan</v>
          </cell>
          <cell r="E53" t="str">
            <v>Altima</v>
          </cell>
          <cell r="F53" t="str">
            <v>Nissan Altima</v>
          </cell>
          <cell r="G53">
            <v>15</v>
          </cell>
          <cell r="H53">
            <v>15214</v>
          </cell>
          <cell r="I53">
            <v>8278.8639999999978</v>
          </cell>
          <cell r="J53">
            <v>0.25936073059360731</v>
          </cell>
          <cell r="K53">
            <v>41.682191780821917</v>
          </cell>
        </row>
        <row r="54">
          <cell r="D54" t="str">
            <v>Mazda</v>
          </cell>
          <cell r="E54" t="str">
            <v>MX-5</v>
          </cell>
          <cell r="F54" t="str">
            <v>Mazda MX-5</v>
          </cell>
          <cell r="G54">
            <v>11</v>
          </cell>
          <cell r="H54">
            <v>17788.18181818182</v>
          </cell>
          <cell r="I54">
            <v>8339.2581818181807</v>
          </cell>
          <cell r="J54">
            <v>0.29937733499377334</v>
          </cell>
          <cell r="K54">
            <v>48.734744707347453</v>
          </cell>
        </row>
        <row r="55">
          <cell r="D55" t="str">
            <v>Pontiac</v>
          </cell>
          <cell r="E55" t="str">
            <v>Grand Am</v>
          </cell>
          <cell r="F55" t="str">
            <v>Pontiac Grand Am</v>
          </cell>
          <cell r="G55">
            <v>14</v>
          </cell>
          <cell r="H55">
            <v>15518</v>
          </cell>
          <cell r="I55">
            <v>8120.6828571428559</v>
          </cell>
          <cell r="J55">
            <v>0.26947162426614485</v>
          </cell>
          <cell r="K55">
            <v>42.515068493150686</v>
          </cell>
        </row>
        <row r="56">
          <cell r="D56" t="str">
            <v>Chevrolet</v>
          </cell>
          <cell r="E56" t="str">
            <v>Blazer</v>
          </cell>
          <cell r="F56" t="str">
            <v>Chevrolet Blazer</v>
          </cell>
          <cell r="G56">
            <v>10</v>
          </cell>
          <cell r="H56">
            <v>18562.3</v>
          </cell>
          <cell r="I56">
            <v>8290.116</v>
          </cell>
          <cell r="J56">
            <v>0.30273972602739724</v>
          </cell>
          <cell r="K56">
            <v>50.855616438356165</v>
          </cell>
        </row>
        <row r="57">
          <cell r="D57" t="str">
            <v>Toyota</v>
          </cell>
          <cell r="E57" t="str">
            <v>Corolla</v>
          </cell>
          <cell r="F57" t="str">
            <v>Toyota Corolla</v>
          </cell>
          <cell r="G57">
            <v>12</v>
          </cell>
          <cell r="H57">
            <v>16003.833333333334</v>
          </cell>
          <cell r="I57">
            <v>7533.31</v>
          </cell>
          <cell r="J57">
            <v>0.2682648401826484</v>
          </cell>
          <cell r="K57">
            <v>43.846118721461188</v>
          </cell>
        </row>
        <row r="58">
          <cell r="D58" t="str">
            <v>Dodge</v>
          </cell>
          <cell r="E58" t="str">
            <v>Intrepid</v>
          </cell>
          <cell r="F58" t="str">
            <v>Dodge Intrepid</v>
          </cell>
          <cell r="G58">
            <v>11</v>
          </cell>
          <cell r="H58">
            <v>17169.272727272728</v>
          </cell>
          <cell r="I58">
            <v>8028.5018181818186</v>
          </cell>
          <cell r="J58">
            <v>0.28493150684931506</v>
          </cell>
          <cell r="K58">
            <v>47.039103362391039</v>
          </cell>
        </row>
        <row r="59">
          <cell r="D59" t="str">
            <v>Audi</v>
          </cell>
          <cell r="E59" t="str">
            <v>A8</v>
          </cell>
          <cell r="F59" t="str">
            <v>Audi A8</v>
          </cell>
          <cell r="G59">
            <v>11</v>
          </cell>
          <cell r="H59">
            <v>17312.272727272728</v>
          </cell>
          <cell r="I59">
            <v>8215.4727272727268</v>
          </cell>
          <cell r="J59">
            <v>0.28268991282689915</v>
          </cell>
          <cell r="K59">
            <v>47.430884184308844</v>
          </cell>
        </row>
      </sheetData>
      <sheetData sheetId="6">
        <row r="1">
          <cell r="B1" t="str">
            <v>car_make</v>
          </cell>
          <cell r="C1" t="str">
            <v>car_model</v>
          </cell>
          <cell r="E1" t="str">
            <v>car_cost_monthly</v>
          </cell>
          <cell r="F1" t="str">
            <v>car_insurance</v>
          </cell>
          <cell r="G1" t="str">
            <v>annual_car_costs</v>
          </cell>
          <cell r="H1" t="str">
            <v>car_gross</v>
          </cell>
          <cell r="I1" t="str">
            <v>car_net</v>
          </cell>
          <cell r="J1" t="str">
            <v>total_days_rented</v>
          </cell>
          <cell r="L1" t="str">
            <v>avg_rental_length</v>
          </cell>
          <cell r="M1" t="str">
            <v>total_#_rentals</v>
          </cell>
          <cell r="N1" t="str">
            <v>#_F_rentals</v>
          </cell>
          <cell r="O1" t="str">
            <v>#_M_rentals</v>
          </cell>
          <cell r="P1" t="str">
            <v>25-30_rentals</v>
          </cell>
          <cell r="X1" t="str">
            <v>accident_ind</v>
          </cell>
        </row>
        <row r="2">
          <cell r="B2" t="str">
            <v>Mercedes_Benz</v>
          </cell>
          <cell r="C2" t="str">
            <v>CL-Class</v>
          </cell>
          <cell r="E2">
            <v>539.69000000000005</v>
          </cell>
          <cell r="F2">
            <v>62.89</v>
          </cell>
          <cell r="G2">
            <v>7230.9600000000009</v>
          </cell>
          <cell r="H2">
            <v>21161</v>
          </cell>
          <cell r="I2">
            <v>13930.039999999999</v>
          </cell>
          <cell r="J2">
            <v>121</v>
          </cell>
          <cell r="L2">
            <v>4</v>
          </cell>
          <cell r="M2">
            <v>34</v>
          </cell>
          <cell r="N2">
            <v>15</v>
          </cell>
          <cell r="O2">
            <v>19</v>
          </cell>
          <cell r="P2">
            <v>7</v>
          </cell>
          <cell r="X2">
            <v>0</v>
          </cell>
        </row>
        <row r="3">
          <cell r="B3" t="str">
            <v>Cadillac</v>
          </cell>
          <cell r="C3" t="str">
            <v>XLR</v>
          </cell>
          <cell r="E3">
            <v>593.66999999999996</v>
          </cell>
          <cell r="F3">
            <v>105.52</v>
          </cell>
          <cell r="G3">
            <v>8390.2799999999988</v>
          </cell>
          <cell r="H3">
            <v>23392</v>
          </cell>
          <cell r="I3">
            <v>15001.720000000001</v>
          </cell>
          <cell r="J3">
            <v>123</v>
          </cell>
          <cell r="L3">
            <v>4</v>
          </cell>
          <cell r="M3">
            <v>29</v>
          </cell>
          <cell r="N3">
            <v>14</v>
          </cell>
          <cell r="O3">
            <v>15</v>
          </cell>
          <cell r="P3">
            <v>2</v>
          </cell>
          <cell r="X3">
            <v>2</v>
          </cell>
        </row>
        <row r="4">
          <cell r="B4" t="str">
            <v>Toyota</v>
          </cell>
          <cell r="C4" t="str">
            <v>Corolla</v>
          </cell>
          <cell r="E4">
            <v>488.73</v>
          </cell>
          <cell r="F4">
            <v>102.07</v>
          </cell>
          <cell r="G4">
            <v>7089.5999999999995</v>
          </cell>
          <cell r="H4">
            <v>14641</v>
          </cell>
          <cell r="I4">
            <v>7551.4000000000005</v>
          </cell>
          <cell r="J4">
            <v>87</v>
          </cell>
          <cell r="L4">
            <v>3</v>
          </cell>
          <cell r="M4">
            <v>26</v>
          </cell>
          <cell r="N4">
            <v>16</v>
          </cell>
          <cell r="O4">
            <v>10</v>
          </cell>
          <cell r="P4">
            <v>2</v>
          </cell>
          <cell r="X4">
            <v>0</v>
          </cell>
        </row>
        <row r="5">
          <cell r="B5" t="str">
            <v>Ford</v>
          </cell>
          <cell r="C5" t="str">
            <v>E-Series</v>
          </cell>
          <cell r="E5">
            <v>596.63</v>
          </cell>
          <cell r="F5">
            <v>130.52000000000001</v>
          </cell>
          <cell r="G5">
            <v>8725.7999999999993</v>
          </cell>
          <cell r="H5">
            <v>15471</v>
          </cell>
          <cell r="I5">
            <v>6745.2000000000007</v>
          </cell>
          <cell r="J5">
            <v>103</v>
          </cell>
          <cell r="L5">
            <v>4</v>
          </cell>
          <cell r="M5">
            <v>24</v>
          </cell>
          <cell r="N5">
            <v>14</v>
          </cell>
          <cell r="O5">
            <v>10</v>
          </cell>
          <cell r="P5">
            <v>1</v>
          </cell>
          <cell r="X5">
            <v>3</v>
          </cell>
        </row>
        <row r="6">
          <cell r="B6" t="str">
            <v>BMW</v>
          </cell>
          <cell r="C6" t="str">
            <v>M5</v>
          </cell>
          <cell r="E6">
            <v>429.32</v>
          </cell>
          <cell r="F6">
            <v>50.92</v>
          </cell>
          <cell r="G6">
            <v>5762.88</v>
          </cell>
          <cell r="H6">
            <v>14230</v>
          </cell>
          <cell r="I6">
            <v>8467.119999999999</v>
          </cell>
          <cell r="J6">
            <v>92</v>
          </cell>
          <cell r="L6">
            <v>4</v>
          </cell>
          <cell r="M6">
            <v>25</v>
          </cell>
          <cell r="N6">
            <v>8</v>
          </cell>
          <cell r="O6">
            <v>17</v>
          </cell>
          <cell r="P6">
            <v>7</v>
          </cell>
          <cell r="X6">
            <v>0</v>
          </cell>
        </row>
        <row r="7">
          <cell r="B7" t="str">
            <v>Ford</v>
          </cell>
          <cell r="C7" t="str">
            <v>Crown Victoria</v>
          </cell>
          <cell r="E7">
            <v>572.78</v>
          </cell>
          <cell r="F7">
            <v>69.34</v>
          </cell>
          <cell r="G7">
            <v>7705.4400000000005</v>
          </cell>
          <cell r="H7">
            <v>17361</v>
          </cell>
          <cell r="I7">
            <v>9655.56</v>
          </cell>
          <cell r="J7">
            <v>110</v>
          </cell>
          <cell r="L7">
            <v>4</v>
          </cell>
          <cell r="M7">
            <v>25</v>
          </cell>
          <cell r="N7">
            <v>12</v>
          </cell>
          <cell r="O7">
            <v>13</v>
          </cell>
          <cell r="P7">
            <v>1</v>
          </cell>
          <cell r="X7">
            <v>1</v>
          </cell>
        </row>
        <row r="8">
          <cell r="B8" t="str">
            <v>Cadillac</v>
          </cell>
          <cell r="C8" t="str">
            <v>STS-V</v>
          </cell>
          <cell r="E8">
            <v>426.28</v>
          </cell>
          <cell r="F8">
            <v>140.12</v>
          </cell>
          <cell r="G8">
            <v>6796.7999999999993</v>
          </cell>
          <cell r="H8">
            <v>14016</v>
          </cell>
          <cell r="I8">
            <v>7219.2000000000007</v>
          </cell>
          <cell r="J8">
            <v>92</v>
          </cell>
          <cell r="L8">
            <v>4</v>
          </cell>
          <cell r="M8">
            <v>25</v>
          </cell>
          <cell r="N8">
            <v>12</v>
          </cell>
          <cell r="O8">
            <v>13</v>
          </cell>
          <cell r="P8">
            <v>3</v>
          </cell>
          <cell r="X8">
            <v>1</v>
          </cell>
        </row>
        <row r="9">
          <cell r="B9" t="str">
            <v>Mercedes_Benz</v>
          </cell>
          <cell r="C9" t="str">
            <v>SLK-Class</v>
          </cell>
          <cell r="E9">
            <v>697.46</v>
          </cell>
          <cell r="F9">
            <v>102.46</v>
          </cell>
          <cell r="G9">
            <v>9599.0400000000009</v>
          </cell>
          <cell r="H9">
            <v>15091</v>
          </cell>
          <cell r="I9">
            <v>5491.9599999999991</v>
          </cell>
          <cell r="J9">
            <v>96</v>
          </cell>
          <cell r="L9">
            <v>4</v>
          </cell>
          <cell r="M9">
            <v>25</v>
          </cell>
          <cell r="N9">
            <v>9</v>
          </cell>
          <cell r="O9">
            <v>16</v>
          </cell>
          <cell r="P9">
            <v>5</v>
          </cell>
          <cell r="X9">
            <v>2</v>
          </cell>
        </row>
        <row r="10">
          <cell r="B10" t="str">
            <v>Honda</v>
          </cell>
          <cell r="C10" t="str">
            <v>Accord</v>
          </cell>
          <cell r="E10">
            <v>699.59</v>
          </cell>
          <cell r="F10">
            <v>62.66</v>
          </cell>
          <cell r="G10">
            <v>9147</v>
          </cell>
          <cell r="H10">
            <v>16431</v>
          </cell>
          <cell r="I10">
            <v>7284</v>
          </cell>
          <cell r="J10">
            <v>90</v>
          </cell>
          <cell r="L10">
            <v>5</v>
          </cell>
          <cell r="M10">
            <v>20</v>
          </cell>
          <cell r="N10">
            <v>15</v>
          </cell>
          <cell r="O10">
            <v>5</v>
          </cell>
          <cell r="P10">
            <v>9</v>
          </cell>
          <cell r="X10">
            <v>0</v>
          </cell>
        </row>
        <row r="11">
          <cell r="B11" t="str">
            <v>Chrysler</v>
          </cell>
          <cell r="C11" t="str">
            <v>Aspen</v>
          </cell>
          <cell r="E11">
            <v>623.88</v>
          </cell>
          <cell r="F11">
            <v>52.49</v>
          </cell>
          <cell r="G11">
            <v>8116.4400000000005</v>
          </cell>
          <cell r="H11">
            <v>20411</v>
          </cell>
          <cell r="I11">
            <v>12294.56</v>
          </cell>
          <cell r="J11">
            <v>126</v>
          </cell>
          <cell r="L11">
            <v>5</v>
          </cell>
          <cell r="M11">
            <v>26</v>
          </cell>
          <cell r="N11">
            <v>11</v>
          </cell>
          <cell r="O11">
            <v>15</v>
          </cell>
          <cell r="P11">
            <v>6</v>
          </cell>
          <cell r="X11">
            <v>2</v>
          </cell>
        </row>
        <row r="12">
          <cell r="B12" t="str">
            <v>Subaru</v>
          </cell>
          <cell r="C12" t="str">
            <v>Outback</v>
          </cell>
          <cell r="E12">
            <v>483.14</v>
          </cell>
          <cell r="F12">
            <v>98.59</v>
          </cell>
          <cell r="G12">
            <v>6980.76</v>
          </cell>
          <cell r="H12">
            <v>14507</v>
          </cell>
          <cell r="I12">
            <v>7526.24</v>
          </cell>
          <cell r="J12">
            <v>84</v>
          </cell>
          <cell r="L12">
            <v>4</v>
          </cell>
          <cell r="M12">
            <v>19</v>
          </cell>
          <cell r="N12">
            <v>9</v>
          </cell>
          <cell r="O12">
            <v>10</v>
          </cell>
          <cell r="P12">
            <v>0</v>
          </cell>
          <cell r="X12">
            <v>0</v>
          </cell>
        </row>
        <row r="13">
          <cell r="B13" t="str">
            <v>Ford</v>
          </cell>
          <cell r="C13" t="str">
            <v>Bronco</v>
          </cell>
          <cell r="E13">
            <v>488.71</v>
          </cell>
          <cell r="F13">
            <v>143.38999999999999</v>
          </cell>
          <cell r="G13">
            <v>7585.1999999999989</v>
          </cell>
          <cell r="H13">
            <v>14815</v>
          </cell>
          <cell r="I13">
            <v>7229.8000000000011</v>
          </cell>
          <cell r="J13">
            <v>83</v>
          </cell>
          <cell r="L13">
            <v>3</v>
          </cell>
          <cell r="M13">
            <v>24</v>
          </cell>
          <cell r="N13">
            <v>12</v>
          </cell>
          <cell r="O13">
            <v>12</v>
          </cell>
          <cell r="P13">
            <v>2</v>
          </cell>
          <cell r="X13">
            <v>3</v>
          </cell>
        </row>
        <row r="14">
          <cell r="B14" t="str">
            <v>Oldsmobile</v>
          </cell>
          <cell r="C14" t="str">
            <v>Bravada</v>
          </cell>
          <cell r="E14">
            <v>736.88</v>
          </cell>
          <cell r="F14">
            <v>94.57</v>
          </cell>
          <cell r="G14">
            <v>9977.4000000000015</v>
          </cell>
          <cell r="H14">
            <v>14478</v>
          </cell>
          <cell r="I14">
            <v>4500.5999999999985</v>
          </cell>
          <cell r="J14">
            <v>89</v>
          </cell>
          <cell r="L14">
            <v>4</v>
          </cell>
          <cell r="M14">
            <v>23</v>
          </cell>
          <cell r="N14">
            <v>14</v>
          </cell>
          <cell r="O14">
            <v>9</v>
          </cell>
          <cell r="P14">
            <v>4</v>
          </cell>
          <cell r="X14">
            <v>1</v>
          </cell>
        </row>
        <row r="15">
          <cell r="B15" t="str">
            <v>Dodge</v>
          </cell>
          <cell r="C15" t="str">
            <v>D350 Club</v>
          </cell>
          <cell r="E15">
            <v>456.73</v>
          </cell>
          <cell r="F15">
            <v>133.76</v>
          </cell>
          <cell r="G15">
            <v>7085.88</v>
          </cell>
          <cell r="H15">
            <v>14573</v>
          </cell>
          <cell r="I15">
            <v>7487.12</v>
          </cell>
          <cell r="J15">
            <v>97</v>
          </cell>
          <cell r="L15">
            <v>5</v>
          </cell>
          <cell r="M15">
            <v>21</v>
          </cell>
          <cell r="N15">
            <v>10</v>
          </cell>
          <cell r="O15">
            <v>11</v>
          </cell>
          <cell r="P15">
            <v>2</v>
          </cell>
          <cell r="X15">
            <v>1</v>
          </cell>
        </row>
        <row r="16">
          <cell r="B16" t="str">
            <v>Toyota</v>
          </cell>
          <cell r="C16" t="str">
            <v>Sequoia</v>
          </cell>
          <cell r="E16">
            <v>728.21</v>
          </cell>
          <cell r="F16">
            <v>137.11000000000001</v>
          </cell>
          <cell r="G16">
            <v>10383.84</v>
          </cell>
          <cell r="H16">
            <v>11680</v>
          </cell>
          <cell r="I16">
            <v>1296.1599999999999</v>
          </cell>
          <cell r="J16">
            <v>88</v>
          </cell>
          <cell r="L16">
            <v>4</v>
          </cell>
          <cell r="M16">
            <v>23</v>
          </cell>
          <cell r="N16">
            <v>12</v>
          </cell>
          <cell r="O16">
            <v>11</v>
          </cell>
          <cell r="P16">
            <v>5</v>
          </cell>
          <cell r="X16">
            <v>0</v>
          </cell>
        </row>
        <row r="17">
          <cell r="B17" t="str">
            <v>Suzuki</v>
          </cell>
          <cell r="C17" t="str">
            <v>Vitara</v>
          </cell>
          <cell r="E17">
            <v>734.45</v>
          </cell>
          <cell r="F17">
            <v>55.38</v>
          </cell>
          <cell r="G17">
            <v>9477.9600000000009</v>
          </cell>
          <cell r="H17">
            <v>12967</v>
          </cell>
          <cell r="I17">
            <v>3489.0399999999991</v>
          </cell>
          <cell r="J17">
            <v>90</v>
          </cell>
          <cell r="L17">
            <v>5</v>
          </cell>
          <cell r="M17">
            <v>20</v>
          </cell>
          <cell r="N17">
            <v>12</v>
          </cell>
          <cell r="O17">
            <v>8</v>
          </cell>
          <cell r="P17">
            <v>2</v>
          </cell>
          <cell r="X17">
            <v>2</v>
          </cell>
        </row>
        <row r="18">
          <cell r="B18" t="str">
            <v>Ford</v>
          </cell>
          <cell r="C18" t="str">
            <v>Fiesta</v>
          </cell>
          <cell r="E18">
            <v>571.14</v>
          </cell>
          <cell r="F18">
            <v>88.22</v>
          </cell>
          <cell r="G18">
            <v>7912.32</v>
          </cell>
          <cell r="H18">
            <v>14956</v>
          </cell>
          <cell r="I18">
            <v>7043.68</v>
          </cell>
          <cell r="J18">
            <v>103</v>
          </cell>
          <cell r="L18">
            <v>4</v>
          </cell>
          <cell r="M18">
            <v>23</v>
          </cell>
          <cell r="N18">
            <v>7</v>
          </cell>
          <cell r="O18">
            <v>16</v>
          </cell>
          <cell r="P18">
            <v>5</v>
          </cell>
          <cell r="X18">
            <v>0</v>
          </cell>
        </row>
        <row r="19">
          <cell r="B19" t="str">
            <v>Hyundai</v>
          </cell>
          <cell r="C19" t="str">
            <v>Elantra</v>
          </cell>
          <cell r="E19">
            <v>559.78</v>
          </cell>
          <cell r="F19">
            <v>50.51</v>
          </cell>
          <cell r="G19">
            <v>7323.48</v>
          </cell>
          <cell r="H19">
            <v>12619</v>
          </cell>
          <cell r="I19">
            <v>5295.52</v>
          </cell>
          <cell r="J19">
            <v>76</v>
          </cell>
          <cell r="L19">
            <v>4</v>
          </cell>
          <cell r="M19">
            <v>20</v>
          </cell>
          <cell r="N19">
            <v>15</v>
          </cell>
          <cell r="O19">
            <v>5</v>
          </cell>
          <cell r="P19">
            <v>3</v>
          </cell>
          <cell r="X19">
            <v>1</v>
          </cell>
        </row>
        <row r="20">
          <cell r="B20" t="str">
            <v>Lincoln</v>
          </cell>
          <cell r="C20" t="str">
            <v>Mark LT</v>
          </cell>
          <cell r="E20">
            <v>718.18</v>
          </cell>
          <cell r="F20">
            <v>60.2</v>
          </cell>
          <cell r="G20">
            <v>9340.56</v>
          </cell>
          <cell r="H20">
            <v>14119</v>
          </cell>
          <cell r="I20">
            <v>4778.4400000000005</v>
          </cell>
          <cell r="J20">
            <v>92</v>
          </cell>
          <cell r="L20">
            <v>4</v>
          </cell>
          <cell r="M20">
            <v>22</v>
          </cell>
          <cell r="N20">
            <v>10</v>
          </cell>
          <cell r="O20">
            <v>12</v>
          </cell>
          <cell r="P20">
            <v>5</v>
          </cell>
          <cell r="X20">
            <v>4</v>
          </cell>
        </row>
        <row r="21">
          <cell r="B21" t="str">
            <v>Chevrolet</v>
          </cell>
          <cell r="C21" t="str">
            <v>Silverado</v>
          </cell>
          <cell r="E21">
            <v>563.72</v>
          </cell>
          <cell r="F21">
            <v>87.56</v>
          </cell>
          <cell r="G21">
            <v>7815.36</v>
          </cell>
          <cell r="H21">
            <v>24934</v>
          </cell>
          <cell r="I21">
            <v>17118.64</v>
          </cell>
          <cell r="J21">
            <v>150</v>
          </cell>
          <cell r="L21">
            <v>4</v>
          </cell>
          <cell r="M21">
            <v>35</v>
          </cell>
          <cell r="N21">
            <v>20</v>
          </cell>
          <cell r="O21">
            <v>15</v>
          </cell>
          <cell r="P21">
            <v>5</v>
          </cell>
          <cell r="X21">
            <v>0</v>
          </cell>
        </row>
        <row r="22">
          <cell r="B22" t="str">
            <v>Cadillac</v>
          </cell>
          <cell r="C22" t="str">
            <v>Escalade</v>
          </cell>
          <cell r="E22">
            <v>712.11</v>
          </cell>
          <cell r="F22">
            <v>51.77</v>
          </cell>
          <cell r="G22">
            <v>9166.56</v>
          </cell>
          <cell r="H22">
            <v>19573</v>
          </cell>
          <cell r="I22">
            <v>10406.44</v>
          </cell>
          <cell r="J22">
            <v>106</v>
          </cell>
          <cell r="L22">
            <v>4</v>
          </cell>
          <cell r="M22">
            <v>26</v>
          </cell>
          <cell r="N22">
            <v>19</v>
          </cell>
          <cell r="O22">
            <v>7</v>
          </cell>
          <cell r="P22">
            <v>6</v>
          </cell>
          <cell r="X22">
            <v>2</v>
          </cell>
        </row>
        <row r="23">
          <cell r="B23" t="str">
            <v>BMW</v>
          </cell>
          <cell r="C23" t="str">
            <v>8 Series</v>
          </cell>
          <cell r="E23">
            <v>629.79999999999995</v>
          </cell>
          <cell r="F23">
            <v>93.7</v>
          </cell>
          <cell r="G23">
            <v>8682</v>
          </cell>
          <cell r="H23">
            <v>16079</v>
          </cell>
          <cell r="I23">
            <v>7397</v>
          </cell>
          <cell r="J23">
            <v>103</v>
          </cell>
          <cell r="L23">
            <v>4</v>
          </cell>
          <cell r="M23">
            <v>29</v>
          </cell>
          <cell r="N23">
            <v>13</v>
          </cell>
          <cell r="O23">
            <v>16</v>
          </cell>
          <cell r="P23">
            <v>5</v>
          </cell>
          <cell r="X23">
            <v>1</v>
          </cell>
        </row>
        <row r="24">
          <cell r="B24" t="str">
            <v>Plymouth</v>
          </cell>
          <cell r="C24" t="str">
            <v>Voyager</v>
          </cell>
          <cell r="E24">
            <v>705.56</v>
          </cell>
          <cell r="F24">
            <v>75.31</v>
          </cell>
          <cell r="G24">
            <v>9370.4399999999987</v>
          </cell>
          <cell r="H24">
            <v>17057</v>
          </cell>
          <cell r="I24">
            <v>7686.5600000000013</v>
          </cell>
          <cell r="J24">
            <v>112</v>
          </cell>
          <cell r="L24">
            <v>4</v>
          </cell>
          <cell r="M24">
            <v>28</v>
          </cell>
          <cell r="N24">
            <v>15</v>
          </cell>
          <cell r="O24">
            <v>13</v>
          </cell>
          <cell r="P24">
            <v>3</v>
          </cell>
          <cell r="X24">
            <v>2</v>
          </cell>
        </row>
        <row r="25">
          <cell r="B25" t="str">
            <v>Acura</v>
          </cell>
          <cell r="C25" t="str">
            <v>RDX</v>
          </cell>
          <cell r="E25">
            <v>644.36</v>
          </cell>
          <cell r="F25">
            <v>108.18</v>
          </cell>
          <cell r="G25">
            <v>9030.48</v>
          </cell>
          <cell r="H25">
            <v>12997</v>
          </cell>
          <cell r="I25">
            <v>3966.5200000000004</v>
          </cell>
          <cell r="J25">
            <v>85</v>
          </cell>
          <cell r="L25">
            <v>4</v>
          </cell>
          <cell r="M25">
            <v>22</v>
          </cell>
          <cell r="N25">
            <v>11</v>
          </cell>
          <cell r="O25">
            <v>11</v>
          </cell>
          <cell r="P25">
            <v>2</v>
          </cell>
          <cell r="X25">
            <v>0</v>
          </cell>
        </row>
        <row r="26">
          <cell r="B26" t="str">
            <v>Mitsubishi</v>
          </cell>
          <cell r="C26" t="str">
            <v>Expo</v>
          </cell>
          <cell r="E26">
            <v>639.84</v>
          </cell>
          <cell r="F26">
            <v>54.59</v>
          </cell>
          <cell r="G26">
            <v>8333.16</v>
          </cell>
          <cell r="H26">
            <v>16098</v>
          </cell>
          <cell r="I26">
            <v>7764.84</v>
          </cell>
          <cell r="J26">
            <v>91</v>
          </cell>
          <cell r="L26">
            <v>4</v>
          </cell>
          <cell r="M26">
            <v>26</v>
          </cell>
          <cell r="N26">
            <v>12</v>
          </cell>
          <cell r="O26">
            <v>14</v>
          </cell>
          <cell r="P26">
            <v>4</v>
          </cell>
          <cell r="X26">
            <v>0</v>
          </cell>
        </row>
        <row r="27">
          <cell r="B27" t="str">
            <v>Mazda</v>
          </cell>
          <cell r="C27" t="str">
            <v>B-Series</v>
          </cell>
          <cell r="E27">
            <v>738.62</v>
          </cell>
          <cell r="F27">
            <v>138.56</v>
          </cell>
          <cell r="G27">
            <v>10526.16</v>
          </cell>
          <cell r="H27">
            <v>16009</v>
          </cell>
          <cell r="I27">
            <v>5482.84</v>
          </cell>
          <cell r="J27">
            <v>104</v>
          </cell>
          <cell r="L27">
            <v>4</v>
          </cell>
          <cell r="M27">
            <v>26</v>
          </cell>
          <cell r="N27">
            <v>13</v>
          </cell>
          <cell r="O27">
            <v>13</v>
          </cell>
          <cell r="P27">
            <v>3</v>
          </cell>
          <cell r="X27">
            <v>2</v>
          </cell>
        </row>
        <row r="28">
          <cell r="B28" t="str">
            <v>Lamborghini</v>
          </cell>
          <cell r="C28" t="str">
            <v>Countach</v>
          </cell>
          <cell r="E28">
            <v>468.96</v>
          </cell>
          <cell r="F28">
            <v>117.96</v>
          </cell>
          <cell r="G28">
            <v>7043.0399999999991</v>
          </cell>
          <cell r="H28">
            <v>15958</v>
          </cell>
          <cell r="I28">
            <v>8914.9600000000009</v>
          </cell>
          <cell r="J28">
            <v>99</v>
          </cell>
          <cell r="L28">
            <v>4</v>
          </cell>
          <cell r="M28">
            <v>27</v>
          </cell>
          <cell r="N28">
            <v>16</v>
          </cell>
          <cell r="O28">
            <v>11</v>
          </cell>
          <cell r="P28">
            <v>3</v>
          </cell>
          <cell r="X28">
            <v>0</v>
          </cell>
        </row>
        <row r="29">
          <cell r="B29" t="str">
            <v>Saturn</v>
          </cell>
          <cell r="C29" t="str">
            <v>Astra</v>
          </cell>
          <cell r="E29">
            <v>558.33000000000004</v>
          </cell>
          <cell r="F29">
            <v>66.89</v>
          </cell>
          <cell r="G29">
            <v>7502.64</v>
          </cell>
          <cell r="H29">
            <v>16586</v>
          </cell>
          <cell r="I29">
            <v>9083.36</v>
          </cell>
          <cell r="J29">
            <v>106</v>
          </cell>
          <cell r="L29">
            <v>4</v>
          </cell>
          <cell r="M29">
            <v>25</v>
          </cell>
          <cell r="N29">
            <v>14</v>
          </cell>
          <cell r="O29">
            <v>11</v>
          </cell>
          <cell r="P29">
            <v>5</v>
          </cell>
          <cell r="X29">
            <v>0</v>
          </cell>
        </row>
        <row r="30">
          <cell r="B30" t="str">
            <v>Nissan</v>
          </cell>
          <cell r="C30" t="str">
            <v>240SX</v>
          </cell>
          <cell r="E30">
            <v>710.96</v>
          </cell>
          <cell r="F30">
            <v>131.03</v>
          </cell>
          <cell r="G30">
            <v>10103.880000000001</v>
          </cell>
          <cell r="H30">
            <v>13791</v>
          </cell>
          <cell r="I30">
            <v>3687.119999999999</v>
          </cell>
          <cell r="J30">
            <v>92</v>
          </cell>
          <cell r="L30">
            <v>4</v>
          </cell>
          <cell r="M30">
            <v>24</v>
          </cell>
          <cell r="N30">
            <v>16</v>
          </cell>
          <cell r="O30">
            <v>8</v>
          </cell>
          <cell r="P30">
            <v>3</v>
          </cell>
          <cell r="X30">
            <v>1</v>
          </cell>
        </row>
        <row r="31">
          <cell r="B31" t="str">
            <v>GMC</v>
          </cell>
          <cell r="C31" t="str">
            <v>Sierra 1500</v>
          </cell>
          <cell r="E31">
            <v>533.53</v>
          </cell>
          <cell r="F31">
            <v>80.099999999999994</v>
          </cell>
          <cell r="G31">
            <v>7363.5599999999995</v>
          </cell>
          <cell r="H31">
            <v>14215</v>
          </cell>
          <cell r="I31">
            <v>6851.4400000000005</v>
          </cell>
          <cell r="J31">
            <v>87</v>
          </cell>
          <cell r="L31">
            <v>4</v>
          </cell>
          <cell r="M31">
            <v>21</v>
          </cell>
          <cell r="N31">
            <v>12</v>
          </cell>
          <cell r="O31">
            <v>9</v>
          </cell>
          <cell r="P31">
            <v>4</v>
          </cell>
          <cell r="X31">
            <v>0</v>
          </cell>
        </row>
        <row r="32">
          <cell r="B32" t="str">
            <v>Dodge</v>
          </cell>
          <cell r="C32" t="str">
            <v>Intrepid</v>
          </cell>
          <cell r="E32">
            <v>580.67999999999995</v>
          </cell>
          <cell r="F32">
            <v>54.84</v>
          </cell>
          <cell r="G32">
            <v>7626.24</v>
          </cell>
          <cell r="H32">
            <v>16754</v>
          </cell>
          <cell r="I32">
            <v>9127.76</v>
          </cell>
          <cell r="J32">
            <v>110</v>
          </cell>
          <cell r="L32">
            <v>4</v>
          </cell>
          <cell r="M32">
            <v>25</v>
          </cell>
          <cell r="N32">
            <v>15</v>
          </cell>
          <cell r="O32">
            <v>10</v>
          </cell>
          <cell r="P32">
            <v>6</v>
          </cell>
          <cell r="X32">
            <v>2</v>
          </cell>
        </row>
        <row r="33">
          <cell r="B33" t="str">
            <v>Cadillac</v>
          </cell>
          <cell r="C33" t="str">
            <v>Escalade</v>
          </cell>
          <cell r="E33">
            <v>695.13</v>
          </cell>
          <cell r="F33">
            <v>127.91</v>
          </cell>
          <cell r="G33">
            <v>9876.48</v>
          </cell>
          <cell r="H33">
            <v>18379</v>
          </cell>
          <cell r="I33">
            <v>8502.52</v>
          </cell>
          <cell r="J33">
            <v>120</v>
          </cell>
          <cell r="L33">
            <v>4</v>
          </cell>
          <cell r="M33">
            <v>29</v>
          </cell>
          <cell r="N33">
            <v>13</v>
          </cell>
          <cell r="O33">
            <v>16</v>
          </cell>
          <cell r="P33">
            <v>6</v>
          </cell>
          <cell r="X33">
            <v>1</v>
          </cell>
        </row>
        <row r="34">
          <cell r="B34" t="str">
            <v>Subaru</v>
          </cell>
          <cell r="C34" t="str">
            <v>Impreza</v>
          </cell>
          <cell r="E34">
            <v>426.29</v>
          </cell>
          <cell r="F34">
            <v>81.650000000000006</v>
          </cell>
          <cell r="G34">
            <v>6095.2800000000007</v>
          </cell>
          <cell r="H34">
            <v>12271</v>
          </cell>
          <cell r="I34">
            <v>6175.7199999999993</v>
          </cell>
          <cell r="J34">
            <v>82</v>
          </cell>
          <cell r="L34">
            <v>3</v>
          </cell>
          <cell r="M34">
            <v>26</v>
          </cell>
          <cell r="N34">
            <v>11</v>
          </cell>
          <cell r="O34">
            <v>15</v>
          </cell>
          <cell r="P34">
            <v>2</v>
          </cell>
          <cell r="X34">
            <v>1</v>
          </cell>
        </row>
        <row r="35">
          <cell r="B35" t="str">
            <v>Chevrolet</v>
          </cell>
          <cell r="C35" t="str">
            <v>Corvette</v>
          </cell>
          <cell r="E35">
            <v>677.39</v>
          </cell>
          <cell r="F35">
            <v>72.13</v>
          </cell>
          <cell r="G35">
            <v>8994.24</v>
          </cell>
          <cell r="H35">
            <v>15785</v>
          </cell>
          <cell r="I35">
            <v>6790.76</v>
          </cell>
          <cell r="J35">
            <v>94</v>
          </cell>
          <cell r="L35">
            <v>4</v>
          </cell>
          <cell r="M35">
            <v>21</v>
          </cell>
          <cell r="N35">
            <v>13</v>
          </cell>
          <cell r="O35">
            <v>8</v>
          </cell>
          <cell r="P35">
            <v>4</v>
          </cell>
          <cell r="X35">
            <v>1</v>
          </cell>
        </row>
        <row r="36">
          <cell r="B36" t="str">
            <v>Dodge</v>
          </cell>
          <cell r="C36" t="str">
            <v>Caravan</v>
          </cell>
          <cell r="E36">
            <v>444.04</v>
          </cell>
          <cell r="F36">
            <v>84.38</v>
          </cell>
          <cell r="G36">
            <v>6341.0400000000009</v>
          </cell>
          <cell r="H36">
            <v>13857</v>
          </cell>
          <cell r="I36">
            <v>7515.9599999999991</v>
          </cell>
          <cell r="J36">
            <v>80</v>
          </cell>
          <cell r="L36">
            <v>3</v>
          </cell>
          <cell r="M36">
            <v>24</v>
          </cell>
          <cell r="N36">
            <v>14</v>
          </cell>
          <cell r="O36">
            <v>10</v>
          </cell>
          <cell r="P36">
            <v>4</v>
          </cell>
          <cell r="X36">
            <v>3</v>
          </cell>
        </row>
        <row r="37">
          <cell r="B37" t="str">
            <v>Buick</v>
          </cell>
          <cell r="C37" t="str">
            <v>Skyhawk</v>
          </cell>
          <cell r="E37">
            <v>629.51</v>
          </cell>
          <cell r="F37">
            <v>147.62</v>
          </cell>
          <cell r="G37">
            <v>9325.56</v>
          </cell>
          <cell r="H37">
            <v>12076</v>
          </cell>
          <cell r="I37">
            <v>2750.4400000000005</v>
          </cell>
          <cell r="J37">
            <v>71</v>
          </cell>
          <cell r="L37">
            <v>4</v>
          </cell>
          <cell r="M37">
            <v>17</v>
          </cell>
          <cell r="N37">
            <v>7</v>
          </cell>
          <cell r="O37">
            <v>10</v>
          </cell>
          <cell r="P37">
            <v>0</v>
          </cell>
          <cell r="X37">
            <v>0</v>
          </cell>
        </row>
        <row r="38">
          <cell r="B38" t="str">
            <v>Chrysler</v>
          </cell>
          <cell r="C38" t="str">
            <v>Concorde</v>
          </cell>
          <cell r="E38">
            <v>627.71</v>
          </cell>
          <cell r="F38">
            <v>80.709999999999994</v>
          </cell>
          <cell r="G38">
            <v>8501.0400000000009</v>
          </cell>
          <cell r="H38">
            <v>10379</v>
          </cell>
          <cell r="I38">
            <v>1877.9599999999991</v>
          </cell>
          <cell r="J38">
            <v>60</v>
          </cell>
          <cell r="L38">
            <v>4</v>
          </cell>
          <cell r="M38">
            <v>16</v>
          </cell>
          <cell r="N38">
            <v>6</v>
          </cell>
          <cell r="O38">
            <v>10</v>
          </cell>
          <cell r="P38">
            <v>3</v>
          </cell>
          <cell r="X38">
            <v>0</v>
          </cell>
        </row>
        <row r="39">
          <cell r="B39" t="str">
            <v>Lotus</v>
          </cell>
          <cell r="C39" t="str">
            <v>Exige</v>
          </cell>
          <cell r="E39">
            <v>560.86</v>
          </cell>
          <cell r="F39">
            <v>70.19</v>
          </cell>
          <cell r="G39">
            <v>7572.5999999999995</v>
          </cell>
          <cell r="H39">
            <v>17495</v>
          </cell>
          <cell r="I39">
            <v>9922.4000000000015</v>
          </cell>
          <cell r="J39">
            <v>121</v>
          </cell>
          <cell r="L39">
            <v>4</v>
          </cell>
          <cell r="M39">
            <v>31</v>
          </cell>
          <cell r="N39">
            <v>16</v>
          </cell>
          <cell r="O39">
            <v>15</v>
          </cell>
          <cell r="P39">
            <v>7</v>
          </cell>
          <cell r="X39">
            <v>2</v>
          </cell>
        </row>
        <row r="40">
          <cell r="B40" t="str">
            <v>Mitsubishi</v>
          </cell>
          <cell r="C40" t="str">
            <v>Challenger</v>
          </cell>
          <cell r="E40">
            <v>745.38</v>
          </cell>
          <cell r="F40">
            <v>73.27</v>
          </cell>
          <cell r="G40">
            <v>9823.7999999999993</v>
          </cell>
          <cell r="H40">
            <v>25561</v>
          </cell>
          <cell r="I40">
            <v>15737.2</v>
          </cell>
          <cell r="J40">
            <v>154</v>
          </cell>
          <cell r="L40">
            <v>5</v>
          </cell>
          <cell r="M40">
            <v>31</v>
          </cell>
          <cell r="N40">
            <v>18</v>
          </cell>
          <cell r="O40">
            <v>13</v>
          </cell>
          <cell r="P40">
            <v>5</v>
          </cell>
          <cell r="X40">
            <v>0</v>
          </cell>
        </row>
        <row r="41">
          <cell r="B41" t="str">
            <v>Saturn</v>
          </cell>
          <cell r="C41" t="str">
            <v>S-Series</v>
          </cell>
          <cell r="E41">
            <v>535.44000000000005</v>
          </cell>
          <cell r="F41">
            <v>148.01</v>
          </cell>
          <cell r="G41">
            <v>8201.4000000000015</v>
          </cell>
          <cell r="H41">
            <v>13978</v>
          </cell>
          <cell r="I41">
            <v>5776.5999999999985</v>
          </cell>
          <cell r="J41">
            <v>92</v>
          </cell>
          <cell r="L41">
            <v>4</v>
          </cell>
          <cell r="M41">
            <v>23</v>
          </cell>
          <cell r="N41">
            <v>10</v>
          </cell>
          <cell r="O41">
            <v>13</v>
          </cell>
          <cell r="P41">
            <v>3</v>
          </cell>
          <cell r="X41">
            <v>0</v>
          </cell>
        </row>
        <row r="42">
          <cell r="B42" t="str">
            <v>Volkswagen</v>
          </cell>
          <cell r="C42" t="str">
            <v>Jetta</v>
          </cell>
          <cell r="E42">
            <v>446.59</v>
          </cell>
          <cell r="F42">
            <v>63.36</v>
          </cell>
          <cell r="G42">
            <v>6119.4</v>
          </cell>
          <cell r="H42">
            <v>16156</v>
          </cell>
          <cell r="I42">
            <v>10036.6</v>
          </cell>
          <cell r="J42">
            <v>111</v>
          </cell>
          <cell r="L42">
            <v>4</v>
          </cell>
          <cell r="M42">
            <v>27</v>
          </cell>
          <cell r="N42">
            <v>11</v>
          </cell>
          <cell r="O42">
            <v>16</v>
          </cell>
          <cell r="P42">
            <v>2</v>
          </cell>
          <cell r="X42">
            <v>0</v>
          </cell>
        </row>
        <row r="43">
          <cell r="B43" t="str">
            <v>Audi</v>
          </cell>
          <cell r="C43" t="str">
            <v>RS 6</v>
          </cell>
          <cell r="E43">
            <v>540.71</v>
          </cell>
          <cell r="F43">
            <v>78.930000000000007</v>
          </cell>
          <cell r="G43">
            <v>7435.6800000000012</v>
          </cell>
          <cell r="H43">
            <v>19371</v>
          </cell>
          <cell r="I43">
            <v>11935.32</v>
          </cell>
          <cell r="J43">
            <v>116</v>
          </cell>
          <cell r="L43">
            <v>3</v>
          </cell>
          <cell r="M43">
            <v>36</v>
          </cell>
          <cell r="N43">
            <v>16</v>
          </cell>
          <cell r="O43">
            <v>20</v>
          </cell>
          <cell r="P43">
            <v>7</v>
          </cell>
          <cell r="X43">
            <v>2</v>
          </cell>
        </row>
        <row r="44">
          <cell r="B44" t="str">
            <v>Isuzu</v>
          </cell>
          <cell r="C44" t="str">
            <v>VehiCROSS</v>
          </cell>
          <cell r="E44">
            <v>594.16</v>
          </cell>
          <cell r="F44">
            <v>126.81</v>
          </cell>
          <cell r="G44">
            <v>8651.64</v>
          </cell>
          <cell r="H44">
            <v>9932</v>
          </cell>
          <cell r="I44">
            <v>1280.3600000000006</v>
          </cell>
          <cell r="J44">
            <v>76</v>
          </cell>
          <cell r="L44">
            <v>5</v>
          </cell>
          <cell r="M44">
            <v>16</v>
          </cell>
          <cell r="N44">
            <v>9</v>
          </cell>
          <cell r="O44">
            <v>7</v>
          </cell>
          <cell r="P44">
            <v>2</v>
          </cell>
          <cell r="X44">
            <v>0</v>
          </cell>
        </row>
        <row r="45">
          <cell r="B45" t="str">
            <v>Porsche</v>
          </cell>
          <cell r="C45">
            <v>928</v>
          </cell>
          <cell r="E45">
            <v>476.9</v>
          </cell>
          <cell r="F45">
            <v>126.16</v>
          </cell>
          <cell r="G45">
            <v>7236.7199999999993</v>
          </cell>
          <cell r="H45">
            <v>13869</v>
          </cell>
          <cell r="I45">
            <v>6632.2800000000007</v>
          </cell>
          <cell r="J45">
            <v>79</v>
          </cell>
          <cell r="L45">
            <v>4</v>
          </cell>
          <cell r="M45">
            <v>21</v>
          </cell>
          <cell r="N45">
            <v>11</v>
          </cell>
          <cell r="O45">
            <v>10</v>
          </cell>
          <cell r="P45">
            <v>3</v>
          </cell>
          <cell r="X45">
            <v>0</v>
          </cell>
        </row>
        <row r="46">
          <cell r="B46" t="str">
            <v>Chevrolet</v>
          </cell>
          <cell r="C46" t="str">
            <v>SSR</v>
          </cell>
          <cell r="E46">
            <v>725.8</v>
          </cell>
          <cell r="F46">
            <v>87.55</v>
          </cell>
          <cell r="G46">
            <v>9760.1999999999989</v>
          </cell>
          <cell r="H46">
            <v>15911</v>
          </cell>
          <cell r="I46">
            <v>6150.8000000000011</v>
          </cell>
          <cell r="J46">
            <v>105</v>
          </cell>
          <cell r="L46">
            <v>4</v>
          </cell>
          <cell r="M46">
            <v>27</v>
          </cell>
          <cell r="N46">
            <v>17</v>
          </cell>
          <cell r="O46">
            <v>10</v>
          </cell>
          <cell r="P46">
            <v>5</v>
          </cell>
          <cell r="X46">
            <v>2</v>
          </cell>
        </row>
        <row r="47">
          <cell r="B47" t="str">
            <v>Chrysler</v>
          </cell>
          <cell r="C47">
            <v>300</v>
          </cell>
          <cell r="E47">
            <v>486.92</v>
          </cell>
          <cell r="F47">
            <v>133.9</v>
          </cell>
          <cell r="G47">
            <v>7449.84</v>
          </cell>
          <cell r="H47">
            <v>17101</v>
          </cell>
          <cell r="I47">
            <v>9651.16</v>
          </cell>
          <cell r="J47">
            <v>99</v>
          </cell>
          <cell r="L47">
            <v>4</v>
          </cell>
          <cell r="M47">
            <v>27</v>
          </cell>
          <cell r="N47">
            <v>13</v>
          </cell>
          <cell r="O47">
            <v>14</v>
          </cell>
          <cell r="P47">
            <v>2</v>
          </cell>
          <cell r="X47">
            <v>0</v>
          </cell>
        </row>
        <row r="48">
          <cell r="B48" t="str">
            <v>Plymouth</v>
          </cell>
          <cell r="C48" t="str">
            <v>Grand Voyager</v>
          </cell>
          <cell r="E48">
            <v>689.58</v>
          </cell>
          <cell r="F48">
            <v>97.44</v>
          </cell>
          <cell r="G48">
            <v>9444.24</v>
          </cell>
          <cell r="H48">
            <v>17132</v>
          </cell>
          <cell r="I48">
            <v>7687.76</v>
          </cell>
          <cell r="J48">
            <v>109</v>
          </cell>
          <cell r="L48">
            <v>4</v>
          </cell>
          <cell r="M48">
            <v>29</v>
          </cell>
          <cell r="N48">
            <v>14</v>
          </cell>
          <cell r="O48">
            <v>15</v>
          </cell>
          <cell r="P48">
            <v>8</v>
          </cell>
          <cell r="X48">
            <v>1</v>
          </cell>
        </row>
        <row r="49">
          <cell r="B49" t="str">
            <v>Chevrolet</v>
          </cell>
          <cell r="C49">
            <v>3500</v>
          </cell>
          <cell r="E49">
            <v>444.75</v>
          </cell>
          <cell r="F49">
            <v>64.22</v>
          </cell>
          <cell r="G49">
            <v>6107.64</v>
          </cell>
          <cell r="H49">
            <v>20129</v>
          </cell>
          <cell r="I49">
            <v>14021.36</v>
          </cell>
          <cell r="J49">
            <v>134</v>
          </cell>
          <cell r="L49">
            <v>4</v>
          </cell>
          <cell r="M49">
            <v>33</v>
          </cell>
          <cell r="N49">
            <v>16</v>
          </cell>
          <cell r="O49">
            <v>17</v>
          </cell>
          <cell r="P49">
            <v>5</v>
          </cell>
          <cell r="X49">
            <v>0</v>
          </cell>
        </row>
        <row r="50">
          <cell r="B50" t="str">
            <v>Chevrolet</v>
          </cell>
          <cell r="C50" t="str">
            <v>S10</v>
          </cell>
          <cell r="E50">
            <v>451.23</v>
          </cell>
          <cell r="F50">
            <v>138.52000000000001</v>
          </cell>
          <cell r="G50">
            <v>7077</v>
          </cell>
          <cell r="H50">
            <v>19831</v>
          </cell>
          <cell r="I50">
            <v>12754</v>
          </cell>
          <cell r="J50">
            <v>121</v>
          </cell>
          <cell r="L50">
            <v>4</v>
          </cell>
          <cell r="M50">
            <v>29</v>
          </cell>
          <cell r="N50">
            <v>14</v>
          </cell>
          <cell r="O50">
            <v>15</v>
          </cell>
          <cell r="P50">
            <v>3</v>
          </cell>
          <cell r="X50">
            <v>2</v>
          </cell>
        </row>
        <row r="51">
          <cell r="B51" t="str">
            <v>Volkswagen</v>
          </cell>
          <cell r="C51" t="str">
            <v>Tiguan</v>
          </cell>
          <cell r="E51">
            <v>545.87</v>
          </cell>
          <cell r="F51">
            <v>57.74</v>
          </cell>
          <cell r="G51">
            <v>7243.32</v>
          </cell>
          <cell r="H51">
            <v>18353</v>
          </cell>
          <cell r="I51">
            <v>11109.68</v>
          </cell>
          <cell r="J51">
            <v>110</v>
          </cell>
          <cell r="L51">
            <v>4</v>
          </cell>
          <cell r="M51">
            <v>28</v>
          </cell>
          <cell r="N51">
            <v>17</v>
          </cell>
          <cell r="O51">
            <v>11</v>
          </cell>
          <cell r="P51">
            <v>5</v>
          </cell>
          <cell r="X51">
            <v>1</v>
          </cell>
        </row>
        <row r="52">
          <cell r="B52" t="str">
            <v>Pontiac</v>
          </cell>
          <cell r="C52" t="str">
            <v>Trans Sport</v>
          </cell>
          <cell r="E52">
            <v>483.51</v>
          </cell>
          <cell r="F52">
            <v>124.01</v>
          </cell>
          <cell r="G52">
            <v>7290.24</v>
          </cell>
          <cell r="H52">
            <v>19441</v>
          </cell>
          <cell r="I52">
            <v>12150.76</v>
          </cell>
          <cell r="J52">
            <v>121</v>
          </cell>
          <cell r="L52">
            <v>4</v>
          </cell>
          <cell r="M52">
            <v>29</v>
          </cell>
          <cell r="N52">
            <v>10</v>
          </cell>
          <cell r="O52">
            <v>19</v>
          </cell>
          <cell r="P52">
            <v>3</v>
          </cell>
          <cell r="X52">
            <v>4</v>
          </cell>
        </row>
        <row r="53">
          <cell r="B53" t="str">
            <v>Mercury</v>
          </cell>
          <cell r="C53" t="str">
            <v>Cougar</v>
          </cell>
          <cell r="E53">
            <v>705.06</v>
          </cell>
          <cell r="F53">
            <v>51.36</v>
          </cell>
          <cell r="G53">
            <v>9077.0399999999991</v>
          </cell>
          <cell r="H53">
            <v>18729</v>
          </cell>
          <cell r="I53">
            <v>9651.9600000000009</v>
          </cell>
          <cell r="J53">
            <v>116</v>
          </cell>
          <cell r="L53">
            <v>4</v>
          </cell>
          <cell r="M53">
            <v>28</v>
          </cell>
          <cell r="N53">
            <v>14</v>
          </cell>
          <cell r="O53">
            <v>14</v>
          </cell>
          <cell r="P53">
            <v>5</v>
          </cell>
          <cell r="X53">
            <v>4</v>
          </cell>
        </row>
        <row r="54">
          <cell r="B54" t="str">
            <v>Ford</v>
          </cell>
          <cell r="C54" t="str">
            <v>Econoline E150</v>
          </cell>
          <cell r="E54">
            <v>682.59</v>
          </cell>
          <cell r="F54">
            <v>105.02</v>
          </cell>
          <cell r="G54">
            <v>9451.32</v>
          </cell>
          <cell r="H54">
            <v>17603</v>
          </cell>
          <cell r="I54">
            <v>8151.68</v>
          </cell>
          <cell r="J54">
            <v>118</v>
          </cell>
          <cell r="L54">
            <v>4</v>
          </cell>
          <cell r="M54">
            <v>27</v>
          </cell>
          <cell r="N54">
            <v>12</v>
          </cell>
          <cell r="O54">
            <v>15</v>
          </cell>
          <cell r="P54">
            <v>3</v>
          </cell>
          <cell r="X54">
            <v>1</v>
          </cell>
        </row>
        <row r="55">
          <cell r="B55" t="str">
            <v>Honda</v>
          </cell>
          <cell r="C55" t="str">
            <v>Element</v>
          </cell>
          <cell r="E55">
            <v>618.96</v>
          </cell>
          <cell r="F55">
            <v>137.87</v>
          </cell>
          <cell r="G55">
            <v>9081.9600000000009</v>
          </cell>
          <cell r="H55">
            <v>17136</v>
          </cell>
          <cell r="I55">
            <v>8054.0399999999991</v>
          </cell>
          <cell r="J55">
            <v>104</v>
          </cell>
          <cell r="L55">
            <v>4</v>
          </cell>
          <cell r="M55">
            <v>28</v>
          </cell>
          <cell r="N55">
            <v>15</v>
          </cell>
          <cell r="O55">
            <v>13</v>
          </cell>
          <cell r="P55">
            <v>4</v>
          </cell>
          <cell r="X55">
            <v>3</v>
          </cell>
        </row>
        <row r="56">
          <cell r="B56" t="str">
            <v>Lincoln</v>
          </cell>
          <cell r="C56" t="str">
            <v>Aviator</v>
          </cell>
          <cell r="E56">
            <v>532.11</v>
          </cell>
          <cell r="F56">
            <v>69.3</v>
          </cell>
          <cell r="G56">
            <v>7216.92</v>
          </cell>
          <cell r="H56">
            <v>14436</v>
          </cell>
          <cell r="I56">
            <v>7219.08</v>
          </cell>
          <cell r="J56">
            <v>93</v>
          </cell>
          <cell r="L56">
            <v>4</v>
          </cell>
          <cell r="M56">
            <v>23</v>
          </cell>
          <cell r="N56">
            <v>12</v>
          </cell>
          <cell r="O56">
            <v>11</v>
          </cell>
          <cell r="P56">
            <v>5</v>
          </cell>
          <cell r="X56">
            <v>2</v>
          </cell>
        </row>
        <row r="57">
          <cell r="B57" t="str">
            <v>Chrysler</v>
          </cell>
          <cell r="C57" t="str">
            <v>Crossfire Roadster</v>
          </cell>
          <cell r="E57">
            <v>510.31</v>
          </cell>
          <cell r="F57">
            <v>53.59</v>
          </cell>
          <cell r="G57">
            <v>6766.7999999999993</v>
          </cell>
          <cell r="H57">
            <v>20090</v>
          </cell>
          <cell r="I57">
            <v>13323.2</v>
          </cell>
          <cell r="J57">
            <v>116</v>
          </cell>
          <cell r="L57">
            <v>4</v>
          </cell>
          <cell r="M57">
            <v>26</v>
          </cell>
          <cell r="N57">
            <v>14</v>
          </cell>
          <cell r="O57">
            <v>12</v>
          </cell>
          <cell r="P57">
            <v>5</v>
          </cell>
          <cell r="X57">
            <v>5</v>
          </cell>
        </row>
        <row r="58">
          <cell r="B58" t="str">
            <v>Dodge</v>
          </cell>
          <cell r="C58" t="str">
            <v>Spirit</v>
          </cell>
          <cell r="E58">
            <v>508.43</v>
          </cell>
          <cell r="F58">
            <v>55.98</v>
          </cell>
          <cell r="G58">
            <v>6772.92</v>
          </cell>
          <cell r="H58">
            <v>21134</v>
          </cell>
          <cell r="I58">
            <v>14361.08</v>
          </cell>
          <cell r="J58">
            <v>143</v>
          </cell>
          <cell r="L58">
            <v>4</v>
          </cell>
          <cell r="M58">
            <v>33</v>
          </cell>
          <cell r="N58">
            <v>17</v>
          </cell>
          <cell r="O58">
            <v>16</v>
          </cell>
          <cell r="P58">
            <v>7</v>
          </cell>
          <cell r="X58">
            <v>1</v>
          </cell>
        </row>
        <row r="59">
          <cell r="B59" t="str">
            <v>Lexus</v>
          </cell>
          <cell r="C59" t="str">
            <v>GX</v>
          </cell>
          <cell r="E59">
            <v>584.49</v>
          </cell>
          <cell r="F59">
            <v>64.8</v>
          </cell>
          <cell r="G59">
            <v>7791.48</v>
          </cell>
          <cell r="H59">
            <v>12645</v>
          </cell>
          <cell r="I59">
            <v>4853.5200000000004</v>
          </cell>
          <cell r="J59">
            <v>83</v>
          </cell>
          <cell r="L59">
            <v>3</v>
          </cell>
          <cell r="M59">
            <v>24</v>
          </cell>
          <cell r="N59">
            <v>13</v>
          </cell>
          <cell r="O59">
            <v>11</v>
          </cell>
          <cell r="P59">
            <v>3</v>
          </cell>
          <cell r="X59">
            <v>1</v>
          </cell>
        </row>
        <row r="60">
          <cell r="B60" t="str">
            <v>Buick</v>
          </cell>
          <cell r="C60" t="str">
            <v>Regal</v>
          </cell>
          <cell r="E60">
            <v>682.77</v>
          </cell>
          <cell r="F60">
            <v>140.51</v>
          </cell>
          <cell r="G60">
            <v>9879.36</v>
          </cell>
          <cell r="H60">
            <v>21210</v>
          </cell>
          <cell r="I60">
            <v>11330.64</v>
          </cell>
          <cell r="J60">
            <v>131</v>
          </cell>
          <cell r="L60">
            <v>4</v>
          </cell>
          <cell r="M60">
            <v>32</v>
          </cell>
          <cell r="N60">
            <v>20</v>
          </cell>
          <cell r="O60">
            <v>12</v>
          </cell>
          <cell r="P60">
            <v>3</v>
          </cell>
          <cell r="X60">
            <v>1</v>
          </cell>
        </row>
        <row r="61">
          <cell r="B61" t="str">
            <v>Lamborghini</v>
          </cell>
          <cell r="C61" t="str">
            <v>Gallardo</v>
          </cell>
          <cell r="E61">
            <v>445.5</v>
          </cell>
          <cell r="F61">
            <v>82.04</v>
          </cell>
          <cell r="G61">
            <v>6330.48</v>
          </cell>
          <cell r="H61">
            <v>20847</v>
          </cell>
          <cell r="I61">
            <v>14516.52</v>
          </cell>
          <cell r="J61">
            <v>118</v>
          </cell>
          <cell r="L61">
            <v>3</v>
          </cell>
          <cell r="M61">
            <v>34</v>
          </cell>
          <cell r="N61">
            <v>17</v>
          </cell>
          <cell r="O61">
            <v>17</v>
          </cell>
          <cell r="P61">
            <v>5</v>
          </cell>
          <cell r="X61">
            <v>1</v>
          </cell>
        </row>
        <row r="62">
          <cell r="B62" t="str">
            <v>Porsche</v>
          </cell>
          <cell r="C62">
            <v>911</v>
          </cell>
          <cell r="E62">
            <v>734.19</v>
          </cell>
          <cell r="F62">
            <v>118.92</v>
          </cell>
          <cell r="G62">
            <v>10237.32</v>
          </cell>
          <cell r="H62">
            <v>24783</v>
          </cell>
          <cell r="I62">
            <v>14545.68</v>
          </cell>
          <cell r="J62">
            <v>175</v>
          </cell>
          <cell r="L62">
            <v>4</v>
          </cell>
          <cell r="M62">
            <v>43</v>
          </cell>
          <cell r="N62">
            <v>19</v>
          </cell>
          <cell r="O62">
            <v>24</v>
          </cell>
          <cell r="P62">
            <v>6</v>
          </cell>
          <cell r="X62">
            <v>2</v>
          </cell>
        </row>
        <row r="63">
          <cell r="B63" t="str">
            <v>GMC</v>
          </cell>
          <cell r="C63" t="str">
            <v>Yukon</v>
          </cell>
          <cell r="E63">
            <v>644.04</v>
          </cell>
          <cell r="F63">
            <v>147.03</v>
          </cell>
          <cell r="G63">
            <v>9492.84</v>
          </cell>
          <cell r="H63">
            <v>12756</v>
          </cell>
          <cell r="I63">
            <v>3263.16</v>
          </cell>
          <cell r="J63">
            <v>83</v>
          </cell>
          <cell r="L63">
            <v>4</v>
          </cell>
          <cell r="M63">
            <v>22</v>
          </cell>
          <cell r="N63">
            <v>8</v>
          </cell>
          <cell r="O63">
            <v>14</v>
          </cell>
          <cell r="P63">
            <v>3</v>
          </cell>
          <cell r="X63">
            <v>0</v>
          </cell>
        </row>
        <row r="64">
          <cell r="B64" t="str">
            <v>Volkswagen</v>
          </cell>
          <cell r="C64" t="str">
            <v>Eurovan</v>
          </cell>
          <cell r="E64">
            <v>587.96</v>
          </cell>
          <cell r="F64">
            <v>71.19</v>
          </cell>
          <cell r="G64">
            <v>7909.8000000000011</v>
          </cell>
          <cell r="H64">
            <v>22891</v>
          </cell>
          <cell r="I64">
            <v>14981.199999999999</v>
          </cell>
          <cell r="J64">
            <v>124</v>
          </cell>
          <cell r="L64">
            <v>4</v>
          </cell>
          <cell r="M64">
            <v>29</v>
          </cell>
          <cell r="N64">
            <v>21</v>
          </cell>
          <cell r="O64">
            <v>8</v>
          </cell>
          <cell r="P64">
            <v>5</v>
          </cell>
          <cell r="X64">
            <v>3</v>
          </cell>
        </row>
        <row r="65">
          <cell r="B65" t="str">
            <v>Honda</v>
          </cell>
          <cell r="C65" t="str">
            <v>Civic</v>
          </cell>
          <cell r="E65">
            <v>457.56</v>
          </cell>
          <cell r="F65">
            <v>100.94</v>
          </cell>
          <cell r="G65">
            <v>6702</v>
          </cell>
          <cell r="H65">
            <v>13551</v>
          </cell>
          <cell r="I65">
            <v>6849</v>
          </cell>
          <cell r="J65">
            <v>82</v>
          </cell>
          <cell r="L65">
            <v>5</v>
          </cell>
          <cell r="M65">
            <v>17</v>
          </cell>
          <cell r="N65">
            <v>13</v>
          </cell>
          <cell r="O65">
            <v>4</v>
          </cell>
          <cell r="P65">
            <v>0</v>
          </cell>
          <cell r="X65">
            <v>1</v>
          </cell>
        </row>
        <row r="66">
          <cell r="B66" t="str">
            <v>Plymouth</v>
          </cell>
          <cell r="C66" t="str">
            <v>Neon</v>
          </cell>
          <cell r="E66">
            <v>427.16</v>
          </cell>
          <cell r="F66">
            <v>142.6</v>
          </cell>
          <cell r="G66">
            <v>6837.12</v>
          </cell>
          <cell r="H66">
            <v>14959</v>
          </cell>
          <cell r="I66">
            <v>8121.88</v>
          </cell>
          <cell r="J66">
            <v>102</v>
          </cell>
          <cell r="L66">
            <v>4</v>
          </cell>
          <cell r="M66">
            <v>23</v>
          </cell>
          <cell r="N66">
            <v>10</v>
          </cell>
          <cell r="O66">
            <v>13</v>
          </cell>
          <cell r="P66">
            <v>9</v>
          </cell>
          <cell r="X66">
            <v>4</v>
          </cell>
        </row>
        <row r="67">
          <cell r="B67" t="str">
            <v>Chevrolet</v>
          </cell>
          <cell r="C67" t="str">
            <v>Silverado</v>
          </cell>
          <cell r="E67">
            <v>719.11</v>
          </cell>
          <cell r="F67">
            <v>56.04</v>
          </cell>
          <cell r="G67">
            <v>9301.7999999999993</v>
          </cell>
          <cell r="H67">
            <v>14374</v>
          </cell>
          <cell r="I67">
            <v>5072.2000000000007</v>
          </cell>
          <cell r="J67">
            <v>92</v>
          </cell>
          <cell r="L67">
            <v>4</v>
          </cell>
          <cell r="M67">
            <v>22</v>
          </cell>
          <cell r="N67">
            <v>12</v>
          </cell>
          <cell r="O67">
            <v>10</v>
          </cell>
          <cell r="P67">
            <v>4</v>
          </cell>
          <cell r="X67">
            <v>1</v>
          </cell>
        </row>
        <row r="68">
          <cell r="B68" t="str">
            <v>Toyota</v>
          </cell>
          <cell r="C68" t="str">
            <v>Tacoma Xtra</v>
          </cell>
          <cell r="E68">
            <v>698.34</v>
          </cell>
          <cell r="F68">
            <v>53.11</v>
          </cell>
          <cell r="G68">
            <v>9017.4000000000015</v>
          </cell>
          <cell r="H68">
            <v>19840</v>
          </cell>
          <cell r="I68">
            <v>10822.599999999999</v>
          </cell>
          <cell r="J68">
            <v>118</v>
          </cell>
          <cell r="L68">
            <v>5</v>
          </cell>
          <cell r="M68">
            <v>26</v>
          </cell>
          <cell r="N68">
            <v>13</v>
          </cell>
          <cell r="O68">
            <v>13</v>
          </cell>
          <cell r="P68">
            <v>5</v>
          </cell>
          <cell r="X68">
            <v>2</v>
          </cell>
        </row>
        <row r="69">
          <cell r="B69" t="str">
            <v>Mitsubishi</v>
          </cell>
          <cell r="C69" t="str">
            <v>Diamante</v>
          </cell>
          <cell r="E69">
            <v>490.68</v>
          </cell>
          <cell r="F69">
            <v>100.21</v>
          </cell>
          <cell r="G69">
            <v>7090.68</v>
          </cell>
          <cell r="H69">
            <v>17902</v>
          </cell>
          <cell r="I69">
            <v>10811.32</v>
          </cell>
          <cell r="J69">
            <v>112</v>
          </cell>
          <cell r="L69">
            <v>4</v>
          </cell>
          <cell r="M69">
            <v>30</v>
          </cell>
          <cell r="N69">
            <v>13</v>
          </cell>
          <cell r="O69">
            <v>17</v>
          </cell>
          <cell r="P69">
            <v>5</v>
          </cell>
          <cell r="X69">
            <v>1</v>
          </cell>
        </row>
        <row r="70">
          <cell r="B70" t="str">
            <v>Oldsmobile</v>
          </cell>
          <cell r="C70">
            <v>88</v>
          </cell>
          <cell r="E70">
            <v>493.56</v>
          </cell>
          <cell r="F70">
            <v>63.74</v>
          </cell>
          <cell r="G70">
            <v>6687.5999999999995</v>
          </cell>
          <cell r="H70">
            <v>13073</v>
          </cell>
          <cell r="I70">
            <v>6385.4000000000005</v>
          </cell>
          <cell r="J70">
            <v>76</v>
          </cell>
          <cell r="L70">
            <v>4</v>
          </cell>
          <cell r="M70">
            <v>21</v>
          </cell>
          <cell r="N70">
            <v>12</v>
          </cell>
          <cell r="O70">
            <v>9</v>
          </cell>
          <cell r="P70">
            <v>3</v>
          </cell>
          <cell r="X70">
            <v>3</v>
          </cell>
        </row>
        <row r="71">
          <cell r="B71" t="str">
            <v>Kia</v>
          </cell>
          <cell r="C71" t="str">
            <v>Soul</v>
          </cell>
          <cell r="E71">
            <v>621.94000000000005</v>
          </cell>
          <cell r="F71">
            <v>95.41</v>
          </cell>
          <cell r="G71">
            <v>8608.2000000000007</v>
          </cell>
          <cell r="H71">
            <v>14055</v>
          </cell>
          <cell r="I71">
            <v>5446.7999999999993</v>
          </cell>
          <cell r="J71">
            <v>86</v>
          </cell>
          <cell r="L71">
            <v>4</v>
          </cell>
          <cell r="M71">
            <v>22</v>
          </cell>
          <cell r="N71">
            <v>13</v>
          </cell>
          <cell r="O71">
            <v>9</v>
          </cell>
          <cell r="P71">
            <v>5</v>
          </cell>
          <cell r="X71">
            <v>3</v>
          </cell>
        </row>
        <row r="72">
          <cell r="B72" t="str">
            <v>Isuzu</v>
          </cell>
          <cell r="C72" t="str">
            <v>Oasis</v>
          </cell>
          <cell r="E72">
            <v>426.59</v>
          </cell>
          <cell r="F72">
            <v>72.09</v>
          </cell>
          <cell r="G72">
            <v>5984.16</v>
          </cell>
          <cell r="H72">
            <v>17420</v>
          </cell>
          <cell r="I72">
            <v>11435.84</v>
          </cell>
          <cell r="J72">
            <v>102</v>
          </cell>
          <cell r="L72">
            <v>4</v>
          </cell>
          <cell r="M72">
            <v>24</v>
          </cell>
          <cell r="N72">
            <v>4</v>
          </cell>
          <cell r="O72">
            <v>20</v>
          </cell>
          <cell r="P72">
            <v>4</v>
          </cell>
          <cell r="X72">
            <v>1</v>
          </cell>
        </row>
        <row r="73">
          <cell r="B73" t="str">
            <v>Mercedes_Benz</v>
          </cell>
          <cell r="C73" t="str">
            <v>E-Class</v>
          </cell>
          <cell r="E73">
            <v>654.35</v>
          </cell>
          <cell r="F73">
            <v>84.27</v>
          </cell>
          <cell r="G73">
            <v>8863.44</v>
          </cell>
          <cell r="H73">
            <v>18307</v>
          </cell>
          <cell r="I73">
            <v>9443.56</v>
          </cell>
          <cell r="J73">
            <v>119</v>
          </cell>
          <cell r="L73">
            <v>4</v>
          </cell>
          <cell r="M73">
            <v>31</v>
          </cell>
          <cell r="N73">
            <v>18</v>
          </cell>
          <cell r="O73">
            <v>13</v>
          </cell>
          <cell r="P73">
            <v>8</v>
          </cell>
          <cell r="X73">
            <v>1</v>
          </cell>
        </row>
        <row r="74">
          <cell r="B74" t="str">
            <v>Lexus</v>
          </cell>
          <cell r="C74" t="str">
            <v>GX</v>
          </cell>
          <cell r="E74">
            <v>569.24</v>
          </cell>
          <cell r="F74">
            <v>97.18</v>
          </cell>
          <cell r="G74">
            <v>7997.0400000000009</v>
          </cell>
          <cell r="H74">
            <v>15476</v>
          </cell>
          <cell r="I74">
            <v>7478.9599999999991</v>
          </cell>
          <cell r="J74">
            <v>92</v>
          </cell>
          <cell r="L74">
            <v>4</v>
          </cell>
          <cell r="M74">
            <v>23</v>
          </cell>
          <cell r="N74">
            <v>12</v>
          </cell>
          <cell r="O74">
            <v>11</v>
          </cell>
          <cell r="P74">
            <v>4</v>
          </cell>
          <cell r="X74">
            <v>1</v>
          </cell>
        </row>
        <row r="75">
          <cell r="B75" t="str">
            <v>Lincoln</v>
          </cell>
          <cell r="C75" t="str">
            <v>Continental</v>
          </cell>
          <cell r="E75">
            <v>466.27</v>
          </cell>
          <cell r="F75">
            <v>83.91</v>
          </cell>
          <cell r="G75">
            <v>6602.16</v>
          </cell>
          <cell r="H75">
            <v>17576</v>
          </cell>
          <cell r="I75">
            <v>10973.84</v>
          </cell>
          <cell r="J75">
            <v>106</v>
          </cell>
          <cell r="L75">
            <v>4</v>
          </cell>
          <cell r="M75">
            <v>26</v>
          </cell>
          <cell r="N75">
            <v>13</v>
          </cell>
          <cell r="O75">
            <v>13</v>
          </cell>
          <cell r="P75">
            <v>5</v>
          </cell>
          <cell r="X75">
            <v>2</v>
          </cell>
        </row>
        <row r="76">
          <cell r="B76" t="str">
            <v>Ram</v>
          </cell>
          <cell r="C76">
            <v>1500</v>
          </cell>
          <cell r="E76">
            <v>434.71</v>
          </cell>
          <cell r="F76">
            <v>114.66</v>
          </cell>
          <cell r="G76">
            <v>6592.4400000000005</v>
          </cell>
          <cell r="H76">
            <v>15043</v>
          </cell>
          <cell r="I76">
            <v>8450.56</v>
          </cell>
          <cell r="J76">
            <v>92</v>
          </cell>
          <cell r="L76">
            <v>4</v>
          </cell>
          <cell r="M76">
            <v>21</v>
          </cell>
          <cell r="N76">
            <v>13</v>
          </cell>
          <cell r="O76">
            <v>8</v>
          </cell>
          <cell r="P76">
            <v>3</v>
          </cell>
          <cell r="X76">
            <v>1</v>
          </cell>
        </row>
        <row r="77">
          <cell r="B77" t="str">
            <v>Alfa_Romeo</v>
          </cell>
          <cell r="C77" t="str">
            <v>Spider</v>
          </cell>
          <cell r="E77">
            <v>602.67999999999995</v>
          </cell>
          <cell r="F77">
            <v>97.48</v>
          </cell>
          <cell r="G77">
            <v>8401.92</v>
          </cell>
          <cell r="H77">
            <v>20535</v>
          </cell>
          <cell r="I77">
            <v>12133.08</v>
          </cell>
          <cell r="J77">
            <v>130</v>
          </cell>
          <cell r="L77">
            <v>4</v>
          </cell>
          <cell r="M77">
            <v>29</v>
          </cell>
          <cell r="N77">
            <v>16</v>
          </cell>
          <cell r="O77">
            <v>13</v>
          </cell>
          <cell r="P77">
            <v>9</v>
          </cell>
          <cell r="X77">
            <v>0</v>
          </cell>
        </row>
        <row r="78">
          <cell r="B78" t="str">
            <v>Panoz</v>
          </cell>
          <cell r="C78" t="str">
            <v>Esperante</v>
          </cell>
          <cell r="E78">
            <v>590.62</v>
          </cell>
          <cell r="F78">
            <v>141.32</v>
          </cell>
          <cell r="G78">
            <v>8783.2800000000007</v>
          </cell>
          <cell r="H78">
            <v>17598</v>
          </cell>
          <cell r="I78">
            <v>8814.7199999999993</v>
          </cell>
          <cell r="J78">
            <v>111</v>
          </cell>
          <cell r="L78">
            <v>4</v>
          </cell>
          <cell r="M78">
            <v>31</v>
          </cell>
          <cell r="N78">
            <v>15</v>
          </cell>
          <cell r="O78">
            <v>16</v>
          </cell>
          <cell r="P78">
            <v>4</v>
          </cell>
          <cell r="X78">
            <v>2</v>
          </cell>
        </row>
        <row r="79">
          <cell r="B79" t="str">
            <v>Nissan</v>
          </cell>
          <cell r="C79" t="str">
            <v>370Z</v>
          </cell>
          <cell r="E79">
            <v>578.29</v>
          </cell>
          <cell r="F79">
            <v>79.790000000000006</v>
          </cell>
          <cell r="G79">
            <v>7896.9599999999991</v>
          </cell>
          <cell r="H79">
            <v>11798</v>
          </cell>
          <cell r="I79">
            <v>3901.0400000000009</v>
          </cell>
          <cell r="J79">
            <v>80</v>
          </cell>
          <cell r="L79">
            <v>4</v>
          </cell>
          <cell r="M79">
            <v>18</v>
          </cell>
          <cell r="N79">
            <v>13</v>
          </cell>
          <cell r="O79">
            <v>5</v>
          </cell>
          <cell r="P79">
            <v>4</v>
          </cell>
          <cell r="X79">
            <v>3</v>
          </cell>
        </row>
        <row r="80">
          <cell r="B80" t="str">
            <v>Honda</v>
          </cell>
          <cell r="C80" t="str">
            <v>Civic</v>
          </cell>
          <cell r="E80">
            <v>680.4</v>
          </cell>
          <cell r="F80">
            <v>122.63</v>
          </cell>
          <cell r="G80">
            <v>9636.36</v>
          </cell>
          <cell r="H80">
            <v>16827</v>
          </cell>
          <cell r="I80">
            <v>7190.6399999999994</v>
          </cell>
          <cell r="J80">
            <v>110</v>
          </cell>
          <cell r="L80">
            <v>4</v>
          </cell>
          <cell r="M80">
            <v>27</v>
          </cell>
          <cell r="N80">
            <v>12</v>
          </cell>
          <cell r="O80">
            <v>15</v>
          </cell>
          <cell r="P80">
            <v>2</v>
          </cell>
          <cell r="X80">
            <v>2</v>
          </cell>
        </row>
        <row r="81">
          <cell r="B81" t="str">
            <v>Mazda</v>
          </cell>
          <cell r="C81" t="str">
            <v>CX-9</v>
          </cell>
          <cell r="E81">
            <v>572.80999999999995</v>
          </cell>
          <cell r="F81">
            <v>146.49</v>
          </cell>
          <cell r="G81">
            <v>8631.5999999999985</v>
          </cell>
          <cell r="H81">
            <v>15420</v>
          </cell>
          <cell r="I81">
            <v>6788.4000000000015</v>
          </cell>
          <cell r="J81">
            <v>87</v>
          </cell>
          <cell r="L81">
            <v>5</v>
          </cell>
          <cell r="M81">
            <v>18</v>
          </cell>
          <cell r="N81">
            <v>11</v>
          </cell>
          <cell r="O81">
            <v>7</v>
          </cell>
          <cell r="P81">
            <v>1</v>
          </cell>
          <cell r="X81">
            <v>0</v>
          </cell>
        </row>
        <row r="82">
          <cell r="B82" t="str">
            <v>Ford</v>
          </cell>
          <cell r="C82" t="str">
            <v>Excursion</v>
          </cell>
          <cell r="E82">
            <v>633.70000000000005</v>
          </cell>
          <cell r="F82">
            <v>101.63</v>
          </cell>
          <cell r="G82">
            <v>8823.9600000000009</v>
          </cell>
          <cell r="H82">
            <v>16864</v>
          </cell>
          <cell r="I82">
            <v>8040.0399999999991</v>
          </cell>
          <cell r="J82">
            <v>118</v>
          </cell>
          <cell r="L82">
            <v>4</v>
          </cell>
          <cell r="M82">
            <v>31</v>
          </cell>
          <cell r="N82">
            <v>13</v>
          </cell>
          <cell r="O82">
            <v>18</v>
          </cell>
          <cell r="P82">
            <v>3</v>
          </cell>
          <cell r="X82">
            <v>2</v>
          </cell>
        </row>
        <row r="83">
          <cell r="B83" t="str">
            <v>Volkswagen</v>
          </cell>
          <cell r="C83" t="str">
            <v>Golf</v>
          </cell>
          <cell r="E83">
            <v>707.5</v>
          </cell>
          <cell r="F83">
            <v>80.319999999999993</v>
          </cell>
          <cell r="G83">
            <v>9453.84</v>
          </cell>
          <cell r="H83">
            <v>16189</v>
          </cell>
          <cell r="I83">
            <v>6735.16</v>
          </cell>
          <cell r="J83">
            <v>89</v>
          </cell>
          <cell r="L83">
            <v>4</v>
          </cell>
          <cell r="M83">
            <v>21</v>
          </cell>
          <cell r="N83">
            <v>9</v>
          </cell>
          <cell r="O83">
            <v>12</v>
          </cell>
          <cell r="P83">
            <v>2</v>
          </cell>
          <cell r="X83">
            <v>0</v>
          </cell>
        </row>
        <row r="84">
          <cell r="B84" t="str">
            <v>Ford</v>
          </cell>
          <cell r="C84" t="str">
            <v>Crown Victoria</v>
          </cell>
          <cell r="E84">
            <v>484.42</v>
          </cell>
          <cell r="F84">
            <v>77.540000000000006</v>
          </cell>
          <cell r="G84">
            <v>6743.52</v>
          </cell>
          <cell r="H84">
            <v>14248</v>
          </cell>
          <cell r="I84">
            <v>7504.48</v>
          </cell>
          <cell r="J84">
            <v>85</v>
          </cell>
          <cell r="L84">
            <v>4</v>
          </cell>
          <cell r="M84">
            <v>22</v>
          </cell>
          <cell r="N84">
            <v>11</v>
          </cell>
          <cell r="O84">
            <v>11</v>
          </cell>
          <cell r="P84">
            <v>4</v>
          </cell>
          <cell r="X84">
            <v>0</v>
          </cell>
        </row>
        <row r="85">
          <cell r="B85" t="str">
            <v>Volvo</v>
          </cell>
          <cell r="C85" t="str">
            <v>S80</v>
          </cell>
          <cell r="E85">
            <v>520.41</v>
          </cell>
          <cell r="F85">
            <v>132.53</v>
          </cell>
          <cell r="G85">
            <v>7835.2799999999988</v>
          </cell>
          <cell r="H85">
            <v>14938</v>
          </cell>
          <cell r="I85">
            <v>7102.7200000000012</v>
          </cell>
          <cell r="J85">
            <v>87</v>
          </cell>
          <cell r="L85">
            <v>3</v>
          </cell>
          <cell r="M85">
            <v>25</v>
          </cell>
          <cell r="N85">
            <v>18</v>
          </cell>
          <cell r="O85">
            <v>7</v>
          </cell>
          <cell r="P85">
            <v>3</v>
          </cell>
          <cell r="X85">
            <v>3</v>
          </cell>
        </row>
        <row r="86">
          <cell r="B86" t="str">
            <v>Hyundai</v>
          </cell>
          <cell r="C86" t="str">
            <v>Accent</v>
          </cell>
          <cell r="E86">
            <v>539.09</v>
          </cell>
          <cell r="F86">
            <v>99.66</v>
          </cell>
          <cell r="G86">
            <v>7665</v>
          </cell>
          <cell r="H86">
            <v>17429</v>
          </cell>
          <cell r="I86">
            <v>9764</v>
          </cell>
          <cell r="J86">
            <v>90</v>
          </cell>
          <cell r="L86">
            <v>4</v>
          </cell>
          <cell r="M86">
            <v>25</v>
          </cell>
          <cell r="N86">
            <v>10</v>
          </cell>
          <cell r="O86">
            <v>15</v>
          </cell>
          <cell r="P86">
            <v>5</v>
          </cell>
          <cell r="X86">
            <v>0</v>
          </cell>
        </row>
        <row r="87">
          <cell r="B87" t="str">
            <v>BMW</v>
          </cell>
          <cell r="C87" t="str">
            <v>X6</v>
          </cell>
          <cell r="E87">
            <v>711.94</v>
          </cell>
          <cell r="F87">
            <v>109.85</v>
          </cell>
          <cell r="G87">
            <v>9861.4800000000014</v>
          </cell>
          <cell r="H87">
            <v>10172</v>
          </cell>
          <cell r="I87">
            <v>310.51999999999862</v>
          </cell>
          <cell r="J87">
            <v>58</v>
          </cell>
          <cell r="L87">
            <v>3</v>
          </cell>
          <cell r="M87">
            <v>19</v>
          </cell>
          <cell r="N87">
            <v>11</v>
          </cell>
          <cell r="O87">
            <v>8</v>
          </cell>
          <cell r="P87">
            <v>4</v>
          </cell>
          <cell r="X87">
            <v>1</v>
          </cell>
        </row>
        <row r="88">
          <cell r="B88" t="str">
            <v>Mercedes_Benz</v>
          </cell>
          <cell r="C88" t="str">
            <v>CL-Class</v>
          </cell>
          <cell r="E88">
            <v>655.55</v>
          </cell>
          <cell r="F88">
            <v>69.150000000000006</v>
          </cell>
          <cell r="G88">
            <v>8696.4</v>
          </cell>
          <cell r="H88">
            <v>18371</v>
          </cell>
          <cell r="I88">
            <v>9674.6</v>
          </cell>
          <cell r="J88">
            <v>113</v>
          </cell>
          <cell r="L88">
            <v>4</v>
          </cell>
          <cell r="M88">
            <v>29</v>
          </cell>
          <cell r="N88">
            <v>10</v>
          </cell>
          <cell r="O88">
            <v>19</v>
          </cell>
          <cell r="P88">
            <v>3</v>
          </cell>
          <cell r="X88">
            <v>2</v>
          </cell>
        </row>
        <row r="89">
          <cell r="B89" t="str">
            <v>Ford</v>
          </cell>
          <cell r="C89" t="str">
            <v>Focus</v>
          </cell>
          <cell r="E89">
            <v>688.56</v>
          </cell>
          <cell r="F89">
            <v>135.22999999999999</v>
          </cell>
          <cell r="G89">
            <v>9885.48</v>
          </cell>
          <cell r="H89">
            <v>18584</v>
          </cell>
          <cell r="I89">
            <v>8698.52</v>
          </cell>
          <cell r="J89">
            <v>118</v>
          </cell>
          <cell r="L89">
            <v>4</v>
          </cell>
          <cell r="M89">
            <v>29</v>
          </cell>
          <cell r="N89">
            <v>11</v>
          </cell>
          <cell r="O89">
            <v>18</v>
          </cell>
          <cell r="P89">
            <v>4</v>
          </cell>
          <cell r="X89">
            <v>1</v>
          </cell>
        </row>
        <row r="90">
          <cell r="B90" t="str">
            <v>Ram</v>
          </cell>
          <cell r="C90">
            <v>2500</v>
          </cell>
          <cell r="E90">
            <v>441.63</v>
          </cell>
          <cell r="F90">
            <v>120.65</v>
          </cell>
          <cell r="G90">
            <v>6747.36</v>
          </cell>
          <cell r="H90">
            <v>15676</v>
          </cell>
          <cell r="I90">
            <v>8928.64</v>
          </cell>
          <cell r="J90">
            <v>107</v>
          </cell>
          <cell r="L90">
            <v>5</v>
          </cell>
          <cell r="M90">
            <v>23</v>
          </cell>
          <cell r="N90">
            <v>12</v>
          </cell>
          <cell r="O90">
            <v>11</v>
          </cell>
          <cell r="P90">
            <v>2</v>
          </cell>
          <cell r="X90">
            <v>0</v>
          </cell>
        </row>
        <row r="91">
          <cell r="B91" t="str">
            <v>Ford</v>
          </cell>
          <cell r="C91" t="str">
            <v>E150</v>
          </cell>
          <cell r="E91">
            <v>526.57000000000005</v>
          </cell>
          <cell r="F91">
            <v>52.2</v>
          </cell>
          <cell r="G91">
            <v>6945.2400000000016</v>
          </cell>
          <cell r="H91">
            <v>18193</v>
          </cell>
          <cell r="I91">
            <v>11247.759999999998</v>
          </cell>
          <cell r="J91">
            <v>127</v>
          </cell>
          <cell r="L91">
            <v>4</v>
          </cell>
          <cell r="M91">
            <v>30</v>
          </cell>
          <cell r="N91">
            <v>13</v>
          </cell>
          <cell r="O91">
            <v>17</v>
          </cell>
          <cell r="P91">
            <v>5</v>
          </cell>
          <cell r="X91">
            <v>3</v>
          </cell>
        </row>
        <row r="92">
          <cell r="B92" t="str">
            <v>Kia</v>
          </cell>
          <cell r="C92" t="str">
            <v>Borrego</v>
          </cell>
          <cell r="E92">
            <v>521.87</v>
          </cell>
          <cell r="F92">
            <v>55.11</v>
          </cell>
          <cell r="G92">
            <v>6923.76</v>
          </cell>
          <cell r="H92">
            <v>11267</v>
          </cell>
          <cell r="I92">
            <v>4343.24</v>
          </cell>
          <cell r="J92">
            <v>74</v>
          </cell>
          <cell r="L92">
            <v>3</v>
          </cell>
          <cell r="M92">
            <v>24</v>
          </cell>
          <cell r="N92">
            <v>13</v>
          </cell>
          <cell r="O92">
            <v>11</v>
          </cell>
          <cell r="P92">
            <v>2</v>
          </cell>
          <cell r="X92">
            <v>1</v>
          </cell>
        </row>
        <row r="93">
          <cell r="B93" t="str">
            <v>Ford</v>
          </cell>
          <cell r="C93" t="str">
            <v>Windstar</v>
          </cell>
          <cell r="E93">
            <v>666.8</v>
          </cell>
          <cell r="F93">
            <v>91.42</v>
          </cell>
          <cell r="G93">
            <v>9098.64</v>
          </cell>
          <cell r="H93">
            <v>15423</v>
          </cell>
          <cell r="I93">
            <v>6324.3600000000006</v>
          </cell>
          <cell r="J93">
            <v>86</v>
          </cell>
          <cell r="L93">
            <v>4</v>
          </cell>
          <cell r="M93">
            <v>21</v>
          </cell>
          <cell r="N93">
            <v>12</v>
          </cell>
          <cell r="O93">
            <v>9</v>
          </cell>
          <cell r="P93">
            <v>3</v>
          </cell>
          <cell r="X93">
            <v>0</v>
          </cell>
        </row>
        <row r="94">
          <cell r="B94" t="str">
            <v>Ford</v>
          </cell>
          <cell r="C94" t="str">
            <v>Excursion</v>
          </cell>
          <cell r="E94">
            <v>495.32</v>
          </cell>
          <cell r="F94">
            <v>97.21</v>
          </cell>
          <cell r="G94">
            <v>7110.36</v>
          </cell>
          <cell r="H94">
            <v>10301</v>
          </cell>
          <cell r="I94">
            <v>3190.6400000000003</v>
          </cell>
          <cell r="J94">
            <v>54</v>
          </cell>
          <cell r="L94">
            <v>4</v>
          </cell>
          <cell r="M94">
            <v>15</v>
          </cell>
          <cell r="N94">
            <v>5</v>
          </cell>
          <cell r="O94">
            <v>10</v>
          </cell>
          <cell r="P94">
            <v>3</v>
          </cell>
          <cell r="X94">
            <v>2</v>
          </cell>
        </row>
        <row r="95">
          <cell r="B95" t="str">
            <v>Pontiac</v>
          </cell>
          <cell r="C95" t="str">
            <v>Bonneville</v>
          </cell>
          <cell r="E95">
            <v>730.96</v>
          </cell>
          <cell r="F95">
            <v>126.13</v>
          </cell>
          <cell r="G95">
            <v>10285.08</v>
          </cell>
          <cell r="H95">
            <v>20587</v>
          </cell>
          <cell r="I95">
            <v>10301.92</v>
          </cell>
          <cell r="J95">
            <v>135</v>
          </cell>
          <cell r="L95">
            <v>5</v>
          </cell>
          <cell r="M95">
            <v>30</v>
          </cell>
          <cell r="N95">
            <v>13</v>
          </cell>
          <cell r="O95">
            <v>17</v>
          </cell>
          <cell r="P95">
            <v>3</v>
          </cell>
          <cell r="X95">
            <v>2</v>
          </cell>
        </row>
        <row r="96">
          <cell r="B96" t="str">
            <v>Mazda</v>
          </cell>
          <cell r="C96" t="str">
            <v>Mazda2</v>
          </cell>
          <cell r="E96">
            <v>531.08000000000004</v>
          </cell>
          <cell r="F96">
            <v>128.31</v>
          </cell>
          <cell r="G96">
            <v>7912.6800000000012</v>
          </cell>
          <cell r="H96">
            <v>11209</v>
          </cell>
          <cell r="I96">
            <v>3296.3199999999988</v>
          </cell>
          <cell r="J96">
            <v>70</v>
          </cell>
          <cell r="L96">
            <v>4</v>
          </cell>
          <cell r="M96">
            <v>20</v>
          </cell>
          <cell r="N96">
            <v>10</v>
          </cell>
          <cell r="O96">
            <v>10</v>
          </cell>
          <cell r="P96">
            <v>6</v>
          </cell>
          <cell r="X96">
            <v>0</v>
          </cell>
        </row>
        <row r="97">
          <cell r="B97" t="str">
            <v>Ford</v>
          </cell>
          <cell r="C97" t="str">
            <v>Thunderbird</v>
          </cell>
          <cell r="E97">
            <v>562.05999999999995</v>
          </cell>
          <cell r="F97">
            <v>90.14</v>
          </cell>
          <cell r="G97">
            <v>7826.4</v>
          </cell>
          <cell r="H97">
            <v>19948</v>
          </cell>
          <cell r="I97">
            <v>12121.6</v>
          </cell>
          <cell r="J97">
            <v>102</v>
          </cell>
          <cell r="L97">
            <v>4</v>
          </cell>
          <cell r="M97">
            <v>28</v>
          </cell>
          <cell r="N97">
            <v>12</v>
          </cell>
          <cell r="O97">
            <v>16</v>
          </cell>
          <cell r="P97">
            <v>4</v>
          </cell>
          <cell r="X97">
            <v>0</v>
          </cell>
        </row>
        <row r="98">
          <cell r="B98" t="str">
            <v>Chevrolet</v>
          </cell>
          <cell r="C98" t="str">
            <v>SSR</v>
          </cell>
          <cell r="E98">
            <v>736.56</v>
          </cell>
          <cell r="F98">
            <v>88.26</v>
          </cell>
          <cell r="G98">
            <v>9897.84</v>
          </cell>
          <cell r="H98">
            <v>17603</v>
          </cell>
          <cell r="I98">
            <v>7705.16</v>
          </cell>
          <cell r="J98">
            <v>111</v>
          </cell>
          <cell r="L98">
            <v>4</v>
          </cell>
          <cell r="M98">
            <v>29</v>
          </cell>
          <cell r="N98">
            <v>18</v>
          </cell>
          <cell r="O98">
            <v>11</v>
          </cell>
          <cell r="P98">
            <v>6</v>
          </cell>
          <cell r="X98">
            <v>3</v>
          </cell>
        </row>
        <row r="99">
          <cell r="B99" t="str">
            <v>Ford</v>
          </cell>
          <cell r="C99" t="str">
            <v>Econoline E250</v>
          </cell>
          <cell r="E99">
            <v>576.76</v>
          </cell>
          <cell r="F99">
            <v>149.16</v>
          </cell>
          <cell r="G99">
            <v>8711.0399999999991</v>
          </cell>
          <cell r="H99">
            <v>13072</v>
          </cell>
          <cell r="I99">
            <v>4360.9600000000009</v>
          </cell>
          <cell r="J99">
            <v>79</v>
          </cell>
          <cell r="L99">
            <v>4</v>
          </cell>
          <cell r="M99">
            <v>22</v>
          </cell>
          <cell r="N99">
            <v>11</v>
          </cell>
          <cell r="O99">
            <v>11</v>
          </cell>
          <cell r="P99">
            <v>3</v>
          </cell>
          <cell r="X99">
            <v>2</v>
          </cell>
        </row>
        <row r="100">
          <cell r="B100" t="str">
            <v>GMC</v>
          </cell>
          <cell r="C100" t="str">
            <v>Sierra 2500</v>
          </cell>
          <cell r="E100">
            <v>508.73</v>
          </cell>
          <cell r="F100">
            <v>67.31</v>
          </cell>
          <cell r="G100">
            <v>6912.48</v>
          </cell>
          <cell r="H100">
            <v>27252</v>
          </cell>
          <cell r="I100">
            <v>20339.52</v>
          </cell>
          <cell r="J100">
            <v>165</v>
          </cell>
          <cell r="L100">
            <v>5</v>
          </cell>
          <cell r="M100">
            <v>36</v>
          </cell>
          <cell r="N100">
            <v>21</v>
          </cell>
          <cell r="O100">
            <v>15</v>
          </cell>
          <cell r="P100">
            <v>3</v>
          </cell>
          <cell r="X100">
            <v>2</v>
          </cell>
        </row>
        <row r="101">
          <cell r="B101" t="str">
            <v>Ford</v>
          </cell>
          <cell r="C101" t="str">
            <v>E150</v>
          </cell>
          <cell r="E101">
            <v>467.5</v>
          </cell>
          <cell r="F101">
            <v>138.97999999999999</v>
          </cell>
          <cell r="G101">
            <v>7277.76</v>
          </cell>
          <cell r="H101">
            <v>22849</v>
          </cell>
          <cell r="I101">
            <v>15571.24</v>
          </cell>
          <cell r="J101">
            <v>143</v>
          </cell>
          <cell r="L101">
            <v>4</v>
          </cell>
          <cell r="M101">
            <v>32</v>
          </cell>
          <cell r="N101">
            <v>15</v>
          </cell>
          <cell r="O101">
            <v>17</v>
          </cell>
          <cell r="P101">
            <v>8</v>
          </cell>
          <cell r="X101">
            <v>2</v>
          </cell>
        </row>
        <row r="102">
          <cell r="B102" t="str">
            <v>Mitsubishi</v>
          </cell>
          <cell r="C102" t="str">
            <v>Expo LRV</v>
          </cell>
          <cell r="E102">
            <v>635.87</v>
          </cell>
          <cell r="F102">
            <v>51.03</v>
          </cell>
          <cell r="G102">
            <v>8242.7999999999993</v>
          </cell>
          <cell r="H102">
            <v>15048</v>
          </cell>
          <cell r="I102">
            <v>6805.2000000000007</v>
          </cell>
          <cell r="J102">
            <v>96</v>
          </cell>
          <cell r="L102">
            <v>4</v>
          </cell>
          <cell r="M102">
            <v>27</v>
          </cell>
          <cell r="N102">
            <v>12</v>
          </cell>
          <cell r="O102">
            <v>15</v>
          </cell>
          <cell r="P102">
            <v>7</v>
          </cell>
          <cell r="X102">
            <v>2</v>
          </cell>
        </row>
        <row r="103">
          <cell r="B103" t="str">
            <v>Cadillac</v>
          </cell>
          <cell r="C103" t="str">
            <v>Escalade ESV</v>
          </cell>
          <cell r="E103">
            <v>687.23</v>
          </cell>
          <cell r="F103">
            <v>73.72</v>
          </cell>
          <cell r="G103">
            <v>9131.4000000000015</v>
          </cell>
          <cell r="H103">
            <v>11141</v>
          </cell>
          <cell r="I103">
            <v>2009.5999999999985</v>
          </cell>
          <cell r="J103">
            <v>73</v>
          </cell>
          <cell r="L103">
            <v>4</v>
          </cell>
          <cell r="M103">
            <v>20</v>
          </cell>
          <cell r="N103">
            <v>12</v>
          </cell>
          <cell r="O103">
            <v>8</v>
          </cell>
          <cell r="P103">
            <v>4</v>
          </cell>
          <cell r="X103">
            <v>0</v>
          </cell>
        </row>
        <row r="104">
          <cell r="B104" t="str">
            <v>Ford</v>
          </cell>
          <cell r="C104" t="str">
            <v>Expedition</v>
          </cell>
          <cell r="E104">
            <v>684.75</v>
          </cell>
          <cell r="F104">
            <v>80.150000000000006</v>
          </cell>
          <cell r="G104">
            <v>9178.7999999999993</v>
          </cell>
          <cell r="H104">
            <v>10630</v>
          </cell>
          <cell r="I104">
            <v>1451.2000000000007</v>
          </cell>
          <cell r="J104">
            <v>64</v>
          </cell>
          <cell r="L104">
            <v>4</v>
          </cell>
          <cell r="M104">
            <v>17</v>
          </cell>
          <cell r="N104">
            <v>7</v>
          </cell>
          <cell r="O104">
            <v>10</v>
          </cell>
          <cell r="P104">
            <v>2</v>
          </cell>
          <cell r="X104">
            <v>2</v>
          </cell>
        </row>
        <row r="105">
          <cell r="B105" t="str">
            <v>Pontiac</v>
          </cell>
          <cell r="C105" t="str">
            <v>Grand Prix</v>
          </cell>
          <cell r="E105">
            <v>601.74</v>
          </cell>
          <cell r="F105">
            <v>94.72</v>
          </cell>
          <cell r="G105">
            <v>8357.52</v>
          </cell>
          <cell r="H105">
            <v>24208</v>
          </cell>
          <cell r="I105">
            <v>15850.48</v>
          </cell>
          <cell r="J105">
            <v>153</v>
          </cell>
          <cell r="L105">
            <v>5</v>
          </cell>
          <cell r="M105">
            <v>32</v>
          </cell>
          <cell r="N105">
            <v>12</v>
          </cell>
          <cell r="O105">
            <v>20</v>
          </cell>
          <cell r="P105">
            <v>3</v>
          </cell>
          <cell r="X105">
            <v>1</v>
          </cell>
        </row>
        <row r="106">
          <cell r="B106" t="str">
            <v>GMC</v>
          </cell>
          <cell r="C106" t="str">
            <v>Acadia</v>
          </cell>
          <cell r="E106">
            <v>611.67999999999995</v>
          </cell>
          <cell r="F106">
            <v>148.35</v>
          </cell>
          <cell r="G106">
            <v>9120.36</v>
          </cell>
          <cell r="H106">
            <v>13919</v>
          </cell>
          <cell r="I106">
            <v>4798.6399999999994</v>
          </cell>
          <cell r="J106">
            <v>94</v>
          </cell>
          <cell r="L106">
            <v>4</v>
          </cell>
          <cell r="M106">
            <v>24</v>
          </cell>
          <cell r="N106">
            <v>13</v>
          </cell>
          <cell r="O106">
            <v>11</v>
          </cell>
          <cell r="P106">
            <v>2</v>
          </cell>
          <cell r="X106">
            <v>1</v>
          </cell>
        </row>
        <row r="107">
          <cell r="B107" t="str">
            <v>Lincoln</v>
          </cell>
          <cell r="C107" t="str">
            <v>Mark LT</v>
          </cell>
          <cell r="E107">
            <v>524.77</v>
          </cell>
          <cell r="F107">
            <v>99.66</v>
          </cell>
          <cell r="G107">
            <v>7493.16</v>
          </cell>
          <cell r="H107">
            <v>9477</v>
          </cell>
          <cell r="I107">
            <v>1983.8400000000001</v>
          </cell>
          <cell r="J107">
            <v>68</v>
          </cell>
          <cell r="L107">
            <v>4</v>
          </cell>
          <cell r="M107">
            <v>17</v>
          </cell>
          <cell r="N107">
            <v>11</v>
          </cell>
          <cell r="O107">
            <v>6</v>
          </cell>
          <cell r="P107">
            <v>2</v>
          </cell>
          <cell r="X107">
            <v>0</v>
          </cell>
        </row>
        <row r="108">
          <cell r="B108" t="str">
            <v>Pontiac</v>
          </cell>
          <cell r="C108" t="str">
            <v>Bonneville</v>
          </cell>
          <cell r="E108">
            <v>555.34</v>
          </cell>
          <cell r="F108">
            <v>61.84</v>
          </cell>
          <cell r="G108">
            <v>7406.1600000000008</v>
          </cell>
          <cell r="H108">
            <v>19254</v>
          </cell>
          <cell r="I108">
            <v>11847.84</v>
          </cell>
          <cell r="J108">
            <v>119</v>
          </cell>
          <cell r="L108">
            <v>4</v>
          </cell>
          <cell r="M108">
            <v>27</v>
          </cell>
          <cell r="N108">
            <v>13</v>
          </cell>
          <cell r="O108">
            <v>14</v>
          </cell>
          <cell r="P108">
            <v>3</v>
          </cell>
          <cell r="X108">
            <v>2</v>
          </cell>
        </row>
        <row r="109">
          <cell r="B109" t="str">
            <v>Dodge</v>
          </cell>
          <cell r="C109" t="str">
            <v>Charger</v>
          </cell>
          <cell r="E109">
            <v>580.17999999999995</v>
          </cell>
          <cell r="F109">
            <v>79.150000000000006</v>
          </cell>
          <cell r="G109">
            <v>7911.9599999999991</v>
          </cell>
          <cell r="H109">
            <v>8642</v>
          </cell>
          <cell r="I109">
            <v>730.04000000000087</v>
          </cell>
          <cell r="J109">
            <v>59</v>
          </cell>
          <cell r="L109">
            <v>4</v>
          </cell>
          <cell r="M109">
            <v>16</v>
          </cell>
          <cell r="N109">
            <v>11</v>
          </cell>
          <cell r="O109">
            <v>5</v>
          </cell>
          <cell r="P109">
            <v>3</v>
          </cell>
          <cell r="X109">
            <v>2</v>
          </cell>
        </row>
        <row r="110">
          <cell r="B110" t="str">
            <v>Jensen</v>
          </cell>
          <cell r="C110" t="str">
            <v>Interceptor</v>
          </cell>
          <cell r="E110">
            <v>662.83</v>
          </cell>
          <cell r="F110">
            <v>60.03</v>
          </cell>
          <cell r="G110">
            <v>8674.32</v>
          </cell>
          <cell r="H110">
            <v>11081</v>
          </cell>
          <cell r="I110">
            <v>2406.6800000000003</v>
          </cell>
          <cell r="J110">
            <v>78</v>
          </cell>
          <cell r="L110">
            <v>4</v>
          </cell>
          <cell r="M110">
            <v>19</v>
          </cell>
          <cell r="N110">
            <v>12</v>
          </cell>
          <cell r="O110">
            <v>7</v>
          </cell>
          <cell r="P110">
            <v>5</v>
          </cell>
          <cell r="X110">
            <v>3</v>
          </cell>
        </row>
        <row r="111">
          <cell r="B111" t="str">
            <v>Plymouth</v>
          </cell>
          <cell r="C111" t="str">
            <v>Breeze</v>
          </cell>
          <cell r="E111">
            <v>647.46</v>
          </cell>
          <cell r="F111">
            <v>82.59</v>
          </cell>
          <cell r="G111">
            <v>8760.6</v>
          </cell>
          <cell r="H111">
            <v>27395</v>
          </cell>
          <cell r="I111">
            <v>18634.400000000001</v>
          </cell>
          <cell r="J111">
            <v>169</v>
          </cell>
          <cell r="L111">
            <v>4</v>
          </cell>
          <cell r="M111">
            <v>38</v>
          </cell>
          <cell r="N111">
            <v>20</v>
          </cell>
          <cell r="O111">
            <v>18</v>
          </cell>
          <cell r="P111">
            <v>7</v>
          </cell>
          <cell r="X111">
            <v>4</v>
          </cell>
        </row>
        <row r="112">
          <cell r="B112" t="str">
            <v>Dodge</v>
          </cell>
          <cell r="C112" t="str">
            <v>Ram 3500 Club</v>
          </cell>
          <cell r="E112">
            <v>464.97</v>
          </cell>
          <cell r="F112">
            <v>69.58</v>
          </cell>
          <cell r="G112">
            <v>6414.6</v>
          </cell>
          <cell r="H112">
            <v>14546</v>
          </cell>
          <cell r="I112">
            <v>8131.4</v>
          </cell>
          <cell r="J112">
            <v>89</v>
          </cell>
          <cell r="L112">
            <v>4</v>
          </cell>
          <cell r="M112">
            <v>22</v>
          </cell>
          <cell r="N112">
            <v>12</v>
          </cell>
          <cell r="O112">
            <v>10</v>
          </cell>
          <cell r="P112">
            <v>2</v>
          </cell>
          <cell r="X112">
            <v>0</v>
          </cell>
        </row>
        <row r="113">
          <cell r="B113" t="str">
            <v>Dodge</v>
          </cell>
          <cell r="C113" t="str">
            <v>Caravan</v>
          </cell>
          <cell r="E113">
            <v>670.59</v>
          </cell>
          <cell r="F113">
            <v>104.5</v>
          </cell>
          <cell r="G113">
            <v>9301.08</v>
          </cell>
          <cell r="H113">
            <v>12985</v>
          </cell>
          <cell r="I113">
            <v>3683.92</v>
          </cell>
          <cell r="J113">
            <v>96</v>
          </cell>
          <cell r="L113">
            <v>4</v>
          </cell>
          <cell r="M113">
            <v>24</v>
          </cell>
          <cell r="N113">
            <v>11</v>
          </cell>
          <cell r="O113">
            <v>13</v>
          </cell>
          <cell r="P113">
            <v>4</v>
          </cell>
          <cell r="X113">
            <v>3</v>
          </cell>
        </row>
        <row r="114">
          <cell r="B114" t="str">
            <v>Oldsmobile</v>
          </cell>
          <cell r="C114" t="str">
            <v>Alero</v>
          </cell>
          <cell r="E114">
            <v>467.56</v>
          </cell>
          <cell r="F114">
            <v>108.3</v>
          </cell>
          <cell r="G114">
            <v>6910.32</v>
          </cell>
          <cell r="H114">
            <v>17022</v>
          </cell>
          <cell r="I114">
            <v>10111.68</v>
          </cell>
          <cell r="J114">
            <v>109</v>
          </cell>
          <cell r="L114">
            <v>4</v>
          </cell>
          <cell r="M114">
            <v>25</v>
          </cell>
          <cell r="N114">
            <v>12</v>
          </cell>
          <cell r="O114">
            <v>13</v>
          </cell>
          <cell r="P114">
            <v>6</v>
          </cell>
          <cell r="X114">
            <v>1</v>
          </cell>
        </row>
        <row r="115">
          <cell r="B115" t="str">
            <v>Mitsubishi</v>
          </cell>
          <cell r="C115" t="str">
            <v>Montero</v>
          </cell>
          <cell r="E115">
            <v>490.1</v>
          </cell>
          <cell r="F115">
            <v>69.209999999999994</v>
          </cell>
          <cell r="G115">
            <v>6711.7200000000012</v>
          </cell>
          <cell r="H115">
            <v>11018</v>
          </cell>
          <cell r="I115">
            <v>4306.2799999999988</v>
          </cell>
          <cell r="J115">
            <v>72</v>
          </cell>
          <cell r="L115">
            <v>4</v>
          </cell>
          <cell r="M115">
            <v>18</v>
          </cell>
          <cell r="N115">
            <v>9</v>
          </cell>
          <cell r="O115">
            <v>9</v>
          </cell>
          <cell r="P115">
            <v>3</v>
          </cell>
          <cell r="X115">
            <v>2</v>
          </cell>
        </row>
        <row r="116">
          <cell r="B116" t="str">
            <v>Hyundai</v>
          </cell>
          <cell r="C116" t="str">
            <v>Elantra</v>
          </cell>
          <cell r="E116">
            <v>524.41999999999996</v>
          </cell>
          <cell r="F116">
            <v>147.18</v>
          </cell>
          <cell r="G116">
            <v>8059.1999999999989</v>
          </cell>
          <cell r="H116">
            <v>12253</v>
          </cell>
          <cell r="I116">
            <v>4193.8000000000011</v>
          </cell>
          <cell r="J116">
            <v>88</v>
          </cell>
          <cell r="L116">
            <v>4</v>
          </cell>
          <cell r="M116">
            <v>22</v>
          </cell>
          <cell r="N116">
            <v>13</v>
          </cell>
          <cell r="O116">
            <v>9</v>
          </cell>
          <cell r="P116">
            <v>1</v>
          </cell>
          <cell r="X116">
            <v>0</v>
          </cell>
        </row>
        <row r="117">
          <cell r="B117" t="str">
            <v>Mitsubishi</v>
          </cell>
          <cell r="C117" t="str">
            <v>Galant</v>
          </cell>
          <cell r="E117">
            <v>473.43</v>
          </cell>
          <cell r="F117">
            <v>143.05000000000001</v>
          </cell>
          <cell r="G117">
            <v>7397.76</v>
          </cell>
          <cell r="H117">
            <v>12704</v>
          </cell>
          <cell r="I117">
            <v>5306.24</v>
          </cell>
          <cell r="J117">
            <v>89</v>
          </cell>
          <cell r="L117">
            <v>4</v>
          </cell>
          <cell r="M117">
            <v>21</v>
          </cell>
          <cell r="N117">
            <v>8</v>
          </cell>
          <cell r="O117">
            <v>13</v>
          </cell>
          <cell r="P117">
            <v>3</v>
          </cell>
          <cell r="X117">
            <v>0</v>
          </cell>
        </row>
        <row r="118">
          <cell r="B118" t="str">
            <v>Mitsubishi</v>
          </cell>
          <cell r="C118" t="str">
            <v>Outlander</v>
          </cell>
          <cell r="E118">
            <v>675.5</v>
          </cell>
          <cell r="F118">
            <v>70.2</v>
          </cell>
          <cell r="G118">
            <v>8948.4000000000015</v>
          </cell>
          <cell r="H118">
            <v>11963</v>
          </cell>
          <cell r="I118">
            <v>3014.5999999999985</v>
          </cell>
          <cell r="J118">
            <v>79</v>
          </cell>
          <cell r="L118">
            <v>5</v>
          </cell>
          <cell r="M118">
            <v>16</v>
          </cell>
          <cell r="N118">
            <v>6</v>
          </cell>
          <cell r="O118">
            <v>10</v>
          </cell>
          <cell r="P118">
            <v>1</v>
          </cell>
          <cell r="X118">
            <v>0</v>
          </cell>
        </row>
        <row r="119">
          <cell r="B119" t="str">
            <v>Toyota</v>
          </cell>
          <cell r="C119" t="str">
            <v>Matrix</v>
          </cell>
          <cell r="E119">
            <v>544.32000000000005</v>
          </cell>
          <cell r="F119">
            <v>89.93</v>
          </cell>
          <cell r="G119">
            <v>7611</v>
          </cell>
          <cell r="H119">
            <v>18040</v>
          </cell>
          <cell r="I119">
            <v>10429</v>
          </cell>
          <cell r="J119">
            <v>117</v>
          </cell>
          <cell r="L119">
            <v>4</v>
          </cell>
          <cell r="M119">
            <v>28</v>
          </cell>
          <cell r="N119">
            <v>13</v>
          </cell>
          <cell r="O119">
            <v>15</v>
          </cell>
          <cell r="P119">
            <v>7</v>
          </cell>
          <cell r="X119">
            <v>4</v>
          </cell>
        </row>
        <row r="120">
          <cell r="B120" t="str">
            <v>Volkswagen</v>
          </cell>
          <cell r="C120" t="str">
            <v>Touareg</v>
          </cell>
          <cell r="E120">
            <v>527.6</v>
          </cell>
          <cell r="F120">
            <v>58.63</v>
          </cell>
          <cell r="G120">
            <v>7034.76</v>
          </cell>
          <cell r="H120">
            <v>15387</v>
          </cell>
          <cell r="I120">
            <v>8352.24</v>
          </cell>
          <cell r="J120">
            <v>108</v>
          </cell>
          <cell r="L120">
            <v>4</v>
          </cell>
          <cell r="M120">
            <v>25</v>
          </cell>
          <cell r="N120">
            <v>13</v>
          </cell>
          <cell r="O120">
            <v>12</v>
          </cell>
          <cell r="P120">
            <v>5</v>
          </cell>
          <cell r="X120">
            <v>2</v>
          </cell>
        </row>
        <row r="121">
          <cell r="B121" t="str">
            <v>GMC</v>
          </cell>
          <cell r="C121" t="str">
            <v>Vandura 2500</v>
          </cell>
          <cell r="E121">
            <v>449.78</v>
          </cell>
          <cell r="F121">
            <v>116.8</v>
          </cell>
          <cell r="G121">
            <v>6798.9599999999991</v>
          </cell>
          <cell r="H121">
            <v>16021</v>
          </cell>
          <cell r="I121">
            <v>9222.0400000000009</v>
          </cell>
          <cell r="J121">
            <v>104</v>
          </cell>
          <cell r="L121">
            <v>5</v>
          </cell>
          <cell r="M121">
            <v>22</v>
          </cell>
          <cell r="N121">
            <v>12</v>
          </cell>
          <cell r="O121">
            <v>10</v>
          </cell>
          <cell r="P121">
            <v>2</v>
          </cell>
          <cell r="X121">
            <v>2</v>
          </cell>
        </row>
        <row r="122">
          <cell r="B122" t="str">
            <v>Oldsmobile</v>
          </cell>
          <cell r="C122" t="str">
            <v>Silhouette</v>
          </cell>
          <cell r="E122">
            <v>531.25</v>
          </cell>
          <cell r="F122">
            <v>76.16</v>
          </cell>
          <cell r="G122">
            <v>7288.92</v>
          </cell>
          <cell r="H122">
            <v>8759</v>
          </cell>
          <cell r="I122">
            <v>1470.08</v>
          </cell>
          <cell r="J122">
            <v>64</v>
          </cell>
          <cell r="L122">
            <v>4</v>
          </cell>
          <cell r="M122">
            <v>17</v>
          </cell>
          <cell r="N122">
            <v>8</v>
          </cell>
          <cell r="O122">
            <v>9</v>
          </cell>
          <cell r="P122">
            <v>4</v>
          </cell>
          <cell r="X122">
            <v>0</v>
          </cell>
        </row>
        <row r="123">
          <cell r="B123" t="str">
            <v>Hyundai</v>
          </cell>
          <cell r="C123" t="str">
            <v>Sonata</v>
          </cell>
          <cell r="E123">
            <v>730.43</v>
          </cell>
          <cell r="F123">
            <v>102.93</v>
          </cell>
          <cell r="G123">
            <v>10000.32</v>
          </cell>
          <cell r="H123">
            <v>16406</v>
          </cell>
          <cell r="I123">
            <v>6405.68</v>
          </cell>
          <cell r="J123">
            <v>119</v>
          </cell>
          <cell r="L123">
            <v>4</v>
          </cell>
          <cell r="M123">
            <v>32</v>
          </cell>
          <cell r="N123">
            <v>14</v>
          </cell>
          <cell r="O123">
            <v>18</v>
          </cell>
          <cell r="P123">
            <v>10</v>
          </cell>
          <cell r="X123">
            <v>2</v>
          </cell>
        </row>
        <row r="124">
          <cell r="B124" t="str">
            <v>Audi</v>
          </cell>
          <cell r="C124" t="str">
            <v>TT</v>
          </cell>
          <cell r="E124">
            <v>617.74</v>
          </cell>
          <cell r="F124">
            <v>103.47</v>
          </cell>
          <cell r="G124">
            <v>8654.52</v>
          </cell>
          <cell r="H124">
            <v>16175</v>
          </cell>
          <cell r="I124">
            <v>7520.48</v>
          </cell>
          <cell r="J124">
            <v>104</v>
          </cell>
          <cell r="L124">
            <v>4</v>
          </cell>
          <cell r="M124">
            <v>28</v>
          </cell>
          <cell r="N124">
            <v>11</v>
          </cell>
          <cell r="O124">
            <v>17</v>
          </cell>
          <cell r="P124">
            <v>2</v>
          </cell>
          <cell r="X124">
            <v>0</v>
          </cell>
        </row>
        <row r="125">
          <cell r="B125" t="str">
            <v>Chevrolet</v>
          </cell>
          <cell r="C125" t="str">
            <v>Corvette</v>
          </cell>
          <cell r="E125">
            <v>704.84</v>
          </cell>
          <cell r="F125">
            <v>130.5</v>
          </cell>
          <cell r="G125">
            <v>10024.08</v>
          </cell>
          <cell r="H125">
            <v>13918</v>
          </cell>
          <cell r="I125">
            <v>3893.92</v>
          </cell>
          <cell r="J125">
            <v>90</v>
          </cell>
          <cell r="L125">
            <v>3</v>
          </cell>
          <cell r="M125">
            <v>26</v>
          </cell>
          <cell r="N125">
            <v>10</v>
          </cell>
          <cell r="O125">
            <v>16</v>
          </cell>
          <cell r="P125">
            <v>5</v>
          </cell>
          <cell r="X125">
            <v>1</v>
          </cell>
        </row>
        <row r="126">
          <cell r="B126" t="str">
            <v>Daewoo</v>
          </cell>
          <cell r="C126" t="str">
            <v>Lanos</v>
          </cell>
          <cell r="E126">
            <v>431.94</v>
          </cell>
          <cell r="F126">
            <v>98.45</v>
          </cell>
          <cell r="G126">
            <v>6364.68</v>
          </cell>
          <cell r="H126">
            <v>18997</v>
          </cell>
          <cell r="I126">
            <v>12632.32</v>
          </cell>
          <cell r="J126">
            <v>113</v>
          </cell>
          <cell r="L126">
            <v>4</v>
          </cell>
          <cell r="M126">
            <v>28</v>
          </cell>
          <cell r="N126">
            <v>13</v>
          </cell>
          <cell r="O126">
            <v>15</v>
          </cell>
          <cell r="P126">
            <v>4</v>
          </cell>
          <cell r="X126">
            <v>1</v>
          </cell>
        </row>
        <row r="127">
          <cell r="B127" t="str">
            <v>Volkswagen</v>
          </cell>
          <cell r="C127" t="str">
            <v>Scirocco</v>
          </cell>
          <cell r="E127">
            <v>711.13</v>
          </cell>
          <cell r="F127">
            <v>59.51</v>
          </cell>
          <cell r="G127">
            <v>9247.68</v>
          </cell>
          <cell r="H127">
            <v>16064</v>
          </cell>
          <cell r="I127">
            <v>6816.32</v>
          </cell>
          <cell r="J127">
            <v>91</v>
          </cell>
          <cell r="L127">
            <v>4</v>
          </cell>
          <cell r="M127">
            <v>21</v>
          </cell>
          <cell r="N127">
            <v>10</v>
          </cell>
          <cell r="O127">
            <v>11</v>
          </cell>
          <cell r="P127">
            <v>5</v>
          </cell>
          <cell r="X127">
            <v>1</v>
          </cell>
        </row>
        <row r="128">
          <cell r="B128" t="str">
            <v>Mercedes_Benz</v>
          </cell>
          <cell r="C128" t="str">
            <v>G-Class</v>
          </cell>
          <cell r="E128">
            <v>529.21</v>
          </cell>
          <cell r="F128">
            <v>149.69</v>
          </cell>
          <cell r="G128">
            <v>8146.8000000000011</v>
          </cell>
          <cell r="H128">
            <v>17553</v>
          </cell>
          <cell r="I128">
            <v>9406.1999999999989</v>
          </cell>
          <cell r="J128">
            <v>109</v>
          </cell>
          <cell r="L128">
            <v>5</v>
          </cell>
          <cell r="M128">
            <v>24</v>
          </cell>
          <cell r="N128">
            <v>13</v>
          </cell>
          <cell r="O128">
            <v>11</v>
          </cell>
          <cell r="P128">
            <v>4</v>
          </cell>
          <cell r="X128">
            <v>2</v>
          </cell>
        </row>
        <row r="129">
          <cell r="B129" t="str">
            <v>Chevrolet</v>
          </cell>
          <cell r="C129" t="str">
            <v>Aveo</v>
          </cell>
          <cell r="E129">
            <v>548.28</v>
          </cell>
          <cell r="F129">
            <v>121.61</v>
          </cell>
          <cell r="G129">
            <v>8038.68</v>
          </cell>
          <cell r="H129">
            <v>13019</v>
          </cell>
          <cell r="I129">
            <v>4980.32</v>
          </cell>
          <cell r="J129">
            <v>85</v>
          </cell>
          <cell r="L129">
            <v>4</v>
          </cell>
          <cell r="M129">
            <v>21</v>
          </cell>
          <cell r="N129">
            <v>7</v>
          </cell>
          <cell r="O129">
            <v>14</v>
          </cell>
          <cell r="P129">
            <v>2</v>
          </cell>
          <cell r="X129">
            <v>1</v>
          </cell>
        </row>
        <row r="130">
          <cell r="B130" t="str">
            <v>BMW</v>
          </cell>
          <cell r="C130" t="str">
            <v>3 Series</v>
          </cell>
          <cell r="E130">
            <v>459.93</v>
          </cell>
          <cell r="F130">
            <v>127.65</v>
          </cell>
          <cell r="G130">
            <v>7050.9600000000009</v>
          </cell>
          <cell r="H130">
            <v>21441</v>
          </cell>
          <cell r="I130">
            <v>14390.039999999999</v>
          </cell>
          <cell r="J130">
            <v>125</v>
          </cell>
          <cell r="L130">
            <v>4</v>
          </cell>
          <cell r="M130">
            <v>30</v>
          </cell>
          <cell r="N130">
            <v>15</v>
          </cell>
          <cell r="O130">
            <v>15</v>
          </cell>
          <cell r="P130">
            <v>3</v>
          </cell>
          <cell r="X130">
            <v>1</v>
          </cell>
        </row>
        <row r="131">
          <cell r="B131" t="str">
            <v>Buick</v>
          </cell>
          <cell r="C131" t="str">
            <v>Regal</v>
          </cell>
          <cell r="E131">
            <v>556.85</v>
          </cell>
          <cell r="F131">
            <v>140.16999999999999</v>
          </cell>
          <cell r="G131">
            <v>8364.24</v>
          </cell>
          <cell r="H131">
            <v>11231</v>
          </cell>
          <cell r="I131">
            <v>2866.76</v>
          </cell>
          <cell r="J131">
            <v>74</v>
          </cell>
          <cell r="L131">
            <v>4</v>
          </cell>
          <cell r="M131">
            <v>21</v>
          </cell>
          <cell r="N131">
            <v>9</v>
          </cell>
          <cell r="O131">
            <v>12</v>
          </cell>
          <cell r="P131">
            <v>4</v>
          </cell>
          <cell r="X131">
            <v>1</v>
          </cell>
        </row>
        <row r="132">
          <cell r="B132" t="str">
            <v>Ford</v>
          </cell>
          <cell r="C132" t="str">
            <v>F250</v>
          </cell>
          <cell r="E132">
            <v>681.98</v>
          </cell>
          <cell r="F132">
            <v>85.01</v>
          </cell>
          <cell r="G132">
            <v>9203.880000000001</v>
          </cell>
          <cell r="H132">
            <v>20093</v>
          </cell>
          <cell r="I132">
            <v>10889.119999999999</v>
          </cell>
          <cell r="J132">
            <v>118</v>
          </cell>
          <cell r="L132">
            <v>4</v>
          </cell>
          <cell r="M132">
            <v>29</v>
          </cell>
          <cell r="N132">
            <v>15</v>
          </cell>
          <cell r="O132">
            <v>14</v>
          </cell>
          <cell r="P132">
            <v>2</v>
          </cell>
          <cell r="X132">
            <v>1</v>
          </cell>
        </row>
        <row r="133">
          <cell r="B133" t="str">
            <v>Pontiac</v>
          </cell>
          <cell r="C133" t="str">
            <v>Montana SV6</v>
          </cell>
          <cell r="E133">
            <v>664.98</v>
          </cell>
          <cell r="F133">
            <v>98.71</v>
          </cell>
          <cell r="G133">
            <v>9164.2800000000007</v>
          </cell>
          <cell r="H133">
            <v>21494</v>
          </cell>
          <cell r="I133">
            <v>12329.72</v>
          </cell>
          <cell r="J133">
            <v>135</v>
          </cell>
          <cell r="L133">
            <v>4</v>
          </cell>
          <cell r="M133">
            <v>31</v>
          </cell>
          <cell r="N133">
            <v>12</v>
          </cell>
          <cell r="O133">
            <v>19</v>
          </cell>
          <cell r="P133">
            <v>3</v>
          </cell>
          <cell r="X133">
            <v>1</v>
          </cell>
        </row>
        <row r="134">
          <cell r="B134" t="str">
            <v>Toyota</v>
          </cell>
          <cell r="C134" t="str">
            <v>TundraMax</v>
          </cell>
          <cell r="E134">
            <v>497.53</v>
          </cell>
          <cell r="F134">
            <v>114.37</v>
          </cell>
          <cell r="G134">
            <v>7342.7999999999993</v>
          </cell>
          <cell r="H134">
            <v>13116</v>
          </cell>
          <cell r="I134">
            <v>5773.2000000000007</v>
          </cell>
          <cell r="J134">
            <v>89</v>
          </cell>
          <cell r="L134">
            <v>3</v>
          </cell>
          <cell r="M134">
            <v>28</v>
          </cell>
          <cell r="N134">
            <v>15</v>
          </cell>
          <cell r="O134">
            <v>13</v>
          </cell>
          <cell r="P134">
            <v>4</v>
          </cell>
          <cell r="X134">
            <v>1</v>
          </cell>
        </row>
        <row r="135">
          <cell r="B135" t="str">
            <v>Kia</v>
          </cell>
          <cell r="C135" t="str">
            <v>Sedona</v>
          </cell>
          <cell r="E135">
            <v>743.76</v>
          </cell>
          <cell r="F135">
            <v>141.82</v>
          </cell>
          <cell r="G135">
            <v>10626.96</v>
          </cell>
          <cell r="H135">
            <v>15032</v>
          </cell>
          <cell r="I135">
            <v>4405.0400000000009</v>
          </cell>
          <cell r="J135">
            <v>95</v>
          </cell>
          <cell r="L135">
            <v>4</v>
          </cell>
          <cell r="M135">
            <v>25</v>
          </cell>
          <cell r="N135">
            <v>8</v>
          </cell>
          <cell r="O135">
            <v>17</v>
          </cell>
          <cell r="P135">
            <v>6</v>
          </cell>
          <cell r="X135">
            <v>1</v>
          </cell>
        </row>
        <row r="136">
          <cell r="B136" t="str">
            <v>Hyundai</v>
          </cell>
          <cell r="C136" t="str">
            <v>Elantra</v>
          </cell>
          <cell r="E136">
            <v>748.66</v>
          </cell>
          <cell r="F136">
            <v>112.06</v>
          </cell>
          <cell r="G136">
            <v>10328.64</v>
          </cell>
          <cell r="H136">
            <v>16164</v>
          </cell>
          <cell r="I136">
            <v>5835.3600000000006</v>
          </cell>
          <cell r="J136">
            <v>94</v>
          </cell>
          <cell r="L136">
            <v>4</v>
          </cell>
          <cell r="M136">
            <v>24</v>
          </cell>
          <cell r="N136">
            <v>14</v>
          </cell>
          <cell r="O136">
            <v>10</v>
          </cell>
          <cell r="P136">
            <v>1</v>
          </cell>
          <cell r="X136">
            <v>1</v>
          </cell>
        </row>
        <row r="137">
          <cell r="B137" t="str">
            <v>Maserati</v>
          </cell>
          <cell r="C137" t="str">
            <v>Quattroporte</v>
          </cell>
          <cell r="E137">
            <v>495.06</v>
          </cell>
          <cell r="F137">
            <v>91.51</v>
          </cell>
          <cell r="G137">
            <v>7038.84</v>
          </cell>
          <cell r="H137">
            <v>19583</v>
          </cell>
          <cell r="I137">
            <v>12544.16</v>
          </cell>
          <cell r="J137">
            <v>125</v>
          </cell>
          <cell r="L137">
            <v>4</v>
          </cell>
          <cell r="M137">
            <v>31</v>
          </cell>
          <cell r="N137">
            <v>12</v>
          </cell>
          <cell r="O137">
            <v>19</v>
          </cell>
          <cell r="P137">
            <v>3</v>
          </cell>
          <cell r="X137">
            <v>1</v>
          </cell>
        </row>
        <row r="138">
          <cell r="B138" t="str">
            <v>Aston_Martin</v>
          </cell>
          <cell r="C138" t="str">
            <v>V8 Vantage</v>
          </cell>
          <cell r="E138">
            <v>443.97</v>
          </cell>
          <cell r="F138">
            <v>76.680000000000007</v>
          </cell>
          <cell r="G138">
            <v>6247.8000000000011</v>
          </cell>
          <cell r="H138">
            <v>15125</v>
          </cell>
          <cell r="I138">
            <v>8877.1999999999989</v>
          </cell>
          <cell r="J138">
            <v>104</v>
          </cell>
          <cell r="L138">
            <v>4</v>
          </cell>
          <cell r="M138">
            <v>25</v>
          </cell>
          <cell r="N138">
            <v>8</v>
          </cell>
          <cell r="O138">
            <v>17</v>
          </cell>
          <cell r="P138">
            <v>4</v>
          </cell>
          <cell r="X138">
            <v>1</v>
          </cell>
        </row>
        <row r="139">
          <cell r="B139" t="str">
            <v>Acura</v>
          </cell>
          <cell r="C139" t="str">
            <v>RL</v>
          </cell>
          <cell r="E139">
            <v>591.41</v>
          </cell>
          <cell r="F139">
            <v>110.24</v>
          </cell>
          <cell r="G139">
            <v>8419.7999999999993</v>
          </cell>
          <cell r="H139">
            <v>12332</v>
          </cell>
          <cell r="I139">
            <v>3912.2000000000007</v>
          </cell>
          <cell r="J139">
            <v>82</v>
          </cell>
          <cell r="L139">
            <v>3</v>
          </cell>
          <cell r="M139">
            <v>24</v>
          </cell>
          <cell r="N139">
            <v>10</v>
          </cell>
          <cell r="O139">
            <v>14</v>
          </cell>
          <cell r="P139">
            <v>2</v>
          </cell>
          <cell r="X139">
            <v>1</v>
          </cell>
        </row>
        <row r="140">
          <cell r="B140" t="str">
            <v>Pontiac</v>
          </cell>
          <cell r="C140" t="str">
            <v>Grand Am</v>
          </cell>
          <cell r="E140">
            <v>633.29</v>
          </cell>
          <cell r="F140">
            <v>82.7</v>
          </cell>
          <cell r="G140">
            <v>8591.880000000001</v>
          </cell>
          <cell r="H140">
            <v>18823</v>
          </cell>
          <cell r="I140">
            <v>10231.119999999999</v>
          </cell>
          <cell r="J140">
            <v>122</v>
          </cell>
          <cell r="L140">
            <v>5</v>
          </cell>
          <cell r="M140">
            <v>27</v>
          </cell>
          <cell r="N140">
            <v>11</v>
          </cell>
          <cell r="O140">
            <v>16</v>
          </cell>
          <cell r="P140">
            <v>1</v>
          </cell>
          <cell r="X140">
            <v>1</v>
          </cell>
        </row>
        <row r="141">
          <cell r="B141" t="str">
            <v>Lexus</v>
          </cell>
          <cell r="C141" t="str">
            <v>LX</v>
          </cell>
          <cell r="E141">
            <v>555.77</v>
          </cell>
          <cell r="F141">
            <v>97.07</v>
          </cell>
          <cell r="G141">
            <v>7834.079999999999</v>
          </cell>
          <cell r="H141">
            <v>14335</v>
          </cell>
          <cell r="I141">
            <v>6500.920000000001</v>
          </cell>
          <cell r="J141">
            <v>94</v>
          </cell>
          <cell r="L141">
            <v>4</v>
          </cell>
          <cell r="M141">
            <v>23</v>
          </cell>
          <cell r="N141">
            <v>15</v>
          </cell>
          <cell r="O141">
            <v>8</v>
          </cell>
          <cell r="P141">
            <v>3</v>
          </cell>
          <cell r="X141">
            <v>2</v>
          </cell>
        </row>
        <row r="142">
          <cell r="B142" t="str">
            <v>Nissan</v>
          </cell>
          <cell r="C142" t="str">
            <v>Sentra</v>
          </cell>
          <cell r="E142">
            <v>706.45</v>
          </cell>
          <cell r="F142">
            <v>119.84</v>
          </cell>
          <cell r="G142">
            <v>9915.4800000000014</v>
          </cell>
          <cell r="H142">
            <v>15023</v>
          </cell>
          <cell r="I142">
            <v>5107.5199999999986</v>
          </cell>
          <cell r="J142">
            <v>79</v>
          </cell>
          <cell r="L142">
            <v>4</v>
          </cell>
          <cell r="M142">
            <v>20</v>
          </cell>
          <cell r="N142">
            <v>12</v>
          </cell>
          <cell r="O142">
            <v>8</v>
          </cell>
          <cell r="P142">
            <v>2</v>
          </cell>
          <cell r="X142">
            <v>0</v>
          </cell>
        </row>
        <row r="143">
          <cell r="B143" t="str">
            <v>Ford</v>
          </cell>
          <cell r="C143" t="str">
            <v>E250</v>
          </cell>
          <cell r="E143">
            <v>564.80999999999995</v>
          </cell>
          <cell r="F143">
            <v>64.45</v>
          </cell>
          <cell r="G143">
            <v>7551.12</v>
          </cell>
          <cell r="H143">
            <v>18510</v>
          </cell>
          <cell r="I143">
            <v>10958.880000000001</v>
          </cell>
          <cell r="J143">
            <v>133</v>
          </cell>
          <cell r="L143">
            <v>5</v>
          </cell>
          <cell r="M143">
            <v>28</v>
          </cell>
          <cell r="N143">
            <v>9</v>
          </cell>
          <cell r="O143">
            <v>19</v>
          </cell>
          <cell r="P143">
            <v>5</v>
          </cell>
          <cell r="X143">
            <v>2</v>
          </cell>
        </row>
        <row r="144">
          <cell r="B144" t="str">
            <v>Nissan</v>
          </cell>
          <cell r="C144" t="str">
            <v>Xterra</v>
          </cell>
          <cell r="E144">
            <v>569.29999999999995</v>
          </cell>
          <cell r="F144">
            <v>74.790000000000006</v>
          </cell>
          <cell r="G144">
            <v>7729.079999999999</v>
          </cell>
          <cell r="H144">
            <v>11654</v>
          </cell>
          <cell r="I144">
            <v>3924.920000000001</v>
          </cell>
          <cell r="J144">
            <v>70</v>
          </cell>
          <cell r="L144">
            <v>4</v>
          </cell>
          <cell r="M144">
            <v>18</v>
          </cell>
          <cell r="N144">
            <v>6</v>
          </cell>
          <cell r="O144">
            <v>12</v>
          </cell>
          <cell r="P144">
            <v>2</v>
          </cell>
          <cell r="X144">
            <v>1</v>
          </cell>
        </row>
        <row r="145">
          <cell r="B145" t="str">
            <v>Mazda</v>
          </cell>
          <cell r="C145" t="str">
            <v>B2600</v>
          </cell>
          <cell r="E145">
            <v>526.71</v>
          </cell>
          <cell r="F145">
            <v>77.39</v>
          </cell>
          <cell r="G145">
            <v>7249.2000000000007</v>
          </cell>
          <cell r="H145">
            <v>10897</v>
          </cell>
          <cell r="I145">
            <v>3647.7999999999993</v>
          </cell>
          <cell r="J145">
            <v>67</v>
          </cell>
          <cell r="L145">
            <v>4</v>
          </cell>
          <cell r="M145">
            <v>18</v>
          </cell>
          <cell r="N145">
            <v>6</v>
          </cell>
          <cell r="O145">
            <v>12</v>
          </cell>
          <cell r="P145">
            <v>1</v>
          </cell>
          <cell r="X145">
            <v>1</v>
          </cell>
        </row>
        <row r="146">
          <cell r="B146" t="str">
            <v>GMC</v>
          </cell>
          <cell r="C146" t="str">
            <v>Yukon XL 2500</v>
          </cell>
          <cell r="E146">
            <v>576.28</v>
          </cell>
          <cell r="F146">
            <v>144.6</v>
          </cell>
          <cell r="G146">
            <v>8650.56</v>
          </cell>
          <cell r="H146">
            <v>13264</v>
          </cell>
          <cell r="I146">
            <v>4613.4400000000005</v>
          </cell>
          <cell r="J146">
            <v>94</v>
          </cell>
          <cell r="L146">
            <v>4</v>
          </cell>
          <cell r="M146">
            <v>24</v>
          </cell>
          <cell r="N146">
            <v>8</v>
          </cell>
          <cell r="O146">
            <v>16</v>
          </cell>
          <cell r="P146">
            <v>4</v>
          </cell>
          <cell r="X146">
            <v>3</v>
          </cell>
        </row>
        <row r="147">
          <cell r="B147" t="str">
            <v>Dodge</v>
          </cell>
          <cell r="C147" t="str">
            <v>Viper</v>
          </cell>
          <cell r="E147">
            <v>699.9</v>
          </cell>
          <cell r="F147">
            <v>92.92</v>
          </cell>
          <cell r="G147">
            <v>9513.84</v>
          </cell>
          <cell r="H147">
            <v>18500</v>
          </cell>
          <cell r="I147">
            <v>8986.16</v>
          </cell>
          <cell r="J147">
            <v>115</v>
          </cell>
          <cell r="L147">
            <v>4</v>
          </cell>
          <cell r="M147">
            <v>27</v>
          </cell>
          <cell r="N147">
            <v>12</v>
          </cell>
          <cell r="O147">
            <v>15</v>
          </cell>
          <cell r="P147">
            <v>2</v>
          </cell>
          <cell r="X147">
            <v>2</v>
          </cell>
        </row>
        <row r="148">
          <cell r="B148" t="str">
            <v>Audi</v>
          </cell>
          <cell r="C148" t="str">
            <v>A4</v>
          </cell>
          <cell r="E148">
            <v>733.8</v>
          </cell>
          <cell r="F148">
            <v>126.56</v>
          </cell>
          <cell r="G148">
            <v>10324.32</v>
          </cell>
          <cell r="H148">
            <v>13092</v>
          </cell>
          <cell r="I148">
            <v>2767.6800000000003</v>
          </cell>
          <cell r="J148">
            <v>82</v>
          </cell>
          <cell r="L148">
            <v>4</v>
          </cell>
          <cell r="M148">
            <v>22</v>
          </cell>
          <cell r="N148">
            <v>13</v>
          </cell>
          <cell r="O148">
            <v>9</v>
          </cell>
          <cell r="P148">
            <v>4</v>
          </cell>
          <cell r="X148">
            <v>1</v>
          </cell>
        </row>
        <row r="149">
          <cell r="B149" t="str">
            <v>Mazda</v>
          </cell>
          <cell r="C149" t="str">
            <v>MX-6</v>
          </cell>
          <cell r="E149">
            <v>711.9</v>
          </cell>
          <cell r="F149">
            <v>132.65</v>
          </cell>
          <cell r="G149">
            <v>10134.599999999999</v>
          </cell>
          <cell r="H149">
            <v>21612</v>
          </cell>
          <cell r="I149">
            <v>11477.400000000001</v>
          </cell>
          <cell r="J149">
            <v>128</v>
          </cell>
          <cell r="L149">
            <v>5</v>
          </cell>
          <cell r="M149">
            <v>27</v>
          </cell>
          <cell r="N149">
            <v>13</v>
          </cell>
          <cell r="O149">
            <v>14</v>
          </cell>
          <cell r="P149">
            <v>6</v>
          </cell>
          <cell r="X149">
            <v>3</v>
          </cell>
        </row>
        <row r="150">
          <cell r="B150" t="str">
            <v>BMW</v>
          </cell>
          <cell r="C150" t="str">
            <v>7 Series</v>
          </cell>
          <cell r="E150">
            <v>651.64</v>
          </cell>
          <cell r="F150">
            <v>148.72999999999999</v>
          </cell>
          <cell r="G150">
            <v>9604.44</v>
          </cell>
          <cell r="H150">
            <v>15730</v>
          </cell>
          <cell r="I150">
            <v>6125.5599999999995</v>
          </cell>
          <cell r="J150">
            <v>98</v>
          </cell>
          <cell r="L150">
            <v>4</v>
          </cell>
          <cell r="M150">
            <v>23</v>
          </cell>
          <cell r="N150">
            <v>13</v>
          </cell>
          <cell r="O150">
            <v>10</v>
          </cell>
          <cell r="P150">
            <v>6</v>
          </cell>
          <cell r="X150">
            <v>1</v>
          </cell>
        </row>
        <row r="151">
          <cell r="B151" t="str">
            <v>Oldsmobile</v>
          </cell>
          <cell r="C151" t="str">
            <v>Cutlass Supreme</v>
          </cell>
          <cell r="E151">
            <v>596.84</v>
          </cell>
          <cell r="F151">
            <v>90.27</v>
          </cell>
          <cell r="G151">
            <v>8245.32</v>
          </cell>
          <cell r="H151">
            <v>18357</v>
          </cell>
          <cell r="I151">
            <v>10111.68</v>
          </cell>
          <cell r="J151">
            <v>110</v>
          </cell>
          <cell r="L151">
            <v>4</v>
          </cell>
          <cell r="M151">
            <v>27</v>
          </cell>
          <cell r="N151">
            <v>14</v>
          </cell>
          <cell r="O151">
            <v>13</v>
          </cell>
          <cell r="P151">
            <v>3</v>
          </cell>
          <cell r="X151">
            <v>1</v>
          </cell>
        </row>
        <row r="152">
          <cell r="B152" t="str">
            <v>Aston_Martin</v>
          </cell>
          <cell r="C152" t="str">
            <v>DB9</v>
          </cell>
          <cell r="E152">
            <v>467.42</v>
          </cell>
          <cell r="F152">
            <v>73.31</v>
          </cell>
          <cell r="G152">
            <v>6488.76</v>
          </cell>
          <cell r="H152">
            <v>23311</v>
          </cell>
          <cell r="I152">
            <v>16822.239999999998</v>
          </cell>
          <cell r="J152">
            <v>150</v>
          </cell>
          <cell r="L152">
            <v>5</v>
          </cell>
          <cell r="M152">
            <v>33</v>
          </cell>
          <cell r="N152">
            <v>14</v>
          </cell>
          <cell r="O152">
            <v>19</v>
          </cell>
          <cell r="P152">
            <v>5</v>
          </cell>
          <cell r="X152">
            <v>1</v>
          </cell>
        </row>
        <row r="153">
          <cell r="B153" t="str">
            <v>Ford</v>
          </cell>
          <cell r="C153" t="str">
            <v>F250</v>
          </cell>
          <cell r="E153">
            <v>581.80999999999995</v>
          </cell>
          <cell r="F153">
            <v>53.72</v>
          </cell>
          <cell r="G153">
            <v>7626.36</v>
          </cell>
          <cell r="H153">
            <v>18404</v>
          </cell>
          <cell r="I153">
            <v>10777.64</v>
          </cell>
          <cell r="J153">
            <v>100</v>
          </cell>
          <cell r="L153">
            <v>4</v>
          </cell>
          <cell r="M153">
            <v>25</v>
          </cell>
          <cell r="N153">
            <v>9</v>
          </cell>
          <cell r="O153">
            <v>16</v>
          </cell>
          <cell r="P153">
            <v>2</v>
          </cell>
          <cell r="X153">
            <v>2</v>
          </cell>
        </row>
        <row r="154">
          <cell r="B154" t="str">
            <v>Ford</v>
          </cell>
          <cell r="C154" t="str">
            <v>Aerostar</v>
          </cell>
          <cell r="E154">
            <v>634.95000000000005</v>
          </cell>
          <cell r="F154">
            <v>62.8</v>
          </cell>
          <cell r="G154">
            <v>8373</v>
          </cell>
          <cell r="H154">
            <v>18848</v>
          </cell>
          <cell r="I154">
            <v>10475</v>
          </cell>
          <cell r="J154">
            <v>110</v>
          </cell>
          <cell r="L154">
            <v>4</v>
          </cell>
          <cell r="M154">
            <v>25</v>
          </cell>
          <cell r="N154">
            <v>14</v>
          </cell>
          <cell r="O154">
            <v>11</v>
          </cell>
          <cell r="P154">
            <v>5</v>
          </cell>
          <cell r="X154">
            <v>2</v>
          </cell>
        </row>
        <row r="155">
          <cell r="B155" t="str">
            <v>Acura</v>
          </cell>
          <cell r="C155" t="str">
            <v>TL</v>
          </cell>
          <cell r="E155">
            <v>450.45</v>
          </cell>
          <cell r="F155">
            <v>68.34</v>
          </cell>
          <cell r="G155">
            <v>6225.48</v>
          </cell>
          <cell r="H155">
            <v>17903</v>
          </cell>
          <cell r="I155">
            <v>11677.52</v>
          </cell>
          <cell r="J155">
            <v>108</v>
          </cell>
          <cell r="L155">
            <v>4</v>
          </cell>
          <cell r="M155">
            <v>27</v>
          </cell>
          <cell r="N155">
            <v>16</v>
          </cell>
          <cell r="O155">
            <v>11</v>
          </cell>
          <cell r="P155">
            <v>1</v>
          </cell>
          <cell r="X155">
            <v>1</v>
          </cell>
        </row>
        <row r="156">
          <cell r="B156" t="str">
            <v>Suzuki</v>
          </cell>
          <cell r="C156" t="str">
            <v>Aerio</v>
          </cell>
          <cell r="E156">
            <v>619.32000000000005</v>
          </cell>
          <cell r="F156">
            <v>103.19</v>
          </cell>
          <cell r="G156">
            <v>8670.119999999999</v>
          </cell>
          <cell r="H156">
            <v>11429</v>
          </cell>
          <cell r="I156">
            <v>2758.880000000001</v>
          </cell>
          <cell r="J156">
            <v>72</v>
          </cell>
          <cell r="L156">
            <v>4</v>
          </cell>
          <cell r="M156">
            <v>20</v>
          </cell>
          <cell r="N156">
            <v>13</v>
          </cell>
          <cell r="O156">
            <v>7</v>
          </cell>
          <cell r="P156">
            <v>6</v>
          </cell>
          <cell r="X156">
            <v>2</v>
          </cell>
        </row>
        <row r="157">
          <cell r="B157" t="str">
            <v>Buick</v>
          </cell>
          <cell r="C157" t="str">
            <v>Electra</v>
          </cell>
          <cell r="E157">
            <v>641.92999999999995</v>
          </cell>
          <cell r="F157">
            <v>114.29</v>
          </cell>
          <cell r="G157">
            <v>9074.64</v>
          </cell>
          <cell r="H157">
            <v>13573</v>
          </cell>
          <cell r="I157">
            <v>4498.3600000000006</v>
          </cell>
          <cell r="J157">
            <v>78</v>
          </cell>
          <cell r="L157">
            <v>4</v>
          </cell>
          <cell r="M157">
            <v>19</v>
          </cell>
          <cell r="N157">
            <v>8</v>
          </cell>
          <cell r="O157">
            <v>11</v>
          </cell>
          <cell r="P157">
            <v>1</v>
          </cell>
          <cell r="X157">
            <v>2</v>
          </cell>
        </row>
        <row r="158">
          <cell r="B158" t="str">
            <v>Volvo</v>
          </cell>
          <cell r="C158" t="str">
            <v>S40</v>
          </cell>
          <cell r="E158">
            <v>690.03</v>
          </cell>
          <cell r="F158">
            <v>107.24</v>
          </cell>
          <cell r="G158">
            <v>9567.24</v>
          </cell>
          <cell r="H158">
            <v>16996</v>
          </cell>
          <cell r="I158">
            <v>7428.76</v>
          </cell>
          <cell r="J158">
            <v>104</v>
          </cell>
          <cell r="L158">
            <v>4</v>
          </cell>
          <cell r="M158">
            <v>28</v>
          </cell>
          <cell r="N158">
            <v>13</v>
          </cell>
          <cell r="O158">
            <v>15</v>
          </cell>
          <cell r="P158">
            <v>5</v>
          </cell>
          <cell r="X158">
            <v>4</v>
          </cell>
        </row>
        <row r="159">
          <cell r="B159" t="str">
            <v>Ford</v>
          </cell>
          <cell r="C159" t="str">
            <v>Thunderbird</v>
          </cell>
          <cell r="E159">
            <v>747.71</v>
          </cell>
          <cell r="F159">
            <v>62.79</v>
          </cell>
          <cell r="G159">
            <v>9726</v>
          </cell>
          <cell r="H159">
            <v>16149</v>
          </cell>
          <cell r="I159">
            <v>6423</v>
          </cell>
          <cell r="J159">
            <v>95</v>
          </cell>
          <cell r="L159">
            <v>4</v>
          </cell>
          <cell r="M159">
            <v>24</v>
          </cell>
          <cell r="N159">
            <v>10</v>
          </cell>
          <cell r="O159">
            <v>14</v>
          </cell>
          <cell r="P159">
            <v>2</v>
          </cell>
          <cell r="X159">
            <v>1</v>
          </cell>
        </row>
        <row r="160">
          <cell r="B160" t="str">
            <v>Eagle</v>
          </cell>
          <cell r="C160" t="str">
            <v>Talon</v>
          </cell>
          <cell r="E160">
            <v>520.66</v>
          </cell>
          <cell r="F160">
            <v>126.34</v>
          </cell>
          <cell r="G160">
            <v>7764</v>
          </cell>
          <cell r="H160">
            <v>11963</v>
          </cell>
          <cell r="I160">
            <v>4199</v>
          </cell>
          <cell r="J160">
            <v>79</v>
          </cell>
          <cell r="L160">
            <v>4</v>
          </cell>
          <cell r="M160">
            <v>22</v>
          </cell>
          <cell r="N160">
            <v>9</v>
          </cell>
          <cell r="O160">
            <v>13</v>
          </cell>
          <cell r="P160">
            <v>3</v>
          </cell>
          <cell r="X160">
            <v>0</v>
          </cell>
        </row>
        <row r="161">
          <cell r="B161" t="str">
            <v>Mitsubishi</v>
          </cell>
          <cell r="C161" t="str">
            <v>Diamante</v>
          </cell>
          <cell r="E161">
            <v>682.91</v>
          </cell>
          <cell r="F161">
            <v>67.650000000000006</v>
          </cell>
          <cell r="G161">
            <v>9006.7199999999993</v>
          </cell>
          <cell r="H161">
            <v>15536</v>
          </cell>
          <cell r="I161">
            <v>6529.2800000000007</v>
          </cell>
          <cell r="J161">
            <v>106</v>
          </cell>
          <cell r="L161">
            <v>4</v>
          </cell>
          <cell r="M161">
            <v>27</v>
          </cell>
          <cell r="N161">
            <v>12</v>
          </cell>
          <cell r="O161">
            <v>15</v>
          </cell>
          <cell r="P161">
            <v>6</v>
          </cell>
          <cell r="X161">
            <v>2</v>
          </cell>
        </row>
        <row r="162">
          <cell r="B162" t="str">
            <v>Ford</v>
          </cell>
          <cell r="C162" t="str">
            <v>F250</v>
          </cell>
          <cell r="E162">
            <v>468.03</v>
          </cell>
          <cell r="F162">
            <v>140.80000000000001</v>
          </cell>
          <cell r="G162">
            <v>7305.9599999999991</v>
          </cell>
          <cell r="H162">
            <v>20145</v>
          </cell>
          <cell r="I162">
            <v>12839.04</v>
          </cell>
          <cell r="J162">
            <v>122</v>
          </cell>
          <cell r="L162">
            <v>5</v>
          </cell>
          <cell r="M162">
            <v>25</v>
          </cell>
          <cell r="N162">
            <v>12</v>
          </cell>
          <cell r="O162">
            <v>13</v>
          </cell>
          <cell r="P162">
            <v>2</v>
          </cell>
          <cell r="X162">
            <v>0</v>
          </cell>
        </row>
        <row r="163">
          <cell r="B163" t="str">
            <v>Mercedes_Benz</v>
          </cell>
          <cell r="C163" t="str">
            <v>500SEL</v>
          </cell>
          <cell r="E163">
            <v>434.54</v>
          </cell>
          <cell r="F163">
            <v>58.49</v>
          </cell>
          <cell r="G163">
            <v>5916.3600000000006</v>
          </cell>
          <cell r="H163">
            <v>18980</v>
          </cell>
          <cell r="I163">
            <v>13063.64</v>
          </cell>
          <cell r="J163">
            <v>122</v>
          </cell>
          <cell r="L163">
            <v>4</v>
          </cell>
          <cell r="M163">
            <v>30</v>
          </cell>
          <cell r="N163">
            <v>17</v>
          </cell>
          <cell r="O163">
            <v>13</v>
          </cell>
          <cell r="P163">
            <v>5</v>
          </cell>
          <cell r="X163">
            <v>0</v>
          </cell>
        </row>
        <row r="164">
          <cell r="B164" t="str">
            <v>Chevrolet</v>
          </cell>
          <cell r="C164" t="str">
            <v>Silverado 1500</v>
          </cell>
          <cell r="E164">
            <v>649.46</v>
          </cell>
          <cell r="F164">
            <v>143.93</v>
          </cell>
          <cell r="G164">
            <v>9520.68</v>
          </cell>
          <cell r="H164">
            <v>10473</v>
          </cell>
          <cell r="I164">
            <v>952.31999999999971</v>
          </cell>
          <cell r="J164">
            <v>52</v>
          </cell>
          <cell r="L164">
            <v>3</v>
          </cell>
          <cell r="M164">
            <v>17</v>
          </cell>
          <cell r="N164">
            <v>4</v>
          </cell>
          <cell r="O164">
            <v>13</v>
          </cell>
          <cell r="P164">
            <v>5</v>
          </cell>
          <cell r="X164">
            <v>3</v>
          </cell>
        </row>
        <row r="165">
          <cell r="B165" t="str">
            <v>Chevrolet</v>
          </cell>
          <cell r="C165" t="str">
            <v>Corvette</v>
          </cell>
          <cell r="E165">
            <v>638.99</v>
          </cell>
          <cell r="F165">
            <v>149.33000000000001</v>
          </cell>
          <cell r="G165">
            <v>9459.84</v>
          </cell>
          <cell r="H165">
            <v>16784</v>
          </cell>
          <cell r="I165">
            <v>7324.16</v>
          </cell>
          <cell r="J165">
            <v>105</v>
          </cell>
          <cell r="L165">
            <v>4</v>
          </cell>
          <cell r="M165">
            <v>28</v>
          </cell>
          <cell r="N165">
            <v>17</v>
          </cell>
          <cell r="O165">
            <v>11</v>
          </cell>
          <cell r="P165">
            <v>4</v>
          </cell>
          <cell r="X165">
            <v>1</v>
          </cell>
        </row>
        <row r="166">
          <cell r="B166" t="str">
            <v>Porsche</v>
          </cell>
          <cell r="C166">
            <v>911</v>
          </cell>
          <cell r="E166">
            <v>634.16</v>
          </cell>
          <cell r="F166">
            <v>142.44</v>
          </cell>
          <cell r="G166">
            <v>9319.1999999999989</v>
          </cell>
          <cell r="H166">
            <v>15385</v>
          </cell>
          <cell r="I166">
            <v>6065.8000000000011</v>
          </cell>
          <cell r="J166">
            <v>93</v>
          </cell>
          <cell r="L166">
            <v>4</v>
          </cell>
          <cell r="M166">
            <v>26</v>
          </cell>
          <cell r="N166">
            <v>9</v>
          </cell>
          <cell r="O166">
            <v>17</v>
          </cell>
          <cell r="P166">
            <v>1</v>
          </cell>
          <cell r="X166">
            <v>3</v>
          </cell>
        </row>
        <row r="167">
          <cell r="B167" t="str">
            <v>Pontiac</v>
          </cell>
          <cell r="C167" t="str">
            <v>Bonneville</v>
          </cell>
          <cell r="E167">
            <v>527.34</v>
          </cell>
          <cell r="F167">
            <v>115.4</v>
          </cell>
          <cell r="G167">
            <v>7712.88</v>
          </cell>
          <cell r="H167">
            <v>9192</v>
          </cell>
          <cell r="I167">
            <v>1479.12</v>
          </cell>
          <cell r="J167">
            <v>58</v>
          </cell>
          <cell r="L167">
            <v>3</v>
          </cell>
          <cell r="M167">
            <v>18</v>
          </cell>
          <cell r="N167">
            <v>11</v>
          </cell>
          <cell r="O167">
            <v>7</v>
          </cell>
          <cell r="P167">
            <v>2</v>
          </cell>
          <cell r="X167">
            <v>1</v>
          </cell>
        </row>
        <row r="168">
          <cell r="B168" t="str">
            <v>BMW</v>
          </cell>
          <cell r="C168" t="str">
            <v>7 Series</v>
          </cell>
          <cell r="E168">
            <v>479.72</v>
          </cell>
          <cell r="F168">
            <v>89.87</v>
          </cell>
          <cell r="G168">
            <v>6835.08</v>
          </cell>
          <cell r="H168">
            <v>16720</v>
          </cell>
          <cell r="I168">
            <v>9884.92</v>
          </cell>
          <cell r="J168">
            <v>115</v>
          </cell>
          <cell r="L168">
            <v>4</v>
          </cell>
          <cell r="M168">
            <v>30</v>
          </cell>
          <cell r="N168">
            <v>16</v>
          </cell>
          <cell r="O168">
            <v>14</v>
          </cell>
          <cell r="P168">
            <v>4</v>
          </cell>
          <cell r="X168">
            <v>2</v>
          </cell>
        </row>
        <row r="169">
          <cell r="B169" t="str">
            <v>Chevrolet</v>
          </cell>
          <cell r="C169" t="str">
            <v>Express</v>
          </cell>
          <cell r="E169">
            <v>554.59</v>
          </cell>
          <cell r="F169">
            <v>99.62</v>
          </cell>
          <cell r="G169">
            <v>7850.52</v>
          </cell>
          <cell r="H169">
            <v>16366</v>
          </cell>
          <cell r="I169">
            <v>8515.48</v>
          </cell>
          <cell r="J169">
            <v>98</v>
          </cell>
          <cell r="L169">
            <v>5</v>
          </cell>
          <cell r="M169">
            <v>20</v>
          </cell>
          <cell r="N169">
            <v>9</v>
          </cell>
          <cell r="O169">
            <v>11</v>
          </cell>
          <cell r="P169">
            <v>1</v>
          </cell>
          <cell r="X169">
            <v>1</v>
          </cell>
        </row>
        <row r="170">
          <cell r="B170" t="str">
            <v>Nissan</v>
          </cell>
          <cell r="C170" t="str">
            <v>Quest</v>
          </cell>
          <cell r="E170">
            <v>636.19000000000005</v>
          </cell>
          <cell r="F170">
            <v>52.5</v>
          </cell>
          <cell r="G170">
            <v>8264.2800000000007</v>
          </cell>
          <cell r="H170">
            <v>15388</v>
          </cell>
          <cell r="I170">
            <v>7123.7199999999993</v>
          </cell>
          <cell r="J170">
            <v>107</v>
          </cell>
          <cell r="L170">
            <v>4</v>
          </cell>
          <cell r="M170">
            <v>25</v>
          </cell>
          <cell r="N170">
            <v>13</v>
          </cell>
          <cell r="O170">
            <v>12</v>
          </cell>
          <cell r="P170">
            <v>3</v>
          </cell>
          <cell r="X170">
            <v>2</v>
          </cell>
        </row>
        <row r="171">
          <cell r="B171" t="str">
            <v>BMW</v>
          </cell>
          <cell r="C171" t="str">
            <v>6 Series</v>
          </cell>
          <cell r="E171">
            <v>520.58000000000004</v>
          </cell>
          <cell r="F171">
            <v>109.36</v>
          </cell>
          <cell r="G171">
            <v>7559.2800000000007</v>
          </cell>
          <cell r="H171">
            <v>17496</v>
          </cell>
          <cell r="I171">
            <v>9936.7199999999993</v>
          </cell>
          <cell r="J171">
            <v>118</v>
          </cell>
          <cell r="L171">
            <v>4</v>
          </cell>
          <cell r="M171">
            <v>28</v>
          </cell>
          <cell r="N171">
            <v>11</v>
          </cell>
          <cell r="O171">
            <v>17</v>
          </cell>
          <cell r="P171">
            <v>3</v>
          </cell>
          <cell r="X171">
            <v>1</v>
          </cell>
        </row>
        <row r="172">
          <cell r="B172" t="str">
            <v>Buick</v>
          </cell>
          <cell r="C172" t="str">
            <v>Rainier</v>
          </cell>
          <cell r="E172">
            <v>640.58000000000004</v>
          </cell>
          <cell r="F172">
            <v>122.27</v>
          </cell>
          <cell r="G172">
            <v>9154.2000000000007</v>
          </cell>
          <cell r="H172">
            <v>26123</v>
          </cell>
          <cell r="I172">
            <v>16968.8</v>
          </cell>
          <cell r="J172">
            <v>152</v>
          </cell>
          <cell r="L172">
            <v>4</v>
          </cell>
          <cell r="M172">
            <v>35</v>
          </cell>
          <cell r="N172">
            <v>24</v>
          </cell>
          <cell r="O172">
            <v>11</v>
          </cell>
          <cell r="P172">
            <v>9</v>
          </cell>
          <cell r="X172">
            <v>4</v>
          </cell>
        </row>
        <row r="173">
          <cell r="B173" t="str">
            <v>Buick</v>
          </cell>
          <cell r="C173" t="str">
            <v>Special</v>
          </cell>
          <cell r="E173">
            <v>748.97</v>
          </cell>
          <cell r="F173">
            <v>148.03</v>
          </cell>
          <cell r="G173">
            <v>10764</v>
          </cell>
          <cell r="H173">
            <v>17976</v>
          </cell>
          <cell r="I173">
            <v>7212</v>
          </cell>
          <cell r="J173">
            <v>108</v>
          </cell>
          <cell r="L173">
            <v>4</v>
          </cell>
          <cell r="M173">
            <v>25</v>
          </cell>
          <cell r="N173">
            <v>14</v>
          </cell>
          <cell r="O173">
            <v>11</v>
          </cell>
          <cell r="P173">
            <v>0</v>
          </cell>
          <cell r="X173">
            <v>1</v>
          </cell>
        </row>
        <row r="174">
          <cell r="B174" t="str">
            <v>Dodge</v>
          </cell>
          <cell r="C174" t="str">
            <v>Stratus</v>
          </cell>
          <cell r="E174">
            <v>509.16</v>
          </cell>
          <cell r="F174">
            <v>50.36</v>
          </cell>
          <cell r="G174">
            <v>6714.24</v>
          </cell>
          <cell r="H174">
            <v>14461</v>
          </cell>
          <cell r="I174">
            <v>7746.76</v>
          </cell>
          <cell r="J174">
            <v>100</v>
          </cell>
          <cell r="L174">
            <v>4</v>
          </cell>
          <cell r="M174">
            <v>25</v>
          </cell>
          <cell r="N174">
            <v>15</v>
          </cell>
          <cell r="O174">
            <v>10</v>
          </cell>
          <cell r="P174">
            <v>5</v>
          </cell>
          <cell r="X174">
            <v>2</v>
          </cell>
        </row>
        <row r="175">
          <cell r="B175" t="str">
            <v>Subaru</v>
          </cell>
          <cell r="C175" t="str">
            <v>Impreza</v>
          </cell>
          <cell r="E175">
            <v>744.1</v>
          </cell>
          <cell r="F175">
            <v>139.54</v>
          </cell>
          <cell r="G175">
            <v>10603.68</v>
          </cell>
          <cell r="H175">
            <v>18640</v>
          </cell>
          <cell r="I175">
            <v>8036.32</v>
          </cell>
          <cell r="J175">
            <v>130</v>
          </cell>
          <cell r="L175">
            <v>4</v>
          </cell>
          <cell r="M175">
            <v>33</v>
          </cell>
          <cell r="N175">
            <v>21</v>
          </cell>
          <cell r="O175">
            <v>12</v>
          </cell>
          <cell r="P175">
            <v>7</v>
          </cell>
          <cell r="X175">
            <v>0</v>
          </cell>
        </row>
        <row r="176">
          <cell r="B176" t="str">
            <v>Dodge</v>
          </cell>
          <cell r="C176" t="str">
            <v>Ram Van 3500</v>
          </cell>
          <cell r="E176">
            <v>643.74</v>
          </cell>
          <cell r="F176">
            <v>124.62</v>
          </cell>
          <cell r="G176">
            <v>9220.32</v>
          </cell>
          <cell r="H176">
            <v>19025</v>
          </cell>
          <cell r="I176">
            <v>9804.68</v>
          </cell>
          <cell r="J176">
            <v>109</v>
          </cell>
          <cell r="L176">
            <v>4</v>
          </cell>
          <cell r="M176">
            <v>31</v>
          </cell>
          <cell r="N176">
            <v>17</v>
          </cell>
          <cell r="O176">
            <v>14</v>
          </cell>
          <cell r="P176">
            <v>6</v>
          </cell>
          <cell r="X176">
            <v>1</v>
          </cell>
        </row>
        <row r="177">
          <cell r="B177" t="str">
            <v>Ford</v>
          </cell>
          <cell r="C177" t="str">
            <v>Falcon</v>
          </cell>
          <cell r="E177">
            <v>604.17999999999995</v>
          </cell>
          <cell r="F177">
            <v>82.6</v>
          </cell>
          <cell r="G177">
            <v>8241.36</v>
          </cell>
          <cell r="H177">
            <v>12694</v>
          </cell>
          <cell r="I177">
            <v>4452.6399999999994</v>
          </cell>
          <cell r="J177">
            <v>73</v>
          </cell>
          <cell r="L177">
            <v>4</v>
          </cell>
          <cell r="M177">
            <v>17</v>
          </cell>
          <cell r="N177">
            <v>10</v>
          </cell>
          <cell r="O177">
            <v>7</v>
          </cell>
          <cell r="P177">
            <v>2</v>
          </cell>
          <cell r="X177">
            <v>0</v>
          </cell>
        </row>
        <row r="178">
          <cell r="B178" t="str">
            <v>Mazda</v>
          </cell>
          <cell r="C178" t="str">
            <v>B-Series</v>
          </cell>
          <cell r="E178">
            <v>485.96</v>
          </cell>
          <cell r="F178">
            <v>146.25</v>
          </cell>
          <cell r="G178">
            <v>7586.52</v>
          </cell>
          <cell r="H178">
            <v>17049</v>
          </cell>
          <cell r="I178">
            <v>9462.48</v>
          </cell>
          <cell r="J178">
            <v>95</v>
          </cell>
          <cell r="L178">
            <v>4</v>
          </cell>
          <cell r="M178">
            <v>27</v>
          </cell>
          <cell r="N178">
            <v>12</v>
          </cell>
          <cell r="O178">
            <v>15</v>
          </cell>
          <cell r="P178">
            <v>3</v>
          </cell>
          <cell r="X178">
            <v>3</v>
          </cell>
        </row>
        <row r="179">
          <cell r="B179" t="str">
            <v>Ford</v>
          </cell>
          <cell r="C179" t="str">
            <v>Escape</v>
          </cell>
          <cell r="E179">
            <v>516.41</v>
          </cell>
          <cell r="F179">
            <v>94.36</v>
          </cell>
          <cell r="G179">
            <v>7329.24</v>
          </cell>
          <cell r="H179">
            <v>15490</v>
          </cell>
          <cell r="I179">
            <v>8160.76</v>
          </cell>
          <cell r="J179">
            <v>105</v>
          </cell>
          <cell r="L179">
            <v>4</v>
          </cell>
          <cell r="M179">
            <v>28</v>
          </cell>
          <cell r="N179">
            <v>15</v>
          </cell>
          <cell r="O179">
            <v>13</v>
          </cell>
          <cell r="P179">
            <v>8</v>
          </cell>
          <cell r="X179">
            <v>1</v>
          </cell>
        </row>
        <row r="180">
          <cell r="B180" t="str">
            <v>GMC</v>
          </cell>
          <cell r="C180" t="str">
            <v>Rally Wagon 3500</v>
          </cell>
          <cell r="E180">
            <v>636.82000000000005</v>
          </cell>
          <cell r="F180">
            <v>65.92</v>
          </cell>
          <cell r="G180">
            <v>8432.880000000001</v>
          </cell>
          <cell r="H180">
            <v>12612</v>
          </cell>
          <cell r="I180">
            <v>4179.119999999999</v>
          </cell>
          <cell r="J180">
            <v>74</v>
          </cell>
          <cell r="L180">
            <v>4</v>
          </cell>
          <cell r="M180">
            <v>21</v>
          </cell>
          <cell r="N180">
            <v>6</v>
          </cell>
          <cell r="O180">
            <v>15</v>
          </cell>
          <cell r="P180">
            <v>4</v>
          </cell>
          <cell r="X180">
            <v>1</v>
          </cell>
        </row>
        <row r="181">
          <cell r="B181" t="str">
            <v>Audi</v>
          </cell>
          <cell r="C181">
            <v>90</v>
          </cell>
          <cell r="E181">
            <v>662.38</v>
          </cell>
          <cell r="F181">
            <v>62.28</v>
          </cell>
          <cell r="G181">
            <v>8695.92</v>
          </cell>
          <cell r="H181">
            <v>23517</v>
          </cell>
          <cell r="I181">
            <v>14821.08</v>
          </cell>
          <cell r="J181">
            <v>145</v>
          </cell>
          <cell r="L181">
            <v>4</v>
          </cell>
          <cell r="M181">
            <v>33</v>
          </cell>
          <cell r="N181">
            <v>23</v>
          </cell>
          <cell r="O181">
            <v>10</v>
          </cell>
          <cell r="P181">
            <v>2</v>
          </cell>
          <cell r="X181">
            <v>1</v>
          </cell>
        </row>
        <row r="182">
          <cell r="B182" t="str">
            <v>Lincoln</v>
          </cell>
          <cell r="C182" t="str">
            <v>Town Car</v>
          </cell>
          <cell r="E182">
            <v>548.70000000000005</v>
          </cell>
          <cell r="F182">
            <v>123.4</v>
          </cell>
          <cell r="G182">
            <v>8065.2000000000007</v>
          </cell>
          <cell r="H182">
            <v>12246</v>
          </cell>
          <cell r="I182">
            <v>4180.7999999999993</v>
          </cell>
          <cell r="J182">
            <v>76</v>
          </cell>
          <cell r="L182">
            <v>4</v>
          </cell>
          <cell r="M182">
            <v>21</v>
          </cell>
          <cell r="N182">
            <v>10</v>
          </cell>
          <cell r="O182">
            <v>11</v>
          </cell>
          <cell r="P182">
            <v>3</v>
          </cell>
          <cell r="X182">
            <v>0</v>
          </cell>
        </row>
        <row r="183">
          <cell r="B183" t="str">
            <v>Mercedes_Benz</v>
          </cell>
          <cell r="C183" t="str">
            <v>CLS-Class</v>
          </cell>
          <cell r="E183">
            <v>440.01</v>
          </cell>
          <cell r="F183">
            <v>100.7</v>
          </cell>
          <cell r="G183">
            <v>6488.52</v>
          </cell>
          <cell r="H183">
            <v>19606</v>
          </cell>
          <cell r="I183">
            <v>13117.48</v>
          </cell>
          <cell r="J183">
            <v>119</v>
          </cell>
          <cell r="L183">
            <v>4</v>
          </cell>
          <cell r="M183">
            <v>30</v>
          </cell>
          <cell r="N183">
            <v>16</v>
          </cell>
          <cell r="O183">
            <v>14</v>
          </cell>
          <cell r="P183">
            <v>5</v>
          </cell>
          <cell r="X183">
            <v>2</v>
          </cell>
        </row>
        <row r="184">
          <cell r="B184" t="str">
            <v>Mercedes_Benz</v>
          </cell>
          <cell r="C184" t="str">
            <v>S-Class</v>
          </cell>
          <cell r="E184">
            <v>724.51</v>
          </cell>
          <cell r="F184">
            <v>64.209999999999994</v>
          </cell>
          <cell r="G184">
            <v>9464.64</v>
          </cell>
          <cell r="H184">
            <v>23458</v>
          </cell>
          <cell r="I184">
            <v>13993.36</v>
          </cell>
          <cell r="J184">
            <v>132</v>
          </cell>
          <cell r="L184">
            <v>5</v>
          </cell>
          <cell r="M184">
            <v>29</v>
          </cell>
          <cell r="N184">
            <v>16</v>
          </cell>
          <cell r="O184">
            <v>13</v>
          </cell>
          <cell r="P184">
            <v>3</v>
          </cell>
          <cell r="X184">
            <v>1</v>
          </cell>
        </row>
        <row r="185">
          <cell r="B185" t="str">
            <v>Honda</v>
          </cell>
          <cell r="C185" t="str">
            <v>Accord</v>
          </cell>
          <cell r="E185">
            <v>649.85</v>
          </cell>
          <cell r="F185">
            <v>93.02</v>
          </cell>
          <cell r="G185">
            <v>8914.44</v>
          </cell>
          <cell r="H185">
            <v>20479</v>
          </cell>
          <cell r="I185">
            <v>11564.56</v>
          </cell>
          <cell r="J185">
            <v>134</v>
          </cell>
          <cell r="L185">
            <v>4</v>
          </cell>
          <cell r="M185">
            <v>33</v>
          </cell>
          <cell r="N185">
            <v>21</v>
          </cell>
          <cell r="O185">
            <v>12</v>
          </cell>
          <cell r="P185">
            <v>6</v>
          </cell>
          <cell r="X185">
            <v>0</v>
          </cell>
        </row>
        <row r="186">
          <cell r="B186" t="str">
            <v>Acura</v>
          </cell>
          <cell r="C186" t="str">
            <v>Integra</v>
          </cell>
          <cell r="E186">
            <v>742.2</v>
          </cell>
          <cell r="F186">
            <v>123.05</v>
          </cell>
          <cell r="G186">
            <v>10383</v>
          </cell>
          <cell r="H186">
            <v>12045</v>
          </cell>
          <cell r="I186">
            <v>1662</v>
          </cell>
          <cell r="J186">
            <v>77</v>
          </cell>
          <cell r="L186">
            <v>4</v>
          </cell>
          <cell r="M186">
            <v>20</v>
          </cell>
          <cell r="N186">
            <v>11</v>
          </cell>
          <cell r="O186">
            <v>9</v>
          </cell>
          <cell r="P186">
            <v>6</v>
          </cell>
          <cell r="X186">
            <v>1</v>
          </cell>
        </row>
        <row r="187">
          <cell r="B187" t="str">
            <v>Aston_Martin</v>
          </cell>
          <cell r="C187" t="str">
            <v>DB9</v>
          </cell>
          <cell r="E187">
            <v>678.48</v>
          </cell>
          <cell r="F187">
            <v>132.85</v>
          </cell>
          <cell r="G187">
            <v>9735.9600000000009</v>
          </cell>
          <cell r="H187">
            <v>12464</v>
          </cell>
          <cell r="I187">
            <v>2728.0399999999991</v>
          </cell>
          <cell r="J187">
            <v>79</v>
          </cell>
          <cell r="L187">
            <v>4</v>
          </cell>
          <cell r="M187">
            <v>21</v>
          </cell>
          <cell r="N187">
            <v>9</v>
          </cell>
          <cell r="O187">
            <v>12</v>
          </cell>
          <cell r="P187">
            <v>5</v>
          </cell>
          <cell r="X187">
            <v>1</v>
          </cell>
        </row>
        <row r="188">
          <cell r="B188" t="str">
            <v>Isuzu</v>
          </cell>
          <cell r="C188" t="str">
            <v>Trooper</v>
          </cell>
          <cell r="E188">
            <v>487.37</v>
          </cell>
          <cell r="F188">
            <v>83.21</v>
          </cell>
          <cell r="G188">
            <v>6846.9600000000009</v>
          </cell>
          <cell r="H188">
            <v>15689</v>
          </cell>
          <cell r="I188">
            <v>8842.0399999999991</v>
          </cell>
          <cell r="J188">
            <v>90</v>
          </cell>
          <cell r="L188">
            <v>4</v>
          </cell>
          <cell r="M188">
            <v>23</v>
          </cell>
          <cell r="N188">
            <v>8</v>
          </cell>
          <cell r="O188">
            <v>15</v>
          </cell>
          <cell r="P188">
            <v>4</v>
          </cell>
          <cell r="X188">
            <v>1</v>
          </cell>
        </row>
        <row r="189">
          <cell r="B189" t="str">
            <v>Hyundai</v>
          </cell>
          <cell r="C189" t="str">
            <v>Accent</v>
          </cell>
          <cell r="E189">
            <v>649.05999999999995</v>
          </cell>
          <cell r="F189">
            <v>70.36</v>
          </cell>
          <cell r="G189">
            <v>8633.0399999999991</v>
          </cell>
          <cell r="H189">
            <v>20460</v>
          </cell>
          <cell r="I189">
            <v>11826.960000000001</v>
          </cell>
          <cell r="J189">
            <v>132</v>
          </cell>
          <cell r="L189">
            <v>4</v>
          </cell>
          <cell r="M189">
            <v>31</v>
          </cell>
          <cell r="N189">
            <v>14</v>
          </cell>
          <cell r="O189">
            <v>17</v>
          </cell>
          <cell r="P189">
            <v>3</v>
          </cell>
          <cell r="X189">
            <v>2</v>
          </cell>
        </row>
        <row r="190">
          <cell r="B190" t="str">
            <v>Dodge</v>
          </cell>
          <cell r="C190" t="str">
            <v>Viper</v>
          </cell>
          <cell r="E190">
            <v>567.45000000000005</v>
          </cell>
          <cell r="F190">
            <v>50.94</v>
          </cell>
          <cell r="G190">
            <v>7420.6800000000012</v>
          </cell>
          <cell r="H190">
            <v>13917</v>
          </cell>
          <cell r="I190">
            <v>6496.3199999999988</v>
          </cell>
          <cell r="J190">
            <v>81</v>
          </cell>
          <cell r="L190">
            <v>4</v>
          </cell>
          <cell r="M190">
            <v>22</v>
          </cell>
          <cell r="N190">
            <v>13</v>
          </cell>
          <cell r="O190">
            <v>9</v>
          </cell>
          <cell r="P190">
            <v>4</v>
          </cell>
          <cell r="X190">
            <v>1</v>
          </cell>
        </row>
        <row r="191">
          <cell r="B191" t="str">
            <v>Saturn</v>
          </cell>
          <cell r="C191" t="str">
            <v>L-Series</v>
          </cell>
          <cell r="E191">
            <v>433.83</v>
          </cell>
          <cell r="F191">
            <v>116.11</v>
          </cell>
          <cell r="G191">
            <v>6599.2799999999988</v>
          </cell>
          <cell r="H191">
            <v>11431</v>
          </cell>
          <cell r="I191">
            <v>4831.7200000000012</v>
          </cell>
          <cell r="J191">
            <v>70</v>
          </cell>
          <cell r="L191">
            <v>4</v>
          </cell>
          <cell r="M191">
            <v>20</v>
          </cell>
          <cell r="N191">
            <v>9</v>
          </cell>
          <cell r="O191">
            <v>11</v>
          </cell>
          <cell r="P191">
            <v>4</v>
          </cell>
          <cell r="X191">
            <v>0</v>
          </cell>
        </row>
        <row r="192">
          <cell r="B192" t="str">
            <v>Chevrolet</v>
          </cell>
          <cell r="C192" t="str">
            <v>Suburban</v>
          </cell>
          <cell r="E192">
            <v>730.84</v>
          </cell>
          <cell r="F192">
            <v>130.53</v>
          </cell>
          <cell r="G192">
            <v>10336.44</v>
          </cell>
          <cell r="H192">
            <v>20007</v>
          </cell>
          <cell r="I192">
            <v>9670.56</v>
          </cell>
          <cell r="J192">
            <v>118</v>
          </cell>
          <cell r="L192">
            <v>4</v>
          </cell>
          <cell r="M192">
            <v>31</v>
          </cell>
          <cell r="N192">
            <v>13</v>
          </cell>
          <cell r="O192">
            <v>18</v>
          </cell>
          <cell r="P192">
            <v>6</v>
          </cell>
          <cell r="X192">
            <v>0</v>
          </cell>
        </row>
        <row r="193">
          <cell r="B193" t="str">
            <v>Ford</v>
          </cell>
          <cell r="C193" t="str">
            <v>Ranger</v>
          </cell>
          <cell r="E193">
            <v>565.76</v>
          </cell>
          <cell r="F193">
            <v>134.57</v>
          </cell>
          <cell r="G193">
            <v>8403.9599999999991</v>
          </cell>
          <cell r="H193">
            <v>17791</v>
          </cell>
          <cell r="I193">
            <v>9387.0400000000009</v>
          </cell>
          <cell r="J193">
            <v>118</v>
          </cell>
          <cell r="L193">
            <v>4</v>
          </cell>
          <cell r="M193">
            <v>27</v>
          </cell>
          <cell r="N193">
            <v>15</v>
          </cell>
          <cell r="O193">
            <v>12</v>
          </cell>
          <cell r="P193">
            <v>5</v>
          </cell>
          <cell r="X193">
            <v>2</v>
          </cell>
        </row>
        <row r="194">
          <cell r="B194" t="str">
            <v>Saturn</v>
          </cell>
          <cell r="C194" t="str">
            <v>L-Series</v>
          </cell>
          <cell r="E194">
            <v>441.7</v>
          </cell>
          <cell r="F194">
            <v>82.16</v>
          </cell>
          <cell r="G194">
            <v>6286.32</v>
          </cell>
          <cell r="H194">
            <v>8899</v>
          </cell>
          <cell r="I194">
            <v>2612.6800000000003</v>
          </cell>
          <cell r="J194">
            <v>61</v>
          </cell>
          <cell r="L194">
            <v>3</v>
          </cell>
          <cell r="M194">
            <v>21</v>
          </cell>
          <cell r="N194">
            <v>9</v>
          </cell>
          <cell r="O194">
            <v>12</v>
          </cell>
          <cell r="P194">
            <v>3</v>
          </cell>
          <cell r="X194">
            <v>0</v>
          </cell>
        </row>
        <row r="195">
          <cell r="B195" t="str">
            <v>Volkswagen</v>
          </cell>
          <cell r="C195" t="str">
            <v>Cabriolet</v>
          </cell>
          <cell r="E195">
            <v>627.5</v>
          </cell>
          <cell r="F195">
            <v>117.52</v>
          </cell>
          <cell r="G195">
            <v>8940.24</v>
          </cell>
          <cell r="H195">
            <v>20813</v>
          </cell>
          <cell r="I195">
            <v>11872.76</v>
          </cell>
          <cell r="J195">
            <v>123</v>
          </cell>
          <cell r="L195">
            <v>4</v>
          </cell>
          <cell r="M195">
            <v>30</v>
          </cell>
          <cell r="N195">
            <v>15</v>
          </cell>
          <cell r="O195">
            <v>15</v>
          </cell>
          <cell r="P195">
            <v>6</v>
          </cell>
          <cell r="X195">
            <v>2</v>
          </cell>
        </row>
        <row r="196">
          <cell r="B196" t="str">
            <v>Buick</v>
          </cell>
          <cell r="C196" t="str">
            <v>Riviera</v>
          </cell>
          <cell r="E196">
            <v>749.4</v>
          </cell>
          <cell r="F196">
            <v>126.66</v>
          </cell>
          <cell r="G196">
            <v>10512.72</v>
          </cell>
          <cell r="H196">
            <v>23555</v>
          </cell>
          <cell r="I196">
            <v>13042.28</v>
          </cell>
          <cell r="J196">
            <v>137</v>
          </cell>
          <cell r="L196">
            <v>4</v>
          </cell>
          <cell r="M196">
            <v>33</v>
          </cell>
          <cell r="N196">
            <v>10</v>
          </cell>
          <cell r="O196">
            <v>23</v>
          </cell>
          <cell r="P196">
            <v>7</v>
          </cell>
          <cell r="X196">
            <v>1</v>
          </cell>
        </row>
        <row r="197">
          <cell r="B197" t="str">
            <v>Hyundai</v>
          </cell>
          <cell r="C197" t="str">
            <v>Santa Fe</v>
          </cell>
          <cell r="E197">
            <v>475.16</v>
          </cell>
          <cell r="F197">
            <v>81.349999999999994</v>
          </cell>
          <cell r="G197">
            <v>6678.12</v>
          </cell>
          <cell r="H197">
            <v>16092</v>
          </cell>
          <cell r="I197">
            <v>9413.880000000001</v>
          </cell>
          <cell r="J197">
            <v>87</v>
          </cell>
          <cell r="L197">
            <v>4</v>
          </cell>
          <cell r="M197">
            <v>20</v>
          </cell>
          <cell r="N197">
            <v>10</v>
          </cell>
          <cell r="O197">
            <v>10</v>
          </cell>
          <cell r="P197">
            <v>2</v>
          </cell>
          <cell r="X197">
            <v>1</v>
          </cell>
        </row>
        <row r="198">
          <cell r="B198" t="str">
            <v>Nissan</v>
          </cell>
          <cell r="C198" t="str">
            <v>GT-R</v>
          </cell>
          <cell r="E198">
            <v>615.04999999999995</v>
          </cell>
          <cell r="F198">
            <v>118.3</v>
          </cell>
          <cell r="G198">
            <v>8800.1999999999989</v>
          </cell>
          <cell r="H198">
            <v>17981</v>
          </cell>
          <cell r="I198">
            <v>9180.8000000000011</v>
          </cell>
          <cell r="J198">
            <v>107</v>
          </cell>
          <cell r="L198">
            <v>4</v>
          </cell>
          <cell r="M198">
            <v>30</v>
          </cell>
          <cell r="N198">
            <v>14</v>
          </cell>
          <cell r="O198">
            <v>16</v>
          </cell>
          <cell r="P198">
            <v>6</v>
          </cell>
          <cell r="X198">
            <v>1</v>
          </cell>
        </row>
        <row r="199">
          <cell r="B199" t="str">
            <v>Audi</v>
          </cell>
          <cell r="C199" t="str">
            <v>5000S</v>
          </cell>
          <cell r="E199">
            <v>686.87</v>
          </cell>
          <cell r="F199">
            <v>94.26</v>
          </cell>
          <cell r="G199">
            <v>9373.56</v>
          </cell>
          <cell r="H199">
            <v>17765</v>
          </cell>
          <cell r="I199">
            <v>8391.44</v>
          </cell>
          <cell r="J199">
            <v>109</v>
          </cell>
          <cell r="L199">
            <v>4</v>
          </cell>
          <cell r="M199">
            <v>27</v>
          </cell>
          <cell r="N199">
            <v>16</v>
          </cell>
          <cell r="O199">
            <v>11</v>
          </cell>
          <cell r="P199">
            <v>3</v>
          </cell>
          <cell r="X199">
            <v>0</v>
          </cell>
        </row>
        <row r="200">
          <cell r="B200" t="str">
            <v>Isuzu</v>
          </cell>
          <cell r="C200" t="str">
            <v>Trooper</v>
          </cell>
          <cell r="E200">
            <v>699.02</v>
          </cell>
          <cell r="F200">
            <v>134.03</v>
          </cell>
          <cell r="G200">
            <v>9996.5999999999985</v>
          </cell>
          <cell r="H200">
            <v>14799</v>
          </cell>
          <cell r="I200">
            <v>4802.4000000000015</v>
          </cell>
          <cell r="J200">
            <v>85</v>
          </cell>
          <cell r="L200">
            <v>5</v>
          </cell>
          <cell r="M200">
            <v>18</v>
          </cell>
          <cell r="N200">
            <v>7</v>
          </cell>
          <cell r="O200">
            <v>11</v>
          </cell>
          <cell r="P200">
            <v>2</v>
          </cell>
          <cell r="X200">
            <v>1</v>
          </cell>
        </row>
        <row r="201">
          <cell r="B201" t="str">
            <v>Chevrolet</v>
          </cell>
          <cell r="C201" t="str">
            <v>Corvette</v>
          </cell>
          <cell r="E201">
            <v>516.26</v>
          </cell>
          <cell r="F201">
            <v>135.94999999999999</v>
          </cell>
          <cell r="G201">
            <v>7826.52</v>
          </cell>
          <cell r="H201">
            <v>15761</v>
          </cell>
          <cell r="I201">
            <v>7934.48</v>
          </cell>
          <cell r="J201">
            <v>92</v>
          </cell>
          <cell r="L201">
            <v>5</v>
          </cell>
          <cell r="M201">
            <v>18</v>
          </cell>
          <cell r="N201">
            <v>11</v>
          </cell>
          <cell r="O201">
            <v>7</v>
          </cell>
          <cell r="P201">
            <v>2</v>
          </cell>
          <cell r="X201">
            <v>1</v>
          </cell>
        </row>
        <row r="202">
          <cell r="B202" t="str">
            <v>Mitsubishi</v>
          </cell>
          <cell r="C202" t="str">
            <v>Outlander</v>
          </cell>
          <cell r="E202">
            <v>601.67999999999995</v>
          </cell>
          <cell r="F202">
            <v>110.9</v>
          </cell>
          <cell r="G202">
            <v>8550.9599999999991</v>
          </cell>
          <cell r="H202">
            <v>11574</v>
          </cell>
          <cell r="I202">
            <v>3023.0400000000009</v>
          </cell>
          <cell r="J202">
            <v>65</v>
          </cell>
          <cell r="L202">
            <v>4</v>
          </cell>
          <cell r="M202">
            <v>18</v>
          </cell>
          <cell r="N202">
            <v>11</v>
          </cell>
          <cell r="O202">
            <v>7</v>
          </cell>
          <cell r="P202">
            <v>2</v>
          </cell>
          <cell r="X202">
            <v>1</v>
          </cell>
        </row>
        <row r="203">
          <cell r="B203" t="str">
            <v>Land_Rover</v>
          </cell>
          <cell r="C203" t="str">
            <v>LR4</v>
          </cell>
          <cell r="E203">
            <v>708.91</v>
          </cell>
          <cell r="F203">
            <v>68.790000000000006</v>
          </cell>
          <cell r="G203">
            <v>9332.4</v>
          </cell>
          <cell r="H203">
            <v>16215</v>
          </cell>
          <cell r="I203">
            <v>6882.6</v>
          </cell>
          <cell r="J203">
            <v>94</v>
          </cell>
          <cell r="L203">
            <v>4</v>
          </cell>
          <cell r="M203">
            <v>22</v>
          </cell>
          <cell r="N203">
            <v>14</v>
          </cell>
          <cell r="O203">
            <v>8</v>
          </cell>
          <cell r="P203">
            <v>0</v>
          </cell>
          <cell r="X203">
            <v>0</v>
          </cell>
        </row>
        <row r="204">
          <cell r="B204" t="str">
            <v>GMC</v>
          </cell>
          <cell r="C204" t="str">
            <v>Suburban 1500</v>
          </cell>
          <cell r="E204">
            <v>486.66</v>
          </cell>
          <cell r="F204">
            <v>134.54</v>
          </cell>
          <cell r="G204">
            <v>7454.4000000000005</v>
          </cell>
          <cell r="H204">
            <v>24822</v>
          </cell>
          <cell r="I204">
            <v>17367.599999999999</v>
          </cell>
          <cell r="J204">
            <v>130</v>
          </cell>
          <cell r="L204">
            <v>4</v>
          </cell>
          <cell r="M204">
            <v>29</v>
          </cell>
          <cell r="N204">
            <v>13</v>
          </cell>
          <cell r="O204">
            <v>16</v>
          </cell>
          <cell r="P204">
            <v>3</v>
          </cell>
          <cell r="X204">
            <v>0</v>
          </cell>
        </row>
        <row r="205">
          <cell r="B205" t="str">
            <v>Audi</v>
          </cell>
          <cell r="C205" t="str">
            <v>R8</v>
          </cell>
          <cell r="E205">
            <v>747.94</v>
          </cell>
          <cell r="F205">
            <v>130.37</v>
          </cell>
          <cell r="G205">
            <v>10539.720000000001</v>
          </cell>
          <cell r="H205">
            <v>13408</v>
          </cell>
          <cell r="I205">
            <v>2868.2799999999988</v>
          </cell>
          <cell r="J205">
            <v>80</v>
          </cell>
          <cell r="L205">
            <v>4</v>
          </cell>
          <cell r="M205">
            <v>21</v>
          </cell>
          <cell r="N205">
            <v>9</v>
          </cell>
          <cell r="O205">
            <v>12</v>
          </cell>
          <cell r="P205">
            <v>2</v>
          </cell>
          <cell r="X205">
            <v>2</v>
          </cell>
        </row>
        <row r="206">
          <cell r="B206" t="str">
            <v>Chevrolet</v>
          </cell>
          <cell r="C206">
            <v>2500</v>
          </cell>
          <cell r="E206">
            <v>427.43</v>
          </cell>
          <cell r="F206">
            <v>54.31</v>
          </cell>
          <cell r="G206">
            <v>5780.88</v>
          </cell>
          <cell r="H206">
            <v>12066</v>
          </cell>
          <cell r="I206">
            <v>6285.12</v>
          </cell>
          <cell r="J206">
            <v>68</v>
          </cell>
          <cell r="L206">
            <v>4</v>
          </cell>
          <cell r="M206">
            <v>17</v>
          </cell>
          <cell r="N206">
            <v>11</v>
          </cell>
          <cell r="O206">
            <v>6</v>
          </cell>
          <cell r="P206">
            <v>2</v>
          </cell>
          <cell r="X206">
            <v>0</v>
          </cell>
        </row>
        <row r="207">
          <cell r="B207" t="str">
            <v>Dodge</v>
          </cell>
          <cell r="C207" t="str">
            <v>Viper</v>
          </cell>
          <cell r="E207">
            <v>505.04</v>
          </cell>
          <cell r="F207">
            <v>99.71</v>
          </cell>
          <cell r="G207">
            <v>7257</v>
          </cell>
          <cell r="H207">
            <v>13671</v>
          </cell>
          <cell r="I207">
            <v>6414</v>
          </cell>
          <cell r="J207">
            <v>82</v>
          </cell>
          <cell r="L207">
            <v>4</v>
          </cell>
          <cell r="M207">
            <v>19</v>
          </cell>
          <cell r="N207">
            <v>11</v>
          </cell>
          <cell r="O207">
            <v>8</v>
          </cell>
          <cell r="P207">
            <v>3</v>
          </cell>
          <cell r="X207">
            <v>0</v>
          </cell>
        </row>
        <row r="208">
          <cell r="B208" t="str">
            <v>Saturn</v>
          </cell>
          <cell r="C208" t="str">
            <v>L-Series</v>
          </cell>
          <cell r="E208">
            <v>548.62</v>
          </cell>
          <cell r="F208">
            <v>104.57</v>
          </cell>
          <cell r="G208">
            <v>7838.2800000000007</v>
          </cell>
          <cell r="H208">
            <v>13613</v>
          </cell>
          <cell r="I208">
            <v>5774.7199999999993</v>
          </cell>
          <cell r="J208">
            <v>83</v>
          </cell>
          <cell r="L208">
            <v>3</v>
          </cell>
          <cell r="M208">
            <v>26</v>
          </cell>
          <cell r="N208">
            <v>12</v>
          </cell>
          <cell r="O208">
            <v>14</v>
          </cell>
          <cell r="P208">
            <v>3</v>
          </cell>
          <cell r="X208">
            <v>2</v>
          </cell>
        </row>
        <row r="209">
          <cell r="B209" t="str">
            <v>Hyundai</v>
          </cell>
          <cell r="C209" t="str">
            <v>Accent</v>
          </cell>
          <cell r="E209">
            <v>697.7</v>
          </cell>
          <cell r="F209">
            <v>133.02000000000001</v>
          </cell>
          <cell r="G209">
            <v>9968.64</v>
          </cell>
          <cell r="H209">
            <v>10436</v>
          </cell>
          <cell r="I209">
            <v>467.36000000000058</v>
          </cell>
          <cell r="J209">
            <v>73</v>
          </cell>
          <cell r="L209">
            <v>3</v>
          </cell>
          <cell r="M209">
            <v>22</v>
          </cell>
          <cell r="N209">
            <v>10</v>
          </cell>
          <cell r="O209">
            <v>12</v>
          </cell>
          <cell r="P209">
            <v>1</v>
          </cell>
          <cell r="X209">
            <v>1</v>
          </cell>
        </row>
        <row r="210">
          <cell r="B210" t="str">
            <v>Ford</v>
          </cell>
          <cell r="C210" t="str">
            <v>Bronco II</v>
          </cell>
          <cell r="E210">
            <v>571.26</v>
          </cell>
          <cell r="F210">
            <v>96.09</v>
          </cell>
          <cell r="G210">
            <v>8008.2000000000007</v>
          </cell>
          <cell r="H210">
            <v>10853</v>
          </cell>
          <cell r="I210">
            <v>2844.7999999999993</v>
          </cell>
          <cell r="J210">
            <v>62</v>
          </cell>
          <cell r="L210">
            <v>4</v>
          </cell>
          <cell r="M210">
            <v>16</v>
          </cell>
          <cell r="N210">
            <v>7</v>
          </cell>
          <cell r="O210">
            <v>9</v>
          </cell>
          <cell r="P210">
            <v>1</v>
          </cell>
          <cell r="X210">
            <v>1</v>
          </cell>
        </row>
        <row r="211">
          <cell r="B211" t="str">
            <v>Buick</v>
          </cell>
          <cell r="C211" t="str">
            <v>LaCrosse</v>
          </cell>
          <cell r="E211">
            <v>638.98</v>
          </cell>
          <cell r="F211">
            <v>146.91</v>
          </cell>
          <cell r="G211">
            <v>9430.68</v>
          </cell>
          <cell r="H211">
            <v>15359</v>
          </cell>
          <cell r="I211">
            <v>5928.32</v>
          </cell>
          <cell r="J211">
            <v>98</v>
          </cell>
          <cell r="L211">
            <v>4</v>
          </cell>
          <cell r="M211">
            <v>23</v>
          </cell>
          <cell r="N211">
            <v>9</v>
          </cell>
          <cell r="O211">
            <v>14</v>
          </cell>
          <cell r="P211">
            <v>3</v>
          </cell>
          <cell r="X211">
            <v>2</v>
          </cell>
        </row>
        <row r="212">
          <cell r="B212" t="str">
            <v>Ford</v>
          </cell>
          <cell r="C212" t="str">
            <v>Escort</v>
          </cell>
          <cell r="E212">
            <v>704.39</v>
          </cell>
          <cell r="F212">
            <v>80.31</v>
          </cell>
          <cell r="G212">
            <v>9416.4000000000015</v>
          </cell>
          <cell r="H212">
            <v>16262</v>
          </cell>
          <cell r="I212">
            <v>6845.5999999999985</v>
          </cell>
          <cell r="J212">
            <v>102</v>
          </cell>
          <cell r="L212">
            <v>4</v>
          </cell>
          <cell r="M212">
            <v>27</v>
          </cell>
          <cell r="N212">
            <v>13</v>
          </cell>
          <cell r="O212">
            <v>14</v>
          </cell>
          <cell r="P212">
            <v>5</v>
          </cell>
          <cell r="X212">
            <v>1</v>
          </cell>
        </row>
        <row r="213">
          <cell r="B213" t="str">
            <v>Chevrolet</v>
          </cell>
          <cell r="C213" t="str">
            <v>Suburban 1500</v>
          </cell>
          <cell r="E213">
            <v>597.29999999999995</v>
          </cell>
          <cell r="F213">
            <v>89.65</v>
          </cell>
          <cell r="G213">
            <v>8243.4</v>
          </cell>
          <cell r="H213">
            <v>18654</v>
          </cell>
          <cell r="I213">
            <v>10410.6</v>
          </cell>
          <cell r="J213">
            <v>119</v>
          </cell>
          <cell r="L213">
            <v>4</v>
          </cell>
          <cell r="M213">
            <v>30</v>
          </cell>
          <cell r="N213">
            <v>17</v>
          </cell>
          <cell r="O213">
            <v>13</v>
          </cell>
          <cell r="P213">
            <v>3</v>
          </cell>
          <cell r="X213">
            <v>1</v>
          </cell>
        </row>
        <row r="214">
          <cell r="B214" t="str">
            <v>Hummer</v>
          </cell>
          <cell r="C214" t="str">
            <v>H1</v>
          </cell>
          <cell r="E214">
            <v>610.02</v>
          </cell>
          <cell r="F214">
            <v>119.39</v>
          </cell>
          <cell r="G214">
            <v>8752.92</v>
          </cell>
          <cell r="H214">
            <v>13425</v>
          </cell>
          <cell r="I214">
            <v>4672.08</v>
          </cell>
          <cell r="J214">
            <v>86</v>
          </cell>
          <cell r="L214">
            <v>4</v>
          </cell>
          <cell r="M214">
            <v>22</v>
          </cell>
          <cell r="N214">
            <v>9</v>
          </cell>
          <cell r="O214">
            <v>13</v>
          </cell>
          <cell r="P214">
            <v>6</v>
          </cell>
          <cell r="X214">
            <v>1</v>
          </cell>
        </row>
        <row r="215">
          <cell r="B215" t="str">
            <v>Mercury</v>
          </cell>
          <cell r="C215" t="str">
            <v>Grand Marquis</v>
          </cell>
          <cell r="E215">
            <v>521.41</v>
          </cell>
          <cell r="F215">
            <v>66.08</v>
          </cell>
          <cell r="G215">
            <v>7049.88</v>
          </cell>
          <cell r="H215">
            <v>14129</v>
          </cell>
          <cell r="I215">
            <v>7079.12</v>
          </cell>
          <cell r="J215">
            <v>86</v>
          </cell>
          <cell r="L215">
            <v>4</v>
          </cell>
          <cell r="M215">
            <v>22</v>
          </cell>
          <cell r="N215">
            <v>10</v>
          </cell>
          <cell r="O215">
            <v>12</v>
          </cell>
          <cell r="P215">
            <v>3</v>
          </cell>
          <cell r="X215">
            <v>1</v>
          </cell>
        </row>
        <row r="216">
          <cell r="B216" t="str">
            <v>Ford</v>
          </cell>
          <cell r="C216" t="str">
            <v>Taurus</v>
          </cell>
          <cell r="E216">
            <v>440.88</v>
          </cell>
          <cell r="F216">
            <v>129.44999999999999</v>
          </cell>
          <cell r="G216">
            <v>6843.9599999999991</v>
          </cell>
          <cell r="H216">
            <v>19784</v>
          </cell>
          <cell r="I216">
            <v>12940.04</v>
          </cell>
          <cell r="J216">
            <v>134</v>
          </cell>
          <cell r="L216">
            <v>4</v>
          </cell>
          <cell r="M216">
            <v>33</v>
          </cell>
          <cell r="N216">
            <v>11</v>
          </cell>
          <cell r="O216">
            <v>22</v>
          </cell>
          <cell r="P216">
            <v>7</v>
          </cell>
          <cell r="X216">
            <v>0</v>
          </cell>
        </row>
        <row r="217">
          <cell r="B217" t="str">
            <v>Ford</v>
          </cell>
          <cell r="C217" t="str">
            <v>E350</v>
          </cell>
          <cell r="E217">
            <v>626.66999999999996</v>
          </cell>
          <cell r="F217">
            <v>71.67</v>
          </cell>
          <cell r="G217">
            <v>8380.0799999999981</v>
          </cell>
          <cell r="H217">
            <v>14630</v>
          </cell>
          <cell r="I217">
            <v>6249.9200000000019</v>
          </cell>
          <cell r="J217">
            <v>96</v>
          </cell>
          <cell r="L217">
            <v>4</v>
          </cell>
          <cell r="M217">
            <v>24</v>
          </cell>
          <cell r="N217">
            <v>14</v>
          </cell>
          <cell r="O217">
            <v>10</v>
          </cell>
          <cell r="P217">
            <v>6</v>
          </cell>
          <cell r="X217">
            <v>0</v>
          </cell>
        </row>
        <row r="218">
          <cell r="B218" t="str">
            <v>Volkswagen</v>
          </cell>
          <cell r="C218" t="str">
            <v>Eurovan</v>
          </cell>
          <cell r="E218">
            <v>693.26</v>
          </cell>
          <cell r="F218">
            <v>93.33</v>
          </cell>
          <cell r="G218">
            <v>9439.08</v>
          </cell>
          <cell r="H218">
            <v>20787</v>
          </cell>
          <cell r="I218">
            <v>11347.92</v>
          </cell>
          <cell r="J218">
            <v>123</v>
          </cell>
          <cell r="L218">
            <v>5</v>
          </cell>
          <cell r="M218">
            <v>26</v>
          </cell>
          <cell r="N218">
            <v>15</v>
          </cell>
          <cell r="O218">
            <v>11</v>
          </cell>
          <cell r="P218">
            <v>4</v>
          </cell>
          <cell r="X218">
            <v>2</v>
          </cell>
        </row>
        <row r="219">
          <cell r="B219" t="str">
            <v>Oldsmobile</v>
          </cell>
          <cell r="C219" t="str">
            <v>Bravada</v>
          </cell>
          <cell r="E219">
            <v>546.39</v>
          </cell>
          <cell r="F219">
            <v>91.24</v>
          </cell>
          <cell r="G219">
            <v>7651.5599999999995</v>
          </cell>
          <cell r="H219">
            <v>16472</v>
          </cell>
          <cell r="I219">
            <v>8820.44</v>
          </cell>
          <cell r="J219">
            <v>114</v>
          </cell>
          <cell r="L219">
            <v>4</v>
          </cell>
          <cell r="M219">
            <v>28</v>
          </cell>
          <cell r="N219">
            <v>10</v>
          </cell>
          <cell r="O219">
            <v>18</v>
          </cell>
          <cell r="P219">
            <v>3</v>
          </cell>
          <cell r="X219">
            <v>1</v>
          </cell>
        </row>
        <row r="220">
          <cell r="B220" t="str">
            <v>BMW</v>
          </cell>
          <cell r="C220" t="str">
            <v>X5</v>
          </cell>
          <cell r="E220">
            <v>649.73</v>
          </cell>
          <cell r="F220">
            <v>119.15</v>
          </cell>
          <cell r="G220">
            <v>9226.56</v>
          </cell>
          <cell r="H220">
            <v>12214</v>
          </cell>
          <cell r="I220">
            <v>2987.4400000000005</v>
          </cell>
          <cell r="J220">
            <v>92</v>
          </cell>
          <cell r="L220">
            <v>4</v>
          </cell>
          <cell r="M220">
            <v>22</v>
          </cell>
          <cell r="N220">
            <v>13</v>
          </cell>
          <cell r="O220">
            <v>9</v>
          </cell>
          <cell r="P220">
            <v>2</v>
          </cell>
          <cell r="X220">
            <v>0</v>
          </cell>
        </row>
        <row r="221">
          <cell r="B221" t="str">
            <v>Land_Rover</v>
          </cell>
          <cell r="C221" t="str">
            <v>Discovery</v>
          </cell>
          <cell r="E221">
            <v>529.65</v>
          </cell>
          <cell r="F221">
            <v>52.4</v>
          </cell>
          <cell r="G221">
            <v>6984.5999999999995</v>
          </cell>
          <cell r="H221">
            <v>14682</v>
          </cell>
          <cell r="I221">
            <v>7697.4000000000005</v>
          </cell>
          <cell r="J221">
            <v>92</v>
          </cell>
          <cell r="L221">
            <v>4</v>
          </cell>
          <cell r="M221">
            <v>24</v>
          </cell>
          <cell r="N221">
            <v>11</v>
          </cell>
          <cell r="O221">
            <v>13</v>
          </cell>
          <cell r="P221">
            <v>5</v>
          </cell>
          <cell r="X221">
            <v>1</v>
          </cell>
        </row>
        <row r="222">
          <cell r="B222" t="str">
            <v>Jeep</v>
          </cell>
          <cell r="C222" t="str">
            <v>Commander</v>
          </cell>
          <cell r="E222">
            <v>590.54999999999995</v>
          </cell>
          <cell r="F222">
            <v>122.58</v>
          </cell>
          <cell r="G222">
            <v>8557.56</v>
          </cell>
          <cell r="H222">
            <v>11606</v>
          </cell>
          <cell r="I222">
            <v>3048.4400000000005</v>
          </cell>
          <cell r="J222">
            <v>88</v>
          </cell>
          <cell r="L222">
            <v>4</v>
          </cell>
          <cell r="M222">
            <v>20</v>
          </cell>
          <cell r="N222">
            <v>12</v>
          </cell>
          <cell r="O222">
            <v>8</v>
          </cell>
          <cell r="P222">
            <v>2</v>
          </cell>
          <cell r="X222">
            <v>3</v>
          </cell>
        </row>
        <row r="223">
          <cell r="B223" t="str">
            <v>Ford</v>
          </cell>
          <cell r="C223" t="str">
            <v>F-Series</v>
          </cell>
          <cell r="E223">
            <v>563.39</v>
          </cell>
          <cell r="F223">
            <v>148.02000000000001</v>
          </cell>
          <cell r="G223">
            <v>8536.92</v>
          </cell>
          <cell r="H223">
            <v>19681</v>
          </cell>
          <cell r="I223">
            <v>11144.08</v>
          </cell>
          <cell r="J223">
            <v>122</v>
          </cell>
          <cell r="L223">
            <v>4</v>
          </cell>
          <cell r="M223">
            <v>32</v>
          </cell>
          <cell r="N223">
            <v>17</v>
          </cell>
          <cell r="O223">
            <v>15</v>
          </cell>
          <cell r="P223">
            <v>4</v>
          </cell>
          <cell r="X223">
            <v>1</v>
          </cell>
        </row>
        <row r="224">
          <cell r="B224" t="str">
            <v>Hyundai</v>
          </cell>
          <cell r="C224" t="str">
            <v>Accent</v>
          </cell>
          <cell r="E224">
            <v>736.56</v>
          </cell>
          <cell r="F224">
            <v>148.82</v>
          </cell>
          <cell r="G224">
            <v>10624.559999999998</v>
          </cell>
          <cell r="H224">
            <v>13645</v>
          </cell>
          <cell r="I224">
            <v>3020.4400000000023</v>
          </cell>
          <cell r="J224">
            <v>80</v>
          </cell>
          <cell r="L224">
            <v>4</v>
          </cell>
          <cell r="M224">
            <v>19</v>
          </cell>
          <cell r="N224">
            <v>8</v>
          </cell>
          <cell r="O224">
            <v>11</v>
          </cell>
          <cell r="P224">
            <v>3</v>
          </cell>
          <cell r="X224">
            <v>1</v>
          </cell>
        </row>
        <row r="225">
          <cell r="B225" t="str">
            <v>Buick</v>
          </cell>
          <cell r="C225" t="str">
            <v>Rendezvous</v>
          </cell>
          <cell r="E225">
            <v>481.25</v>
          </cell>
          <cell r="F225">
            <v>88.56</v>
          </cell>
          <cell r="G225">
            <v>6837.7199999999993</v>
          </cell>
          <cell r="H225">
            <v>17548</v>
          </cell>
          <cell r="I225">
            <v>10710.28</v>
          </cell>
          <cell r="J225">
            <v>106</v>
          </cell>
          <cell r="L225">
            <v>4</v>
          </cell>
          <cell r="M225">
            <v>28</v>
          </cell>
          <cell r="N225">
            <v>13</v>
          </cell>
          <cell r="O225">
            <v>15</v>
          </cell>
          <cell r="P225">
            <v>6</v>
          </cell>
          <cell r="X225">
            <v>1</v>
          </cell>
        </row>
        <row r="226">
          <cell r="B226" t="str">
            <v>Hyundai</v>
          </cell>
          <cell r="C226" t="str">
            <v>Scoupe</v>
          </cell>
          <cell r="E226">
            <v>469.74</v>
          </cell>
          <cell r="F226">
            <v>129.07</v>
          </cell>
          <cell r="G226">
            <v>7185.7199999999993</v>
          </cell>
          <cell r="H226">
            <v>19830</v>
          </cell>
          <cell r="I226">
            <v>12644.28</v>
          </cell>
          <cell r="J226">
            <v>113</v>
          </cell>
          <cell r="L226">
            <v>5</v>
          </cell>
          <cell r="M226">
            <v>25</v>
          </cell>
          <cell r="N226">
            <v>13</v>
          </cell>
          <cell r="O226">
            <v>12</v>
          </cell>
          <cell r="P226">
            <v>3</v>
          </cell>
          <cell r="X226">
            <v>1</v>
          </cell>
        </row>
        <row r="227">
          <cell r="B227" t="str">
            <v>Buick</v>
          </cell>
          <cell r="C227" t="str">
            <v>Enclave</v>
          </cell>
          <cell r="E227">
            <v>689.17</v>
          </cell>
          <cell r="F227">
            <v>93.43</v>
          </cell>
          <cell r="G227">
            <v>9391.1999999999989</v>
          </cell>
          <cell r="H227">
            <v>17080</v>
          </cell>
          <cell r="I227">
            <v>7688.8000000000011</v>
          </cell>
          <cell r="J227">
            <v>110</v>
          </cell>
          <cell r="L227">
            <v>4</v>
          </cell>
          <cell r="M227">
            <v>28</v>
          </cell>
          <cell r="N227">
            <v>15</v>
          </cell>
          <cell r="O227">
            <v>13</v>
          </cell>
          <cell r="P227">
            <v>5</v>
          </cell>
          <cell r="X227">
            <v>3</v>
          </cell>
        </row>
        <row r="228">
          <cell r="B228" t="str">
            <v>Nissan</v>
          </cell>
          <cell r="C228" t="str">
            <v>Sentra</v>
          </cell>
          <cell r="E228">
            <v>459.43</v>
          </cell>
          <cell r="F228">
            <v>118.36</v>
          </cell>
          <cell r="G228">
            <v>6933.48</v>
          </cell>
          <cell r="H228">
            <v>20744</v>
          </cell>
          <cell r="I228">
            <v>13810.52</v>
          </cell>
          <cell r="J228">
            <v>129</v>
          </cell>
          <cell r="L228">
            <v>4</v>
          </cell>
          <cell r="M228">
            <v>30</v>
          </cell>
          <cell r="N228">
            <v>12</v>
          </cell>
          <cell r="O228">
            <v>18</v>
          </cell>
          <cell r="P228">
            <v>4</v>
          </cell>
          <cell r="X228">
            <v>1</v>
          </cell>
        </row>
        <row r="229">
          <cell r="B229" t="str">
            <v>Buick</v>
          </cell>
          <cell r="C229" t="str">
            <v>Rainier</v>
          </cell>
          <cell r="E229">
            <v>674.07</v>
          </cell>
          <cell r="F229">
            <v>133.75</v>
          </cell>
          <cell r="G229">
            <v>9693.84</v>
          </cell>
          <cell r="H229">
            <v>12975</v>
          </cell>
          <cell r="I229">
            <v>3281.16</v>
          </cell>
          <cell r="J229">
            <v>95</v>
          </cell>
          <cell r="L229">
            <v>4</v>
          </cell>
          <cell r="M229">
            <v>24</v>
          </cell>
          <cell r="N229">
            <v>9</v>
          </cell>
          <cell r="O229">
            <v>15</v>
          </cell>
          <cell r="P229">
            <v>5</v>
          </cell>
          <cell r="X229">
            <v>1</v>
          </cell>
        </row>
        <row r="230">
          <cell r="B230" t="str">
            <v>Aston_Martin</v>
          </cell>
          <cell r="C230" t="str">
            <v>Rapide</v>
          </cell>
          <cell r="E230">
            <v>453.4</v>
          </cell>
          <cell r="F230">
            <v>65.09</v>
          </cell>
          <cell r="G230">
            <v>6221.88</v>
          </cell>
          <cell r="H230">
            <v>9333</v>
          </cell>
          <cell r="I230">
            <v>3111.12</v>
          </cell>
          <cell r="J230">
            <v>58</v>
          </cell>
          <cell r="L230">
            <v>3</v>
          </cell>
          <cell r="M230">
            <v>17</v>
          </cell>
          <cell r="N230">
            <v>6</v>
          </cell>
          <cell r="O230">
            <v>11</v>
          </cell>
          <cell r="P230">
            <v>4</v>
          </cell>
          <cell r="X230">
            <v>2</v>
          </cell>
        </row>
        <row r="231">
          <cell r="B231" t="str">
            <v>Chevrolet</v>
          </cell>
          <cell r="C231" t="str">
            <v>TrailBlazer</v>
          </cell>
          <cell r="E231">
            <v>659.75</v>
          </cell>
          <cell r="F231">
            <v>53.89</v>
          </cell>
          <cell r="G231">
            <v>8563.68</v>
          </cell>
          <cell r="H231">
            <v>18393</v>
          </cell>
          <cell r="I231">
            <v>9829.32</v>
          </cell>
          <cell r="J231">
            <v>112</v>
          </cell>
          <cell r="L231">
            <v>5</v>
          </cell>
          <cell r="M231">
            <v>24</v>
          </cell>
          <cell r="N231">
            <v>16</v>
          </cell>
          <cell r="O231">
            <v>8</v>
          </cell>
          <cell r="P231">
            <v>8</v>
          </cell>
          <cell r="X231">
            <v>1</v>
          </cell>
        </row>
        <row r="232">
          <cell r="B232" t="str">
            <v>Plymouth</v>
          </cell>
          <cell r="C232" t="str">
            <v>Colt</v>
          </cell>
          <cell r="E232">
            <v>462.07</v>
          </cell>
          <cell r="F232">
            <v>76.099999999999994</v>
          </cell>
          <cell r="G232">
            <v>6458.0399999999991</v>
          </cell>
          <cell r="H232">
            <v>12741</v>
          </cell>
          <cell r="I232">
            <v>6282.9600000000009</v>
          </cell>
          <cell r="J232">
            <v>92</v>
          </cell>
          <cell r="L232">
            <v>3</v>
          </cell>
          <cell r="M232">
            <v>27</v>
          </cell>
          <cell r="N232">
            <v>16</v>
          </cell>
          <cell r="O232">
            <v>11</v>
          </cell>
          <cell r="P232">
            <v>5</v>
          </cell>
          <cell r="X232">
            <v>3</v>
          </cell>
        </row>
        <row r="233">
          <cell r="B233" t="str">
            <v>Oldsmobile</v>
          </cell>
          <cell r="C233" t="str">
            <v>Intrigue</v>
          </cell>
          <cell r="E233">
            <v>515.83000000000004</v>
          </cell>
          <cell r="F233">
            <v>74.63</v>
          </cell>
          <cell r="G233">
            <v>7085.52</v>
          </cell>
          <cell r="H233">
            <v>14665</v>
          </cell>
          <cell r="I233">
            <v>7579.48</v>
          </cell>
          <cell r="J233">
            <v>95</v>
          </cell>
          <cell r="L233">
            <v>4</v>
          </cell>
          <cell r="M233">
            <v>26</v>
          </cell>
          <cell r="N233">
            <v>13</v>
          </cell>
          <cell r="O233">
            <v>13</v>
          </cell>
          <cell r="P233">
            <v>5</v>
          </cell>
          <cell r="X233">
            <v>1</v>
          </cell>
        </row>
        <row r="234">
          <cell r="B234" t="str">
            <v>Dodge</v>
          </cell>
          <cell r="C234" t="str">
            <v>Dakota Club</v>
          </cell>
          <cell r="E234">
            <v>573.55999999999995</v>
          </cell>
          <cell r="F234">
            <v>78.66</v>
          </cell>
          <cell r="G234">
            <v>7826.6399999999994</v>
          </cell>
          <cell r="H234">
            <v>17363</v>
          </cell>
          <cell r="I234">
            <v>9536.36</v>
          </cell>
          <cell r="J234">
            <v>109</v>
          </cell>
          <cell r="L234">
            <v>4</v>
          </cell>
          <cell r="M234">
            <v>29</v>
          </cell>
          <cell r="N234">
            <v>16</v>
          </cell>
          <cell r="O234">
            <v>13</v>
          </cell>
          <cell r="P234">
            <v>6</v>
          </cell>
          <cell r="X234">
            <v>1</v>
          </cell>
        </row>
        <row r="235">
          <cell r="B235" t="str">
            <v>Lexus</v>
          </cell>
          <cell r="C235" t="str">
            <v>SC</v>
          </cell>
          <cell r="E235">
            <v>552.41</v>
          </cell>
          <cell r="F235">
            <v>139.99</v>
          </cell>
          <cell r="G235">
            <v>8308.7999999999993</v>
          </cell>
          <cell r="H235">
            <v>16166</v>
          </cell>
          <cell r="I235">
            <v>7857.2000000000007</v>
          </cell>
          <cell r="J235">
            <v>113</v>
          </cell>
          <cell r="L235">
            <v>4</v>
          </cell>
          <cell r="M235">
            <v>27</v>
          </cell>
          <cell r="N235">
            <v>13</v>
          </cell>
          <cell r="O235">
            <v>14</v>
          </cell>
          <cell r="P235">
            <v>5</v>
          </cell>
          <cell r="X235">
            <v>2</v>
          </cell>
        </row>
        <row r="236">
          <cell r="B236" t="str">
            <v>Chevrolet</v>
          </cell>
          <cell r="C236" t="str">
            <v>Venture</v>
          </cell>
          <cell r="E236">
            <v>477.64</v>
          </cell>
          <cell r="F236">
            <v>70.12</v>
          </cell>
          <cell r="G236">
            <v>6573.12</v>
          </cell>
          <cell r="H236">
            <v>24350</v>
          </cell>
          <cell r="I236">
            <v>17776.88</v>
          </cell>
          <cell r="J236">
            <v>139</v>
          </cell>
          <cell r="L236">
            <v>4</v>
          </cell>
          <cell r="M236">
            <v>32</v>
          </cell>
          <cell r="N236">
            <v>14</v>
          </cell>
          <cell r="O236">
            <v>18</v>
          </cell>
          <cell r="P236">
            <v>6</v>
          </cell>
          <cell r="X236">
            <v>0</v>
          </cell>
        </row>
        <row r="237">
          <cell r="B237" t="str">
            <v>Ford</v>
          </cell>
          <cell r="C237" t="str">
            <v>Fusion</v>
          </cell>
          <cell r="E237">
            <v>749.85</v>
          </cell>
          <cell r="F237">
            <v>69.23</v>
          </cell>
          <cell r="G237">
            <v>9828.9600000000009</v>
          </cell>
          <cell r="H237">
            <v>17095</v>
          </cell>
          <cell r="I237">
            <v>7266.0399999999991</v>
          </cell>
          <cell r="J237">
            <v>100</v>
          </cell>
          <cell r="L237">
            <v>4</v>
          </cell>
          <cell r="M237">
            <v>25</v>
          </cell>
          <cell r="N237">
            <v>14</v>
          </cell>
          <cell r="O237">
            <v>11</v>
          </cell>
          <cell r="P237">
            <v>2</v>
          </cell>
          <cell r="X237">
            <v>2</v>
          </cell>
        </row>
        <row r="238">
          <cell r="B238" t="str">
            <v>Saab</v>
          </cell>
          <cell r="C238">
            <v>43346</v>
          </cell>
          <cell r="E238">
            <v>525.91999999999996</v>
          </cell>
          <cell r="F238">
            <v>138.4</v>
          </cell>
          <cell r="G238">
            <v>7971.8399999999992</v>
          </cell>
          <cell r="H238">
            <v>11391</v>
          </cell>
          <cell r="I238">
            <v>3419.1600000000008</v>
          </cell>
          <cell r="J238">
            <v>69</v>
          </cell>
          <cell r="L238">
            <v>4</v>
          </cell>
          <cell r="M238">
            <v>19</v>
          </cell>
          <cell r="N238">
            <v>6</v>
          </cell>
          <cell r="O238">
            <v>13</v>
          </cell>
          <cell r="P238">
            <v>4</v>
          </cell>
          <cell r="X238">
            <v>0</v>
          </cell>
        </row>
        <row r="239">
          <cell r="B239" t="str">
            <v>Cadillac</v>
          </cell>
          <cell r="C239" t="str">
            <v>DeVille</v>
          </cell>
          <cell r="E239">
            <v>476.39</v>
          </cell>
          <cell r="F239">
            <v>78.12</v>
          </cell>
          <cell r="G239">
            <v>6654.12</v>
          </cell>
          <cell r="H239">
            <v>16678</v>
          </cell>
          <cell r="I239">
            <v>10023.880000000001</v>
          </cell>
          <cell r="J239">
            <v>95</v>
          </cell>
          <cell r="L239">
            <v>4</v>
          </cell>
          <cell r="M239">
            <v>22</v>
          </cell>
          <cell r="N239">
            <v>10</v>
          </cell>
          <cell r="O239">
            <v>12</v>
          </cell>
          <cell r="P239">
            <v>2</v>
          </cell>
          <cell r="X239">
            <v>2</v>
          </cell>
        </row>
        <row r="240">
          <cell r="B240" t="str">
            <v>Nissan</v>
          </cell>
          <cell r="C240" t="str">
            <v>Frontier</v>
          </cell>
          <cell r="E240">
            <v>446.87</v>
          </cell>
          <cell r="F240">
            <v>83.92</v>
          </cell>
          <cell r="G240">
            <v>6369.48</v>
          </cell>
          <cell r="H240">
            <v>14116</v>
          </cell>
          <cell r="I240">
            <v>7746.52</v>
          </cell>
          <cell r="J240">
            <v>93</v>
          </cell>
          <cell r="L240">
            <v>4</v>
          </cell>
          <cell r="M240">
            <v>23</v>
          </cell>
          <cell r="N240">
            <v>8</v>
          </cell>
          <cell r="O240">
            <v>15</v>
          </cell>
          <cell r="P240">
            <v>5</v>
          </cell>
          <cell r="X240">
            <v>2</v>
          </cell>
        </row>
        <row r="241">
          <cell r="B241" t="str">
            <v>Ford</v>
          </cell>
          <cell r="C241" t="str">
            <v>F350</v>
          </cell>
          <cell r="E241">
            <v>577.41</v>
          </cell>
          <cell r="F241">
            <v>101.17</v>
          </cell>
          <cell r="G241">
            <v>8142.9599999999991</v>
          </cell>
          <cell r="H241">
            <v>19190</v>
          </cell>
          <cell r="I241">
            <v>11047.04</v>
          </cell>
          <cell r="J241">
            <v>132</v>
          </cell>
          <cell r="L241">
            <v>4</v>
          </cell>
          <cell r="M241">
            <v>31</v>
          </cell>
          <cell r="N241">
            <v>13</v>
          </cell>
          <cell r="O241">
            <v>18</v>
          </cell>
          <cell r="P241">
            <v>5</v>
          </cell>
          <cell r="X241">
            <v>5</v>
          </cell>
        </row>
        <row r="242">
          <cell r="B242" t="str">
            <v>Audi</v>
          </cell>
          <cell r="C242" t="str">
            <v>A4</v>
          </cell>
          <cell r="E242">
            <v>612.59</v>
          </cell>
          <cell r="F242">
            <v>118.16</v>
          </cell>
          <cell r="G242">
            <v>8769</v>
          </cell>
          <cell r="H242">
            <v>14363</v>
          </cell>
          <cell r="I242">
            <v>5594</v>
          </cell>
          <cell r="J242">
            <v>86</v>
          </cell>
          <cell r="L242">
            <v>4</v>
          </cell>
          <cell r="M242">
            <v>23</v>
          </cell>
          <cell r="N242">
            <v>10</v>
          </cell>
          <cell r="O242">
            <v>13</v>
          </cell>
          <cell r="P242">
            <v>3</v>
          </cell>
          <cell r="X242">
            <v>2</v>
          </cell>
        </row>
        <row r="243">
          <cell r="B243" t="str">
            <v>GMC</v>
          </cell>
          <cell r="C243" t="str">
            <v>1500 Club Coupe</v>
          </cell>
          <cell r="E243">
            <v>678.88</v>
          </cell>
          <cell r="F243">
            <v>98.87</v>
          </cell>
          <cell r="G243">
            <v>9333</v>
          </cell>
          <cell r="H243">
            <v>25330</v>
          </cell>
          <cell r="I243">
            <v>15997</v>
          </cell>
          <cell r="J243">
            <v>153</v>
          </cell>
          <cell r="L243">
            <v>4</v>
          </cell>
          <cell r="M243">
            <v>38</v>
          </cell>
          <cell r="N243">
            <v>17</v>
          </cell>
          <cell r="O243">
            <v>21</v>
          </cell>
          <cell r="P243">
            <v>6</v>
          </cell>
          <cell r="X243">
            <v>2</v>
          </cell>
        </row>
        <row r="244">
          <cell r="B244" t="str">
            <v>Ford</v>
          </cell>
          <cell r="C244" t="str">
            <v>Mustang</v>
          </cell>
          <cell r="E244">
            <v>492.97</v>
          </cell>
          <cell r="F244">
            <v>59.2</v>
          </cell>
          <cell r="G244">
            <v>6626.0400000000009</v>
          </cell>
          <cell r="H244">
            <v>18871</v>
          </cell>
          <cell r="I244">
            <v>12244.96</v>
          </cell>
          <cell r="J244">
            <v>118</v>
          </cell>
          <cell r="L244">
            <v>4</v>
          </cell>
          <cell r="M244">
            <v>27</v>
          </cell>
          <cell r="N244">
            <v>18</v>
          </cell>
          <cell r="O244">
            <v>9</v>
          </cell>
          <cell r="P244">
            <v>1</v>
          </cell>
          <cell r="X244">
            <v>2</v>
          </cell>
        </row>
        <row r="245">
          <cell r="B245" t="str">
            <v>Nissan</v>
          </cell>
          <cell r="C245" t="str">
            <v>Frontier</v>
          </cell>
          <cell r="E245">
            <v>666.81</v>
          </cell>
          <cell r="F245">
            <v>65.72</v>
          </cell>
          <cell r="G245">
            <v>8790.36</v>
          </cell>
          <cell r="H245">
            <v>17473</v>
          </cell>
          <cell r="I245">
            <v>8682.64</v>
          </cell>
          <cell r="J245">
            <v>102</v>
          </cell>
          <cell r="L245">
            <v>4</v>
          </cell>
          <cell r="M245">
            <v>24</v>
          </cell>
          <cell r="N245">
            <v>16</v>
          </cell>
          <cell r="O245">
            <v>8</v>
          </cell>
          <cell r="P245">
            <v>4</v>
          </cell>
          <cell r="X245">
            <v>1</v>
          </cell>
        </row>
        <row r="246">
          <cell r="B246" t="str">
            <v>Volkswagen</v>
          </cell>
          <cell r="C246" t="str">
            <v>GTI</v>
          </cell>
          <cell r="E246">
            <v>722.53</v>
          </cell>
          <cell r="F246">
            <v>126.03</v>
          </cell>
          <cell r="G246">
            <v>10182.719999999999</v>
          </cell>
          <cell r="H246">
            <v>24531</v>
          </cell>
          <cell r="I246">
            <v>14348.28</v>
          </cell>
          <cell r="J246">
            <v>146</v>
          </cell>
          <cell r="L246">
            <v>4</v>
          </cell>
          <cell r="M246">
            <v>33</v>
          </cell>
          <cell r="N246">
            <v>14</v>
          </cell>
          <cell r="O246">
            <v>19</v>
          </cell>
          <cell r="P246">
            <v>5</v>
          </cell>
          <cell r="X246">
            <v>5</v>
          </cell>
        </row>
        <row r="247">
          <cell r="B247" t="str">
            <v>Chrysler</v>
          </cell>
          <cell r="C247" t="str">
            <v>LHS</v>
          </cell>
          <cell r="E247">
            <v>487.17</v>
          </cell>
          <cell r="F247">
            <v>113.3</v>
          </cell>
          <cell r="G247">
            <v>7205.64</v>
          </cell>
          <cell r="H247">
            <v>11562</v>
          </cell>
          <cell r="I247">
            <v>4356.3599999999997</v>
          </cell>
          <cell r="J247">
            <v>69</v>
          </cell>
          <cell r="L247">
            <v>4</v>
          </cell>
          <cell r="M247">
            <v>18</v>
          </cell>
          <cell r="N247">
            <v>8</v>
          </cell>
          <cell r="O247">
            <v>10</v>
          </cell>
          <cell r="P247">
            <v>3</v>
          </cell>
          <cell r="X247">
            <v>1</v>
          </cell>
        </row>
        <row r="248">
          <cell r="B248" t="str">
            <v>Subaru</v>
          </cell>
          <cell r="C248" t="str">
            <v>Legacy</v>
          </cell>
          <cell r="E248">
            <v>712.72</v>
          </cell>
          <cell r="F248">
            <v>86.35</v>
          </cell>
          <cell r="G248">
            <v>9588.84</v>
          </cell>
          <cell r="H248">
            <v>15717</v>
          </cell>
          <cell r="I248">
            <v>6128.16</v>
          </cell>
          <cell r="J248">
            <v>99</v>
          </cell>
          <cell r="L248">
            <v>4</v>
          </cell>
          <cell r="M248">
            <v>28</v>
          </cell>
          <cell r="N248">
            <v>15</v>
          </cell>
          <cell r="O248">
            <v>13</v>
          </cell>
          <cell r="P248">
            <v>2</v>
          </cell>
          <cell r="X248">
            <v>3</v>
          </cell>
        </row>
        <row r="249">
          <cell r="B249" t="str">
            <v>Mercedes_Benz</v>
          </cell>
          <cell r="C249" t="str">
            <v>CLK-Class</v>
          </cell>
          <cell r="E249">
            <v>481.22</v>
          </cell>
          <cell r="F249">
            <v>108.96</v>
          </cell>
          <cell r="G249">
            <v>7082.1600000000008</v>
          </cell>
          <cell r="H249">
            <v>14275</v>
          </cell>
          <cell r="I249">
            <v>7192.8399999999992</v>
          </cell>
          <cell r="J249">
            <v>84</v>
          </cell>
          <cell r="L249">
            <v>4</v>
          </cell>
          <cell r="M249">
            <v>22</v>
          </cell>
          <cell r="N249">
            <v>12</v>
          </cell>
          <cell r="O249">
            <v>10</v>
          </cell>
          <cell r="P249">
            <v>1</v>
          </cell>
          <cell r="X249">
            <v>0</v>
          </cell>
        </row>
        <row r="250">
          <cell r="B250" t="str">
            <v>Honda</v>
          </cell>
          <cell r="C250" t="str">
            <v>Accord</v>
          </cell>
          <cell r="E250">
            <v>737.67</v>
          </cell>
          <cell r="F250">
            <v>117.44</v>
          </cell>
          <cell r="G250">
            <v>10261.32</v>
          </cell>
          <cell r="H250">
            <v>18753</v>
          </cell>
          <cell r="I250">
            <v>8491.68</v>
          </cell>
          <cell r="J250">
            <v>110</v>
          </cell>
          <cell r="L250">
            <v>4</v>
          </cell>
          <cell r="M250">
            <v>28</v>
          </cell>
          <cell r="N250">
            <v>11</v>
          </cell>
          <cell r="O250">
            <v>17</v>
          </cell>
          <cell r="P250">
            <v>7</v>
          </cell>
          <cell r="X250">
            <v>0</v>
          </cell>
        </row>
        <row r="251">
          <cell r="B251" t="str">
            <v>Isuzu</v>
          </cell>
          <cell r="C251" t="str">
            <v>i-280</v>
          </cell>
          <cell r="E251">
            <v>466.16</v>
          </cell>
          <cell r="F251">
            <v>82.92</v>
          </cell>
          <cell r="G251">
            <v>6588.9600000000009</v>
          </cell>
          <cell r="H251">
            <v>17081</v>
          </cell>
          <cell r="I251">
            <v>10492.039999999999</v>
          </cell>
          <cell r="J251">
            <v>97</v>
          </cell>
          <cell r="L251">
            <v>4</v>
          </cell>
          <cell r="M251">
            <v>25</v>
          </cell>
          <cell r="N251">
            <v>12</v>
          </cell>
          <cell r="O251">
            <v>13</v>
          </cell>
          <cell r="P251">
            <v>6</v>
          </cell>
          <cell r="X251">
            <v>2</v>
          </cell>
        </row>
        <row r="252">
          <cell r="B252" t="str">
            <v>Maserati</v>
          </cell>
          <cell r="C252" t="str">
            <v>GranSport</v>
          </cell>
          <cell r="E252">
            <v>557.26</v>
          </cell>
          <cell r="F252">
            <v>114.05</v>
          </cell>
          <cell r="G252">
            <v>8055.7199999999993</v>
          </cell>
          <cell r="H252">
            <v>14222</v>
          </cell>
          <cell r="I252">
            <v>6166.2800000000007</v>
          </cell>
          <cell r="J252">
            <v>103</v>
          </cell>
          <cell r="L252">
            <v>4</v>
          </cell>
          <cell r="M252">
            <v>23</v>
          </cell>
          <cell r="N252">
            <v>9</v>
          </cell>
          <cell r="O252">
            <v>14</v>
          </cell>
          <cell r="P252">
            <v>3</v>
          </cell>
          <cell r="X252">
            <v>0</v>
          </cell>
        </row>
        <row r="253">
          <cell r="B253" t="str">
            <v>Volkswagen</v>
          </cell>
          <cell r="C253" t="str">
            <v>rio</v>
          </cell>
          <cell r="E253">
            <v>459.56</v>
          </cell>
          <cell r="F253">
            <v>120.74</v>
          </cell>
          <cell r="G253">
            <v>6963.5999999999995</v>
          </cell>
          <cell r="H253">
            <v>19171</v>
          </cell>
          <cell r="I253">
            <v>12207.400000000001</v>
          </cell>
          <cell r="J253">
            <v>109</v>
          </cell>
          <cell r="L253">
            <v>5</v>
          </cell>
          <cell r="M253">
            <v>23</v>
          </cell>
          <cell r="N253">
            <v>11</v>
          </cell>
          <cell r="O253">
            <v>12</v>
          </cell>
          <cell r="P253">
            <v>4</v>
          </cell>
          <cell r="X253">
            <v>0</v>
          </cell>
        </row>
        <row r="254">
          <cell r="B254" t="str">
            <v>Toyota</v>
          </cell>
          <cell r="C254" t="str">
            <v>FJ Cruiser</v>
          </cell>
          <cell r="E254">
            <v>571.47</v>
          </cell>
          <cell r="F254">
            <v>65.709999999999994</v>
          </cell>
          <cell r="G254">
            <v>7646.1600000000008</v>
          </cell>
          <cell r="H254">
            <v>13816</v>
          </cell>
          <cell r="I254">
            <v>6169.8399999999992</v>
          </cell>
          <cell r="J254">
            <v>95</v>
          </cell>
          <cell r="L254">
            <v>4</v>
          </cell>
          <cell r="M254">
            <v>23</v>
          </cell>
          <cell r="N254">
            <v>12</v>
          </cell>
          <cell r="O254">
            <v>11</v>
          </cell>
          <cell r="P254">
            <v>4</v>
          </cell>
          <cell r="X254">
            <v>1</v>
          </cell>
        </row>
        <row r="255">
          <cell r="B255" t="str">
            <v>Audi</v>
          </cell>
          <cell r="C255" t="str">
            <v>A6</v>
          </cell>
          <cell r="E255">
            <v>709.13</v>
          </cell>
          <cell r="F255">
            <v>129.34</v>
          </cell>
          <cell r="G255">
            <v>10061.64</v>
          </cell>
          <cell r="H255">
            <v>20306</v>
          </cell>
          <cell r="I255">
            <v>10244.36</v>
          </cell>
          <cell r="J255">
            <v>127</v>
          </cell>
          <cell r="L255">
            <v>5</v>
          </cell>
          <cell r="M255">
            <v>28</v>
          </cell>
          <cell r="N255">
            <v>17</v>
          </cell>
          <cell r="O255">
            <v>11</v>
          </cell>
          <cell r="P255">
            <v>2</v>
          </cell>
          <cell r="X255">
            <v>2</v>
          </cell>
        </row>
        <row r="256">
          <cell r="B256" t="str">
            <v>Pontiac</v>
          </cell>
          <cell r="C256" t="str">
            <v>Gemini</v>
          </cell>
          <cell r="E256">
            <v>669.07</v>
          </cell>
          <cell r="F256">
            <v>77.459999999999994</v>
          </cell>
          <cell r="G256">
            <v>8958.36</v>
          </cell>
          <cell r="H256">
            <v>12491</v>
          </cell>
          <cell r="I256">
            <v>3532.6399999999994</v>
          </cell>
          <cell r="J256">
            <v>81</v>
          </cell>
          <cell r="L256">
            <v>4</v>
          </cell>
          <cell r="M256">
            <v>22</v>
          </cell>
          <cell r="N256">
            <v>13</v>
          </cell>
          <cell r="O256">
            <v>9</v>
          </cell>
          <cell r="P256">
            <v>3</v>
          </cell>
          <cell r="X256">
            <v>1</v>
          </cell>
        </row>
        <row r="257">
          <cell r="B257" t="str">
            <v>Audi</v>
          </cell>
          <cell r="C257" t="str">
            <v>A5</v>
          </cell>
          <cell r="E257">
            <v>730.54</v>
          </cell>
          <cell r="F257">
            <v>125.25</v>
          </cell>
          <cell r="G257">
            <v>10269.48</v>
          </cell>
          <cell r="H257">
            <v>11264</v>
          </cell>
          <cell r="I257">
            <v>994.52000000000044</v>
          </cell>
          <cell r="J257">
            <v>67</v>
          </cell>
          <cell r="L257">
            <v>4</v>
          </cell>
          <cell r="M257">
            <v>18</v>
          </cell>
          <cell r="N257">
            <v>10</v>
          </cell>
          <cell r="O257">
            <v>8</v>
          </cell>
          <cell r="P257">
            <v>0</v>
          </cell>
          <cell r="X257">
            <v>3</v>
          </cell>
        </row>
        <row r="258">
          <cell r="B258" t="str">
            <v>Dodge</v>
          </cell>
          <cell r="C258" t="str">
            <v>Ram Van B150</v>
          </cell>
          <cell r="E258">
            <v>748.96</v>
          </cell>
          <cell r="F258">
            <v>124.69</v>
          </cell>
          <cell r="G258">
            <v>10483.800000000001</v>
          </cell>
          <cell r="H258">
            <v>26555</v>
          </cell>
          <cell r="I258">
            <v>16071.199999999999</v>
          </cell>
          <cell r="J258">
            <v>159</v>
          </cell>
          <cell r="L258">
            <v>4</v>
          </cell>
          <cell r="M258">
            <v>39</v>
          </cell>
          <cell r="N258">
            <v>20</v>
          </cell>
          <cell r="O258">
            <v>19</v>
          </cell>
          <cell r="P258">
            <v>2</v>
          </cell>
          <cell r="X258">
            <v>1</v>
          </cell>
        </row>
        <row r="259">
          <cell r="B259" t="str">
            <v>Land_Rover</v>
          </cell>
          <cell r="C259" t="str">
            <v>Defender 90</v>
          </cell>
          <cell r="E259">
            <v>617.74</v>
          </cell>
          <cell r="F259">
            <v>55.85</v>
          </cell>
          <cell r="G259">
            <v>8083.08</v>
          </cell>
          <cell r="H259">
            <v>21271</v>
          </cell>
          <cell r="I259">
            <v>13187.92</v>
          </cell>
          <cell r="J259">
            <v>142</v>
          </cell>
          <cell r="L259">
            <v>4</v>
          </cell>
          <cell r="M259">
            <v>35</v>
          </cell>
          <cell r="N259">
            <v>22</v>
          </cell>
          <cell r="O259">
            <v>13</v>
          </cell>
          <cell r="P259">
            <v>4</v>
          </cell>
          <cell r="X259">
            <v>0</v>
          </cell>
        </row>
        <row r="260">
          <cell r="B260" t="str">
            <v>Mercury</v>
          </cell>
          <cell r="C260" t="str">
            <v>Grand Marquis</v>
          </cell>
          <cell r="E260">
            <v>730.21</v>
          </cell>
          <cell r="F260">
            <v>124.3</v>
          </cell>
          <cell r="G260">
            <v>10254.119999999999</v>
          </cell>
          <cell r="H260">
            <v>14001</v>
          </cell>
          <cell r="I260">
            <v>3746.880000000001</v>
          </cell>
          <cell r="J260">
            <v>84</v>
          </cell>
          <cell r="L260">
            <v>4</v>
          </cell>
          <cell r="M260">
            <v>21</v>
          </cell>
          <cell r="N260">
            <v>13</v>
          </cell>
          <cell r="O260">
            <v>8</v>
          </cell>
          <cell r="P260">
            <v>4</v>
          </cell>
          <cell r="X260">
            <v>0</v>
          </cell>
        </row>
        <row r="261">
          <cell r="B261" t="str">
            <v>Mitsubishi</v>
          </cell>
          <cell r="C261" t="str">
            <v>Chariot</v>
          </cell>
          <cell r="E261">
            <v>463.9</v>
          </cell>
          <cell r="F261">
            <v>84.91</v>
          </cell>
          <cell r="G261">
            <v>6585.7199999999993</v>
          </cell>
          <cell r="H261">
            <v>27567</v>
          </cell>
          <cell r="I261">
            <v>20981.279999999999</v>
          </cell>
          <cell r="J261">
            <v>161</v>
          </cell>
          <cell r="L261">
            <v>5</v>
          </cell>
          <cell r="M261">
            <v>35</v>
          </cell>
          <cell r="N261">
            <v>24</v>
          </cell>
          <cell r="O261">
            <v>11</v>
          </cell>
          <cell r="P261">
            <v>1</v>
          </cell>
          <cell r="X261">
            <v>2</v>
          </cell>
        </row>
        <row r="262">
          <cell r="B262" t="str">
            <v>Mazda</v>
          </cell>
          <cell r="C262" t="str">
            <v>Mazda6</v>
          </cell>
          <cell r="E262">
            <v>656.07</v>
          </cell>
          <cell r="F262">
            <v>149.18</v>
          </cell>
          <cell r="G262">
            <v>9663</v>
          </cell>
          <cell r="H262">
            <v>16135</v>
          </cell>
          <cell r="I262">
            <v>6472</v>
          </cell>
          <cell r="J262">
            <v>105</v>
          </cell>
          <cell r="L262">
            <v>4</v>
          </cell>
          <cell r="M262">
            <v>27</v>
          </cell>
          <cell r="N262">
            <v>13</v>
          </cell>
          <cell r="O262">
            <v>14</v>
          </cell>
          <cell r="P262">
            <v>4</v>
          </cell>
          <cell r="X262">
            <v>2</v>
          </cell>
        </row>
        <row r="263">
          <cell r="B263" t="str">
            <v>Isuzu</v>
          </cell>
          <cell r="C263" t="str">
            <v>Amigo</v>
          </cell>
          <cell r="E263">
            <v>514.39</v>
          </cell>
          <cell r="F263">
            <v>121.44</v>
          </cell>
          <cell r="G263">
            <v>7629.9599999999991</v>
          </cell>
          <cell r="H263">
            <v>17487</v>
          </cell>
          <cell r="I263">
            <v>9857.0400000000009</v>
          </cell>
          <cell r="J263">
            <v>96</v>
          </cell>
          <cell r="L263">
            <v>4</v>
          </cell>
          <cell r="M263">
            <v>27</v>
          </cell>
          <cell r="N263">
            <v>16</v>
          </cell>
          <cell r="O263">
            <v>11</v>
          </cell>
          <cell r="P263">
            <v>5</v>
          </cell>
          <cell r="X263">
            <v>1</v>
          </cell>
        </row>
        <row r="264">
          <cell r="B264" t="str">
            <v>Chevrolet</v>
          </cell>
          <cell r="C264" t="str">
            <v>Tahoe</v>
          </cell>
          <cell r="E264">
            <v>501</v>
          </cell>
          <cell r="F264">
            <v>146.78</v>
          </cell>
          <cell r="G264">
            <v>7773.36</v>
          </cell>
          <cell r="H264">
            <v>16569</v>
          </cell>
          <cell r="I264">
            <v>8795.64</v>
          </cell>
          <cell r="J264">
            <v>109</v>
          </cell>
          <cell r="L264">
            <v>5</v>
          </cell>
          <cell r="M264">
            <v>23</v>
          </cell>
          <cell r="N264">
            <v>13</v>
          </cell>
          <cell r="O264">
            <v>10</v>
          </cell>
          <cell r="P264">
            <v>4</v>
          </cell>
          <cell r="X264">
            <v>2</v>
          </cell>
        </row>
        <row r="265">
          <cell r="B265" t="str">
            <v>Dodge</v>
          </cell>
          <cell r="C265" t="str">
            <v>Ram Van 3500</v>
          </cell>
          <cell r="E265">
            <v>584.24</v>
          </cell>
          <cell r="F265">
            <v>95.29</v>
          </cell>
          <cell r="G265">
            <v>8154.36</v>
          </cell>
          <cell r="H265">
            <v>15583</v>
          </cell>
          <cell r="I265">
            <v>7428.64</v>
          </cell>
          <cell r="J265">
            <v>92</v>
          </cell>
          <cell r="L265">
            <v>4</v>
          </cell>
          <cell r="M265">
            <v>23</v>
          </cell>
          <cell r="N265">
            <v>12</v>
          </cell>
          <cell r="O265">
            <v>11</v>
          </cell>
          <cell r="P265">
            <v>5</v>
          </cell>
          <cell r="X265">
            <v>2</v>
          </cell>
        </row>
        <row r="266">
          <cell r="B266" t="str">
            <v>Maybach</v>
          </cell>
          <cell r="C266">
            <v>57</v>
          </cell>
          <cell r="E266">
            <v>554.76</v>
          </cell>
          <cell r="F266">
            <v>99.56</v>
          </cell>
          <cell r="G266">
            <v>7851.8399999999992</v>
          </cell>
          <cell r="H266">
            <v>9738</v>
          </cell>
          <cell r="I266">
            <v>1886.1600000000008</v>
          </cell>
          <cell r="J266">
            <v>74</v>
          </cell>
          <cell r="L266">
            <v>5</v>
          </cell>
          <cell r="M266">
            <v>16</v>
          </cell>
          <cell r="N266">
            <v>6</v>
          </cell>
          <cell r="O266">
            <v>10</v>
          </cell>
          <cell r="P266">
            <v>4</v>
          </cell>
          <cell r="X266">
            <v>1</v>
          </cell>
        </row>
        <row r="267">
          <cell r="B267" t="str">
            <v>Lamborghini</v>
          </cell>
          <cell r="C267" t="str">
            <v>Murci√©lago</v>
          </cell>
          <cell r="E267">
            <v>516.72</v>
          </cell>
          <cell r="F267">
            <v>101.46</v>
          </cell>
          <cell r="G267">
            <v>7418.1600000000008</v>
          </cell>
          <cell r="H267">
            <v>17051</v>
          </cell>
          <cell r="I267">
            <v>9632.84</v>
          </cell>
          <cell r="J267">
            <v>93</v>
          </cell>
          <cell r="L267">
            <v>3</v>
          </cell>
          <cell r="M267">
            <v>27</v>
          </cell>
          <cell r="N267">
            <v>14</v>
          </cell>
          <cell r="O267">
            <v>13</v>
          </cell>
          <cell r="P267">
            <v>6</v>
          </cell>
          <cell r="X267">
            <v>1</v>
          </cell>
        </row>
        <row r="268">
          <cell r="B268" t="str">
            <v>Kia</v>
          </cell>
          <cell r="C268" t="str">
            <v>Spectra</v>
          </cell>
          <cell r="E268">
            <v>637.82000000000005</v>
          </cell>
          <cell r="F268">
            <v>123.94</v>
          </cell>
          <cell r="G268">
            <v>9141.119999999999</v>
          </cell>
          <cell r="H268">
            <v>12065</v>
          </cell>
          <cell r="I268">
            <v>2923.880000000001</v>
          </cell>
          <cell r="J268">
            <v>74</v>
          </cell>
          <cell r="L268">
            <v>5</v>
          </cell>
          <cell r="M268">
            <v>16</v>
          </cell>
          <cell r="N268">
            <v>5</v>
          </cell>
          <cell r="O268">
            <v>11</v>
          </cell>
          <cell r="P268">
            <v>3</v>
          </cell>
          <cell r="X268">
            <v>1</v>
          </cell>
        </row>
        <row r="269">
          <cell r="B269" t="str">
            <v>Chevrolet</v>
          </cell>
          <cell r="C269" t="str">
            <v>Venture</v>
          </cell>
          <cell r="E269">
            <v>725.47</v>
          </cell>
          <cell r="F269">
            <v>107.78</v>
          </cell>
          <cell r="G269">
            <v>9999</v>
          </cell>
          <cell r="H269">
            <v>16051</v>
          </cell>
          <cell r="I269">
            <v>6052</v>
          </cell>
          <cell r="J269">
            <v>108</v>
          </cell>
          <cell r="L269">
            <v>4</v>
          </cell>
          <cell r="M269">
            <v>25</v>
          </cell>
          <cell r="N269">
            <v>11</v>
          </cell>
          <cell r="O269">
            <v>14</v>
          </cell>
          <cell r="P269">
            <v>2</v>
          </cell>
          <cell r="X269">
            <v>0</v>
          </cell>
        </row>
        <row r="270">
          <cell r="B270" t="str">
            <v>Pontiac</v>
          </cell>
          <cell r="C270" t="str">
            <v>Firebird</v>
          </cell>
          <cell r="E270">
            <v>729.28</v>
          </cell>
          <cell r="F270">
            <v>117.5</v>
          </cell>
          <cell r="G270">
            <v>10161.36</v>
          </cell>
          <cell r="H270">
            <v>15571</v>
          </cell>
          <cell r="I270">
            <v>5409.6399999999994</v>
          </cell>
          <cell r="J270">
            <v>99</v>
          </cell>
          <cell r="L270">
            <v>3</v>
          </cell>
          <cell r="M270">
            <v>30</v>
          </cell>
          <cell r="N270">
            <v>16</v>
          </cell>
          <cell r="O270">
            <v>14</v>
          </cell>
          <cell r="P270">
            <v>8</v>
          </cell>
          <cell r="X270">
            <v>2</v>
          </cell>
        </row>
        <row r="271">
          <cell r="B271" t="str">
            <v>Nissan</v>
          </cell>
          <cell r="C271" t="str">
            <v>Armada</v>
          </cell>
          <cell r="E271">
            <v>574.1</v>
          </cell>
          <cell r="F271">
            <v>84.5</v>
          </cell>
          <cell r="G271">
            <v>7903.2000000000007</v>
          </cell>
          <cell r="H271">
            <v>13438</v>
          </cell>
          <cell r="I271">
            <v>5534.7999999999993</v>
          </cell>
          <cell r="J271">
            <v>83</v>
          </cell>
          <cell r="L271">
            <v>5</v>
          </cell>
          <cell r="M271">
            <v>18</v>
          </cell>
          <cell r="N271">
            <v>13</v>
          </cell>
          <cell r="O271">
            <v>5</v>
          </cell>
          <cell r="P271">
            <v>1</v>
          </cell>
          <cell r="X271">
            <v>1</v>
          </cell>
        </row>
        <row r="272">
          <cell r="B272" t="str">
            <v>Chevrolet</v>
          </cell>
          <cell r="C272" t="str">
            <v>Express</v>
          </cell>
          <cell r="E272">
            <v>426.26</v>
          </cell>
          <cell r="F272">
            <v>141.43</v>
          </cell>
          <cell r="G272">
            <v>6812.2800000000007</v>
          </cell>
          <cell r="H272">
            <v>18253</v>
          </cell>
          <cell r="I272">
            <v>11440.72</v>
          </cell>
          <cell r="J272">
            <v>120</v>
          </cell>
          <cell r="L272">
            <v>4</v>
          </cell>
          <cell r="M272">
            <v>32</v>
          </cell>
          <cell r="N272">
            <v>14</v>
          </cell>
          <cell r="O272">
            <v>18</v>
          </cell>
          <cell r="P272">
            <v>5</v>
          </cell>
          <cell r="X272">
            <v>1</v>
          </cell>
        </row>
        <row r="273">
          <cell r="B273" t="str">
            <v>Toyota</v>
          </cell>
          <cell r="C273" t="str">
            <v>Yaris</v>
          </cell>
          <cell r="E273">
            <v>526.30999999999995</v>
          </cell>
          <cell r="F273">
            <v>50.86</v>
          </cell>
          <cell r="G273">
            <v>6926.0399999999991</v>
          </cell>
          <cell r="H273">
            <v>12799</v>
          </cell>
          <cell r="I273">
            <v>5872.9600000000009</v>
          </cell>
          <cell r="J273">
            <v>82</v>
          </cell>
          <cell r="L273">
            <v>4</v>
          </cell>
          <cell r="M273">
            <v>20</v>
          </cell>
          <cell r="N273">
            <v>10</v>
          </cell>
          <cell r="O273">
            <v>10</v>
          </cell>
          <cell r="P273">
            <v>1</v>
          </cell>
          <cell r="X273">
            <v>0</v>
          </cell>
        </row>
        <row r="274">
          <cell r="B274" t="str">
            <v>Chevrolet</v>
          </cell>
          <cell r="C274" t="str">
            <v>Express 3500</v>
          </cell>
          <cell r="E274">
            <v>726.33</v>
          </cell>
          <cell r="F274">
            <v>107.59</v>
          </cell>
          <cell r="G274">
            <v>10007.040000000001</v>
          </cell>
          <cell r="H274">
            <v>23242</v>
          </cell>
          <cell r="I274">
            <v>13234.96</v>
          </cell>
          <cell r="J274">
            <v>132</v>
          </cell>
          <cell r="L274">
            <v>4</v>
          </cell>
          <cell r="M274">
            <v>31</v>
          </cell>
          <cell r="N274">
            <v>16</v>
          </cell>
          <cell r="O274">
            <v>15</v>
          </cell>
          <cell r="P274">
            <v>2</v>
          </cell>
          <cell r="X274">
            <v>2</v>
          </cell>
        </row>
        <row r="275">
          <cell r="B275" t="str">
            <v>Volvo</v>
          </cell>
          <cell r="C275" t="str">
            <v>XC90</v>
          </cell>
          <cell r="E275">
            <v>616.04999999999995</v>
          </cell>
          <cell r="F275">
            <v>112.4</v>
          </cell>
          <cell r="G275">
            <v>8741.4</v>
          </cell>
          <cell r="H275">
            <v>14249</v>
          </cell>
          <cell r="I275">
            <v>5507.6</v>
          </cell>
          <cell r="J275">
            <v>83</v>
          </cell>
          <cell r="L275">
            <v>3</v>
          </cell>
          <cell r="M275">
            <v>24</v>
          </cell>
          <cell r="N275">
            <v>13</v>
          </cell>
          <cell r="O275">
            <v>11</v>
          </cell>
          <cell r="P275">
            <v>7</v>
          </cell>
          <cell r="X275">
            <v>0</v>
          </cell>
        </row>
        <row r="276">
          <cell r="B276" t="str">
            <v>Lexus</v>
          </cell>
          <cell r="C276" t="str">
            <v>GX</v>
          </cell>
          <cell r="E276">
            <v>685.14</v>
          </cell>
          <cell r="F276">
            <v>55.74</v>
          </cell>
          <cell r="G276">
            <v>8890.56</v>
          </cell>
          <cell r="H276">
            <v>13859</v>
          </cell>
          <cell r="I276">
            <v>4968.4400000000005</v>
          </cell>
          <cell r="J276">
            <v>84</v>
          </cell>
          <cell r="L276">
            <v>4</v>
          </cell>
          <cell r="M276">
            <v>23</v>
          </cell>
          <cell r="N276">
            <v>10</v>
          </cell>
          <cell r="O276">
            <v>13</v>
          </cell>
          <cell r="P276">
            <v>4</v>
          </cell>
          <cell r="X276">
            <v>1</v>
          </cell>
        </row>
        <row r="277">
          <cell r="B277" t="str">
            <v>Ford</v>
          </cell>
          <cell r="C277" t="str">
            <v>F150</v>
          </cell>
          <cell r="E277">
            <v>470.9</v>
          </cell>
          <cell r="F277">
            <v>142.54</v>
          </cell>
          <cell r="G277">
            <v>7361.2799999999988</v>
          </cell>
          <cell r="H277">
            <v>25663</v>
          </cell>
          <cell r="I277">
            <v>18301.72</v>
          </cell>
          <cell r="J277">
            <v>161</v>
          </cell>
          <cell r="L277">
            <v>4</v>
          </cell>
          <cell r="M277">
            <v>36</v>
          </cell>
          <cell r="N277">
            <v>19</v>
          </cell>
          <cell r="O277">
            <v>17</v>
          </cell>
          <cell r="P277">
            <v>4</v>
          </cell>
          <cell r="X277">
            <v>1</v>
          </cell>
        </row>
        <row r="278">
          <cell r="B278" t="str">
            <v>Mercedes_Benz</v>
          </cell>
          <cell r="C278" t="str">
            <v>S-Class</v>
          </cell>
          <cell r="E278">
            <v>633.82000000000005</v>
          </cell>
          <cell r="F278">
            <v>102.54</v>
          </cell>
          <cell r="G278">
            <v>8836.32</v>
          </cell>
          <cell r="H278">
            <v>21630</v>
          </cell>
          <cell r="I278">
            <v>12793.68</v>
          </cell>
          <cell r="J278">
            <v>125</v>
          </cell>
          <cell r="L278">
            <v>4</v>
          </cell>
          <cell r="M278">
            <v>31</v>
          </cell>
          <cell r="N278">
            <v>17</v>
          </cell>
          <cell r="O278">
            <v>14</v>
          </cell>
          <cell r="P278">
            <v>3</v>
          </cell>
          <cell r="X278">
            <v>1</v>
          </cell>
        </row>
        <row r="279">
          <cell r="B279" t="str">
            <v>Mercedes_Benz</v>
          </cell>
          <cell r="C279" t="str">
            <v>M-Class</v>
          </cell>
          <cell r="E279">
            <v>515.42999999999995</v>
          </cell>
          <cell r="F279">
            <v>57.46</v>
          </cell>
          <cell r="G279">
            <v>6874.68</v>
          </cell>
          <cell r="H279">
            <v>20101</v>
          </cell>
          <cell r="I279">
            <v>13226.32</v>
          </cell>
          <cell r="J279">
            <v>136</v>
          </cell>
          <cell r="L279">
            <v>5</v>
          </cell>
          <cell r="M279">
            <v>30</v>
          </cell>
          <cell r="N279">
            <v>14</v>
          </cell>
          <cell r="O279">
            <v>16</v>
          </cell>
          <cell r="P279">
            <v>6</v>
          </cell>
          <cell r="X279">
            <v>1</v>
          </cell>
        </row>
        <row r="280">
          <cell r="B280" t="str">
            <v>Mercury</v>
          </cell>
          <cell r="C280" t="str">
            <v>Tracer</v>
          </cell>
          <cell r="E280">
            <v>480.55</v>
          </cell>
          <cell r="F280">
            <v>78.819999999999993</v>
          </cell>
          <cell r="G280">
            <v>6712.4400000000005</v>
          </cell>
          <cell r="H280">
            <v>15904</v>
          </cell>
          <cell r="I280">
            <v>9191.56</v>
          </cell>
          <cell r="J280">
            <v>110</v>
          </cell>
          <cell r="L280">
            <v>4</v>
          </cell>
          <cell r="M280">
            <v>25</v>
          </cell>
          <cell r="N280">
            <v>12</v>
          </cell>
          <cell r="O280">
            <v>13</v>
          </cell>
          <cell r="P280">
            <v>4</v>
          </cell>
          <cell r="X280">
            <v>3</v>
          </cell>
        </row>
        <row r="281">
          <cell r="B281" t="str">
            <v>Chevrolet</v>
          </cell>
          <cell r="C281">
            <v>1500</v>
          </cell>
          <cell r="E281">
            <v>445.33</v>
          </cell>
          <cell r="F281">
            <v>85.89</v>
          </cell>
          <cell r="G281">
            <v>6374.64</v>
          </cell>
          <cell r="H281">
            <v>15244</v>
          </cell>
          <cell r="I281">
            <v>8869.36</v>
          </cell>
          <cell r="J281">
            <v>87</v>
          </cell>
          <cell r="L281">
            <v>5</v>
          </cell>
          <cell r="M281">
            <v>19</v>
          </cell>
          <cell r="N281">
            <v>11</v>
          </cell>
          <cell r="O281">
            <v>8</v>
          </cell>
          <cell r="P281">
            <v>2</v>
          </cell>
          <cell r="X281">
            <v>1</v>
          </cell>
        </row>
        <row r="282">
          <cell r="B282" t="str">
            <v>Mitsubishi</v>
          </cell>
          <cell r="C282" t="str">
            <v>GTO</v>
          </cell>
          <cell r="E282">
            <v>669.95</v>
          </cell>
          <cell r="F282">
            <v>57.48</v>
          </cell>
          <cell r="G282">
            <v>8729.16</v>
          </cell>
          <cell r="H282">
            <v>11454</v>
          </cell>
          <cell r="I282">
            <v>2724.84</v>
          </cell>
          <cell r="J282">
            <v>62</v>
          </cell>
          <cell r="L282">
            <v>4</v>
          </cell>
          <cell r="M282">
            <v>16</v>
          </cell>
          <cell r="N282">
            <v>9</v>
          </cell>
          <cell r="O282">
            <v>7</v>
          </cell>
          <cell r="P282">
            <v>3</v>
          </cell>
          <cell r="X282">
            <v>1</v>
          </cell>
        </row>
        <row r="283">
          <cell r="B283" t="str">
            <v>Toyota</v>
          </cell>
          <cell r="C283" t="str">
            <v>RAV4</v>
          </cell>
          <cell r="E283">
            <v>734.64</v>
          </cell>
          <cell r="F283">
            <v>60</v>
          </cell>
          <cell r="G283">
            <v>9535.68</v>
          </cell>
          <cell r="H283">
            <v>20259</v>
          </cell>
          <cell r="I283">
            <v>10723.32</v>
          </cell>
          <cell r="J283">
            <v>118</v>
          </cell>
          <cell r="L283">
            <v>4</v>
          </cell>
          <cell r="M283">
            <v>29</v>
          </cell>
          <cell r="N283">
            <v>11</v>
          </cell>
          <cell r="O283">
            <v>18</v>
          </cell>
          <cell r="P283">
            <v>7</v>
          </cell>
          <cell r="X283">
            <v>3</v>
          </cell>
        </row>
        <row r="284">
          <cell r="B284" t="str">
            <v>Buick</v>
          </cell>
          <cell r="C284" t="str">
            <v>Electra</v>
          </cell>
          <cell r="E284">
            <v>451.64</v>
          </cell>
          <cell r="F284">
            <v>81.5</v>
          </cell>
          <cell r="G284">
            <v>6397.68</v>
          </cell>
          <cell r="H284">
            <v>20073</v>
          </cell>
          <cell r="I284">
            <v>13675.32</v>
          </cell>
          <cell r="J284">
            <v>122</v>
          </cell>
          <cell r="L284">
            <v>4</v>
          </cell>
          <cell r="M284">
            <v>28</v>
          </cell>
          <cell r="N284">
            <v>14</v>
          </cell>
          <cell r="O284">
            <v>14</v>
          </cell>
          <cell r="P284">
            <v>1</v>
          </cell>
          <cell r="X284">
            <v>2</v>
          </cell>
        </row>
        <row r="285">
          <cell r="B285" t="str">
            <v>Toyota</v>
          </cell>
          <cell r="C285" t="str">
            <v>Tundra</v>
          </cell>
          <cell r="E285">
            <v>450.92</v>
          </cell>
          <cell r="F285">
            <v>73.900000000000006</v>
          </cell>
          <cell r="G285">
            <v>6297.84</v>
          </cell>
          <cell r="H285">
            <v>11928</v>
          </cell>
          <cell r="I285">
            <v>5630.16</v>
          </cell>
          <cell r="J285">
            <v>73</v>
          </cell>
          <cell r="L285">
            <v>4</v>
          </cell>
          <cell r="M285">
            <v>20</v>
          </cell>
          <cell r="N285">
            <v>11</v>
          </cell>
          <cell r="O285">
            <v>9</v>
          </cell>
          <cell r="P285">
            <v>2</v>
          </cell>
          <cell r="X285">
            <v>0</v>
          </cell>
        </row>
        <row r="286">
          <cell r="B286" t="str">
            <v>Pontiac</v>
          </cell>
          <cell r="C286">
            <v>1000</v>
          </cell>
          <cell r="E286">
            <v>510.56</v>
          </cell>
          <cell r="F286">
            <v>107.36</v>
          </cell>
          <cell r="G286">
            <v>7415.0399999999991</v>
          </cell>
          <cell r="H286">
            <v>17925</v>
          </cell>
          <cell r="I286">
            <v>10509.960000000001</v>
          </cell>
          <cell r="J286">
            <v>102</v>
          </cell>
          <cell r="L286">
            <v>4</v>
          </cell>
          <cell r="M286">
            <v>26</v>
          </cell>
          <cell r="N286">
            <v>11</v>
          </cell>
          <cell r="O286">
            <v>15</v>
          </cell>
          <cell r="P286">
            <v>6</v>
          </cell>
          <cell r="X286">
            <v>1</v>
          </cell>
        </row>
        <row r="287">
          <cell r="B287" t="str">
            <v>Suzuki</v>
          </cell>
          <cell r="C287" t="str">
            <v>XL-7</v>
          </cell>
          <cell r="E287">
            <v>480.64</v>
          </cell>
          <cell r="F287">
            <v>126.67</v>
          </cell>
          <cell r="G287">
            <v>7287.7199999999993</v>
          </cell>
          <cell r="H287">
            <v>15188</v>
          </cell>
          <cell r="I287">
            <v>7900.2800000000007</v>
          </cell>
          <cell r="J287">
            <v>96</v>
          </cell>
          <cell r="L287">
            <v>4</v>
          </cell>
          <cell r="M287">
            <v>22</v>
          </cell>
          <cell r="N287">
            <v>10</v>
          </cell>
          <cell r="O287">
            <v>12</v>
          </cell>
          <cell r="P287">
            <v>3</v>
          </cell>
          <cell r="X287">
            <v>3</v>
          </cell>
        </row>
        <row r="288">
          <cell r="B288" t="str">
            <v>Ford</v>
          </cell>
          <cell r="C288" t="str">
            <v>Freestar</v>
          </cell>
          <cell r="E288">
            <v>729.71</v>
          </cell>
          <cell r="F288">
            <v>100.07</v>
          </cell>
          <cell r="G288">
            <v>9957.36</v>
          </cell>
          <cell r="H288">
            <v>11567</v>
          </cell>
          <cell r="I288">
            <v>1609.6399999999994</v>
          </cell>
          <cell r="J288">
            <v>66</v>
          </cell>
          <cell r="L288">
            <v>4</v>
          </cell>
          <cell r="M288">
            <v>15</v>
          </cell>
          <cell r="N288">
            <v>7</v>
          </cell>
          <cell r="O288">
            <v>8</v>
          </cell>
          <cell r="P288">
            <v>3</v>
          </cell>
          <cell r="X288">
            <v>0</v>
          </cell>
        </row>
        <row r="289">
          <cell r="B289" t="str">
            <v>BMW</v>
          </cell>
          <cell r="C289" t="str">
            <v>X3</v>
          </cell>
          <cell r="E289">
            <v>703.92</v>
          </cell>
          <cell r="F289">
            <v>133.46</v>
          </cell>
          <cell r="G289">
            <v>10048.56</v>
          </cell>
          <cell r="H289">
            <v>18327</v>
          </cell>
          <cell r="I289">
            <v>8278.44</v>
          </cell>
          <cell r="J289">
            <v>119</v>
          </cell>
          <cell r="L289">
            <v>4</v>
          </cell>
          <cell r="M289">
            <v>28</v>
          </cell>
          <cell r="N289">
            <v>12</v>
          </cell>
          <cell r="O289">
            <v>16</v>
          </cell>
          <cell r="P289">
            <v>5</v>
          </cell>
          <cell r="X289">
            <v>0</v>
          </cell>
        </row>
        <row r="290">
          <cell r="B290" t="str">
            <v>Chevrolet</v>
          </cell>
          <cell r="C290" t="str">
            <v>Express 3500</v>
          </cell>
          <cell r="E290">
            <v>633.55999999999995</v>
          </cell>
          <cell r="F290">
            <v>106.3</v>
          </cell>
          <cell r="G290">
            <v>8878.32</v>
          </cell>
          <cell r="H290">
            <v>23246</v>
          </cell>
          <cell r="I290">
            <v>14367.68</v>
          </cell>
          <cell r="J290">
            <v>147</v>
          </cell>
          <cell r="L290">
            <v>4</v>
          </cell>
          <cell r="M290">
            <v>34</v>
          </cell>
          <cell r="N290">
            <v>20</v>
          </cell>
          <cell r="O290">
            <v>14</v>
          </cell>
          <cell r="P290">
            <v>1</v>
          </cell>
          <cell r="X290">
            <v>0</v>
          </cell>
        </row>
        <row r="291">
          <cell r="B291" t="str">
            <v>Honda</v>
          </cell>
          <cell r="C291" t="str">
            <v>Pilot</v>
          </cell>
          <cell r="E291">
            <v>740.71</v>
          </cell>
          <cell r="F291">
            <v>91.1</v>
          </cell>
          <cell r="G291">
            <v>9981.7200000000012</v>
          </cell>
          <cell r="H291">
            <v>21746</v>
          </cell>
          <cell r="I291">
            <v>11764.279999999999</v>
          </cell>
          <cell r="J291">
            <v>131</v>
          </cell>
          <cell r="L291">
            <v>4</v>
          </cell>
          <cell r="M291">
            <v>33</v>
          </cell>
          <cell r="N291">
            <v>23</v>
          </cell>
          <cell r="O291">
            <v>10</v>
          </cell>
          <cell r="P291">
            <v>11</v>
          </cell>
          <cell r="X291">
            <v>3</v>
          </cell>
        </row>
        <row r="292">
          <cell r="B292" t="str">
            <v>Chevrolet</v>
          </cell>
          <cell r="C292" t="str">
            <v>TrailBlazer</v>
          </cell>
          <cell r="E292">
            <v>624.37</v>
          </cell>
          <cell r="F292">
            <v>80.48</v>
          </cell>
          <cell r="G292">
            <v>8458.2000000000007</v>
          </cell>
          <cell r="H292">
            <v>17979</v>
          </cell>
          <cell r="I292">
            <v>9520.7999999999993</v>
          </cell>
          <cell r="J292">
            <v>110</v>
          </cell>
          <cell r="L292">
            <v>4</v>
          </cell>
          <cell r="M292">
            <v>27</v>
          </cell>
          <cell r="N292">
            <v>14</v>
          </cell>
          <cell r="O292">
            <v>13</v>
          </cell>
          <cell r="P292">
            <v>3</v>
          </cell>
          <cell r="X292">
            <v>3</v>
          </cell>
        </row>
        <row r="293">
          <cell r="B293" t="str">
            <v>Toyota</v>
          </cell>
          <cell r="C293" t="str">
            <v>Sequoia</v>
          </cell>
          <cell r="E293">
            <v>583.29</v>
          </cell>
          <cell r="F293">
            <v>87.26</v>
          </cell>
          <cell r="G293">
            <v>8046.5999999999995</v>
          </cell>
          <cell r="H293">
            <v>17159</v>
          </cell>
          <cell r="I293">
            <v>9112.4000000000015</v>
          </cell>
          <cell r="J293">
            <v>104</v>
          </cell>
          <cell r="L293">
            <v>4</v>
          </cell>
          <cell r="M293">
            <v>29</v>
          </cell>
          <cell r="N293">
            <v>14</v>
          </cell>
          <cell r="O293">
            <v>15</v>
          </cell>
          <cell r="P293">
            <v>6</v>
          </cell>
          <cell r="X293">
            <v>1</v>
          </cell>
        </row>
        <row r="294">
          <cell r="B294" t="str">
            <v>Lincoln</v>
          </cell>
          <cell r="C294" t="str">
            <v>Town Car</v>
          </cell>
          <cell r="E294">
            <v>455.15</v>
          </cell>
          <cell r="F294">
            <v>93.85</v>
          </cell>
          <cell r="G294">
            <v>6588</v>
          </cell>
          <cell r="H294">
            <v>15221</v>
          </cell>
          <cell r="I294">
            <v>8633</v>
          </cell>
          <cell r="J294">
            <v>97</v>
          </cell>
          <cell r="L294">
            <v>4</v>
          </cell>
          <cell r="M294">
            <v>25</v>
          </cell>
          <cell r="N294">
            <v>10</v>
          </cell>
          <cell r="O294">
            <v>15</v>
          </cell>
          <cell r="P294">
            <v>2</v>
          </cell>
          <cell r="X294">
            <v>1</v>
          </cell>
        </row>
        <row r="295">
          <cell r="B295" t="str">
            <v>Lexus</v>
          </cell>
          <cell r="C295" t="str">
            <v>GS</v>
          </cell>
          <cell r="E295">
            <v>448.98</v>
          </cell>
          <cell r="F295">
            <v>52.53</v>
          </cell>
          <cell r="G295">
            <v>6018.12</v>
          </cell>
          <cell r="H295">
            <v>6458</v>
          </cell>
          <cell r="I295">
            <v>439.88000000000011</v>
          </cell>
          <cell r="J295">
            <v>41</v>
          </cell>
          <cell r="L295">
            <v>4</v>
          </cell>
          <cell r="M295">
            <v>11</v>
          </cell>
          <cell r="N295">
            <v>8</v>
          </cell>
          <cell r="O295">
            <v>3</v>
          </cell>
          <cell r="P295">
            <v>3</v>
          </cell>
          <cell r="X295">
            <v>1</v>
          </cell>
        </row>
        <row r="296">
          <cell r="B296" t="str">
            <v>GMC</v>
          </cell>
          <cell r="C296" t="str">
            <v>Jimmy</v>
          </cell>
          <cell r="E296">
            <v>525.01</v>
          </cell>
          <cell r="F296">
            <v>89.38</v>
          </cell>
          <cell r="G296">
            <v>7372.68</v>
          </cell>
          <cell r="H296">
            <v>14862</v>
          </cell>
          <cell r="I296">
            <v>7489.32</v>
          </cell>
          <cell r="J296">
            <v>94</v>
          </cell>
          <cell r="L296">
            <v>4</v>
          </cell>
          <cell r="M296">
            <v>24</v>
          </cell>
          <cell r="N296">
            <v>13</v>
          </cell>
          <cell r="O296">
            <v>11</v>
          </cell>
          <cell r="P296">
            <v>3</v>
          </cell>
          <cell r="X296">
            <v>1</v>
          </cell>
        </row>
        <row r="297">
          <cell r="B297" t="str">
            <v>BMW</v>
          </cell>
          <cell r="C297">
            <v>530</v>
          </cell>
          <cell r="E297">
            <v>684.95</v>
          </cell>
          <cell r="F297">
            <v>67.08</v>
          </cell>
          <cell r="G297">
            <v>9024.36</v>
          </cell>
          <cell r="H297">
            <v>10598</v>
          </cell>
          <cell r="I297">
            <v>1573.6399999999994</v>
          </cell>
          <cell r="J297">
            <v>64</v>
          </cell>
          <cell r="L297">
            <v>5</v>
          </cell>
          <cell r="M297">
            <v>14</v>
          </cell>
          <cell r="N297">
            <v>5</v>
          </cell>
          <cell r="O297">
            <v>9</v>
          </cell>
          <cell r="P297">
            <v>2</v>
          </cell>
          <cell r="X297">
            <v>0</v>
          </cell>
        </row>
        <row r="298">
          <cell r="B298" t="str">
            <v>MINI</v>
          </cell>
          <cell r="C298" t="str">
            <v>Cooper Countryman</v>
          </cell>
          <cell r="E298">
            <v>458.37</v>
          </cell>
          <cell r="F298">
            <v>137.85</v>
          </cell>
          <cell r="G298">
            <v>7154.64</v>
          </cell>
          <cell r="H298">
            <v>13574</v>
          </cell>
          <cell r="I298">
            <v>6419.36</v>
          </cell>
          <cell r="J298">
            <v>78</v>
          </cell>
          <cell r="L298">
            <v>4</v>
          </cell>
          <cell r="M298">
            <v>19</v>
          </cell>
          <cell r="N298">
            <v>11</v>
          </cell>
          <cell r="O298">
            <v>8</v>
          </cell>
          <cell r="P298">
            <v>1</v>
          </cell>
          <cell r="X298">
            <v>1</v>
          </cell>
        </row>
        <row r="299">
          <cell r="B299" t="str">
            <v>Ford</v>
          </cell>
          <cell r="C299" t="str">
            <v>Probe</v>
          </cell>
          <cell r="E299">
            <v>468.75</v>
          </cell>
          <cell r="F299">
            <v>104.3</v>
          </cell>
          <cell r="G299">
            <v>6876.5999999999995</v>
          </cell>
          <cell r="H299">
            <v>14532</v>
          </cell>
          <cell r="I299">
            <v>7655.4000000000005</v>
          </cell>
          <cell r="J299">
            <v>98</v>
          </cell>
          <cell r="L299">
            <v>4</v>
          </cell>
          <cell r="M299">
            <v>23</v>
          </cell>
          <cell r="N299">
            <v>15</v>
          </cell>
          <cell r="O299">
            <v>8</v>
          </cell>
          <cell r="P299">
            <v>1</v>
          </cell>
          <cell r="X299">
            <v>1</v>
          </cell>
        </row>
        <row r="300">
          <cell r="B300" t="str">
            <v>Acura</v>
          </cell>
          <cell r="C300" t="str">
            <v>NSX</v>
          </cell>
          <cell r="E300">
            <v>634.36</v>
          </cell>
          <cell r="F300">
            <v>95.16</v>
          </cell>
          <cell r="G300">
            <v>8754.24</v>
          </cell>
          <cell r="H300">
            <v>15301</v>
          </cell>
          <cell r="I300">
            <v>6546.76</v>
          </cell>
          <cell r="J300">
            <v>100</v>
          </cell>
          <cell r="L300">
            <v>4</v>
          </cell>
          <cell r="M300">
            <v>26</v>
          </cell>
          <cell r="N300">
            <v>12</v>
          </cell>
          <cell r="O300">
            <v>14</v>
          </cell>
          <cell r="P300">
            <v>6</v>
          </cell>
          <cell r="X300">
            <v>1</v>
          </cell>
        </row>
        <row r="301">
          <cell r="B301" t="str">
            <v>Chrysler</v>
          </cell>
          <cell r="C301" t="str">
            <v>Cirrus</v>
          </cell>
          <cell r="E301">
            <v>615.1</v>
          </cell>
          <cell r="F301">
            <v>79.650000000000006</v>
          </cell>
          <cell r="G301">
            <v>8337</v>
          </cell>
          <cell r="H301">
            <v>17624</v>
          </cell>
          <cell r="I301">
            <v>9287</v>
          </cell>
          <cell r="J301">
            <v>101</v>
          </cell>
          <cell r="L301">
            <v>4</v>
          </cell>
          <cell r="M301">
            <v>23</v>
          </cell>
          <cell r="N301">
            <v>8</v>
          </cell>
          <cell r="O301">
            <v>15</v>
          </cell>
          <cell r="P301">
            <v>2</v>
          </cell>
          <cell r="X301">
            <v>1</v>
          </cell>
        </row>
        <row r="302">
          <cell r="B302" t="str">
            <v>Lexus</v>
          </cell>
          <cell r="C302" t="str">
            <v>RX</v>
          </cell>
          <cell r="E302">
            <v>663.65</v>
          </cell>
          <cell r="F302">
            <v>144.83000000000001</v>
          </cell>
          <cell r="G302">
            <v>9701.76</v>
          </cell>
          <cell r="H302">
            <v>15429</v>
          </cell>
          <cell r="I302">
            <v>5727.24</v>
          </cell>
          <cell r="J302">
            <v>98</v>
          </cell>
          <cell r="L302">
            <v>4</v>
          </cell>
          <cell r="M302">
            <v>25</v>
          </cell>
          <cell r="N302">
            <v>11</v>
          </cell>
          <cell r="O302">
            <v>14</v>
          </cell>
          <cell r="P302">
            <v>2</v>
          </cell>
          <cell r="X302">
            <v>0</v>
          </cell>
        </row>
        <row r="303">
          <cell r="B303" t="str">
            <v>Lexus</v>
          </cell>
          <cell r="C303" t="str">
            <v>ES</v>
          </cell>
          <cell r="E303">
            <v>686.41</v>
          </cell>
          <cell r="F303">
            <v>144.49</v>
          </cell>
          <cell r="G303">
            <v>9970.7999999999993</v>
          </cell>
          <cell r="H303">
            <v>21561</v>
          </cell>
          <cell r="I303">
            <v>11590.2</v>
          </cell>
          <cell r="J303">
            <v>120</v>
          </cell>
          <cell r="L303">
            <v>4</v>
          </cell>
          <cell r="M303">
            <v>29</v>
          </cell>
          <cell r="N303">
            <v>17</v>
          </cell>
          <cell r="O303">
            <v>12</v>
          </cell>
          <cell r="P303">
            <v>1</v>
          </cell>
          <cell r="X303">
            <v>3</v>
          </cell>
        </row>
        <row r="304">
          <cell r="B304" t="str">
            <v>Mitsubishi</v>
          </cell>
          <cell r="C304" t="str">
            <v>Truck</v>
          </cell>
          <cell r="E304">
            <v>571.96</v>
          </cell>
          <cell r="F304">
            <v>110.9</v>
          </cell>
          <cell r="G304">
            <v>8194.32</v>
          </cell>
          <cell r="H304">
            <v>19332</v>
          </cell>
          <cell r="I304">
            <v>11137.68</v>
          </cell>
          <cell r="J304">
            <v>113</v>
          </cell>
          <cell r="L304">
            <v>5</v>
          </cell>
          <cell r="M304">
            <v>24</v>
          </cell>
          <cell r="N304">
            <v>11</v>
          </cell>
          <cell r="O304">
            <v>13</v>
          </cell>
          <cell r="P304">
            <v>4</v>
          </cell>
          <cell r="X304">
            <v>1</v>
          </cell>
        </row>
        <row r="305">
          <cell r="B305" t="str">
            <v>Lexus</v>
          </cell>
          <cell r="C305" t="str">
            <v>LS</v>
          </cell>
          <cell r="E305">
            <v>730.16</v>
          </cell>
          <cell r="F305">
            <v>81.459999999999994</v>
          </cell>
          <cell r="G305">
            <v>9739.44</v>
          </cell>
          <cell r="H305">
            <v>13150</v>
          </cell>
          <cell r="I305">
            <v>3410.5599999999995</v>
          </cell>
          <cell r="J305">
            <v>87</v>
          </cell>
          <cell r="L305">
            <v>4</v>
          </cell>
          <cell r="M305">
            <v>21</v>
          </cell>
          <cell r="N305">
            <v>12</v>
          </cell>
          <cell r="O305">
            <v>9</v>
          </cell>
          <cell r="P305">
            <v>1</v>
          </cell>
          <cell r="X305">
            <v>1</v>
          </cell>
        </row>
        <row r="306">
          <cell r="B306" t="str">
            <v>Mazda</v>
          </cell>
          <cell r="C306" t="str">
            <v>Mazdaspeed 3</v>
          </cell>
          <cell r="E306">
            <v>524.29999999999995</v>
          </cell>
          <cell r="F306">
            <v>80.78</v>
          </cell>
          <cell r="G306">
            <v>7260.9599999999991</v>
          </cell>
          <cell r="H306">
            <v>17332</v>
          </cell>
          <cell r="I306">
            <v>10071.040000000001</v>
          </cell>
          <cell r="J306">
            <v>104</v>
          </cell>
          <cell r="L306">
            <v>4</v>
          </cell>
          <cell r="M306">
            <v>25</v>
          </cell>
          <cell r="N306">
            <v>12</v>
          </cell>
          <cell r="O306">
            <v>13</v>
          </cell>
          <cell r="P306">
            <v>3</v>
          </cell>
          <cell r="X306">
            <v>2</v>
          </cell>
        </row>
        <row r="307">
          <cell r="B307" t="str">
            <v>Mercedes_Benz</v>
          </cell>
          <cell r="C307" t="str">
            <v>SL-Class</v>
          </cell>
          <cell r="E307">
            <v>600.78</v>
          </cell>
          <cell r="F307">
            <v>117.09</v>
          </cell>
          <cell r="G307">
            <v>8614.44</v>
          </cell>
          <cell r="H307">
            <v>15420</v>
          </cell>
          <cell r="I307">
            <v>6805.5599999999995</v>
          </cell>
          <cell r="J307">
            <v>92</v>
          </cell>
          <cell r="L307">
            <v>4</v>
          </cell>
          <cell r="M307">
            <v>26</v>
          </cell>
          <cell r="N307">
            <v>8</v>
          </cell>
          <cell r="O307">
            <v>18</v>
          </cell>
          <cell r="P307">
            <v>4</v>
          </cell>
          <cell r="X307">
            <v>2</v>
          </cell>
        </row>
        <row r="308">
          <cell r="B308" t="str">
            <v>Chevrolet</v>
          </cell>
          <cell r="C308" t="str">
            <v>Express 1500</v>
          </cell>
          <cell r="E308">
            <v>680.34</v>
          </cell>
          <cell r="F308">
            <v>62.22</v>
          </cell>
          <cell r="G308">
            <v>8910.7200000000012</v>
          </cell>
          <cell r="H308">
            <v>22315</v>
          </cell>
          <cell r="I308">
            <v>13404.279999999999</v>
          </cell>
          <cell r="J308">
            <v>134</v>
          </cell>
          <cell r="L308">
            <v>4</v>
          </cell>
          <cell r="M308">
            <v>30</v>
          </cell>
          <cell r="N308">
            <v>17</v>
          </cell>
          <cell r="O308">
            <v>13</v>
          </cell>
          <cell r="P308">
            <v>5</v>
          </cell>
          <cell r="X308">
            <v>2</v>
          </cell>
        </row>
        <row r="309">
          <cell r="B309" t="str">
            <v>Chevrolet</v>
          </cell>
          <cell r="C309" t="str">
            <v>Silverado 2500</v>
          </cell>
          <cell r="E309">
            <v>739.61</v>
          </cell>
          <cell r="F309">
            <v>104.72</v>
          </cell>
          <cell r="G309">
            <v>10131.960000000001</v>
          </cell>
          <cell r="H309">
            <v>14950</v>
          </cell>
          <cell r="I309">
            <v>4818.0399999999991</v>
          </cell>
          <cell r="J309">
            <v>87</v>
          </cell>
          <cell r="L309">
            <v>4</v>
          </cell>
          <cell r="M309">
            <v>24</v>
          </cell>
          <cell r="N309">
            <v>15</v>
          </cell>
          <cell r="O309">
            <v>9</v>
          </cell>
          <cell r="P309">
            <v>2</v>
          </cell>
          <cell r="X309">
            <v>2</v>
          </cell>
        </row>
        <row r="310">
          <cell r="B310" t="str">
            <v>Chevrolet</v>
          </cell>
          <cell r="C310" t="str">
            <v>TrailBlazer</v>
          </cell>
          <cell r="E310">
            <v>567.53</v>
          </cell>
          <cell r="F310">
            <v>139.41</v>
          </cell>
          <cell r="G310">
            <v>8483.2799999999988</v>
          </cell>
          <cell r="H310">
            <v>19590</v>
          </cell>
          <cell r="I310">
            <v>11106.720000000001</v>
          </cell>
          <cell r="J310">
            <v>117</v>
          </cell>
          <cell r="L310">
            <v>5</v>
          </cell>
          <cell r="M310">
            <v>26</v>
          </cell>
          <cell r="N310">
            <v>13</v>
          </cell>
          <cell r="O310">
            <v>13</v>
          </cell>
          <cell r="P310">
            <v>6</v>
          </cell>
          <cell r="X310">
            <v>4</v>
          </cell>
        </row>
        <row r="311">
          <cell r="B311" t="str">
            <v>Volkswagen</v>
          </cell>
          <cell r="C311" t="str">
            <v>Cabriolet</v>
          </cell>
          <cell r="E311">
            <v>700.22</v>
          </cell>
          <cell r="F311">
            <v>50.45</v>
          </cell>
          <cell r="G311">
            <v>9008.0400000000009</v>
          </cell>
          <cell r="H311">
            <v>17024</v>
          </cell>
          <cell r="I311">
            <v>8015.9599999999991</v>
          </cell>
          <cell r="J311">
            <v>103</v>
          </cell>
          <cell r="L311">
            <v>4</v>
          </cell>
          <cell r="M311">
            <v>24</v>
          </cell>
          <cell r="N311">
            <v>8</v>
          </cell>
          <cell r="O311">
            <v>16</v>
          </cell>
          <cell r="P311">
            <v>5</v>
          </cell>
          <cell r="X311">
            <v>0</v>
          </cell>
        </row>
        <row r="312">
          <cell r="B312" t="str">
            <v>Ford</v>
          </cell>
          <cell r="C312" t="str">
            <v>Thunderbird</v>
          </cell>
          <cell r="E312">
            <v>434.95</v>
          </cell>
          <cell r="F312">
            <v>66.23</v>
          </cell>
          <cell r="G312">
            <v>6014.16</v>
          </cell>
          <cell r="H312">
            <v>15235</v>
          </cell>
          <cell r="I312">
            <v>9220.84</v>
          </cell>
          <cell r="J312">
            <v>98</v>
          </cell>
          <cell r="L312">
            <v>4</v>
          </cell>
          <cell r="M312">
            <v>24</v>
          </cell>
          <cell r="N312">
            <v>14</v>
          </cell>
          <cell r="O312">
            <v>10</v>
          </cell>
          <cell r="P312">
            <v>6</v>
          </cell>
          <cell r="X312">
            <v>2</v>
          </cell>
        </row>
        <row r="313">
          <cell r="B313" t="str">
            <v>Mitsubishi</v>
          </cell>
          <cell r="C313" t="str">
            <v>Excel</v>
          </cell>
          <cell r="E313">
            <v>577.03</v>
          </cell>
          <cell r="F313">
            <v>93.38</v>
          </cell>
          <cell r="G313">
            <v>8044.92</v>
          </cell>
          <cell r="H313">
            <v>19429</v>
          </cell>
          <cell r="I313">
            <v>11384.08</v>
          </cell>
          <cell r="J313">
            <v>113</v>
          </cell>
          <cell r="L313">
            <v>4</v>
          </cell>
          <cell r="M313">
            <v>27</v>
          </cell>
          <cell r="N313">
            <v>16</v>
          </cell>
          <cell r="O313">
            <v>11</v>
          </cell>
          <cell r="P313">
            <v>3</v>
          </cell>
          <cell r="X313">
            <v>0</v>
          </cell>
        </row>
        <row r="314">
          <cell r="B314" t="str">
            <v>Chrysler</v>
          </cell>
          <cell r="C314" t="str">
            <v>LHS</v>
          </cell>
          <cell r="E314">
            <v>521.13</v>
          </cell>
          <cell r="F314">
            <v>79.33</v>
          </cell>
          <cell r="G314">
            <v>7205.52</v>
          </cell>
          <cell r="H314">
            <v>22036</v>
          </cell>
          <cell r="I314">
            <v>14830.48</v>
          </cell>
          <cell r="J314">
            <v>135</v>
          </cell>
          <cell r="L314">
            <v>4</v>
          </cell>
          <cell r="M314">
            <v>36</v>
          </cell>
          <cell r="N314">
            <v>19</v>
          </cell>
          <cell r="O314">
            <v>17</v>
          </cell>
          <cell r="P314">
            <v>4</v>
          </cell>
          <cell r="X314">
            <v>0</v>
          </cell>
        </row>
        <row r="315">
          <cell r="B315" t="str">
            <v>Oldsmobile</v>
          </cell>
          <cell r="C315" t="str">
            <v>Bravada</v>
          </cell>
          <cell r="E315">
            <v>681.77</v>
          </cell>
          <cell r="F315">
            <v>125.78</v>
          </cell>
          <cell r="G315">
            <v>9690.5999999999985</v>
          </cell>
          <cell r="H315">
            <v>14579</v>
          </cell>
          <cell r="I315">
            <v>4888.4000000000015</v>
          </cell>
          <cell r="J315">
            <v>76</v>
          </cell>
          <cell r="L315">
            <v>4</v>
          </cell>
          <cell r="M315">
            <v>19</v>
          </cell>
          <cell r="N315">
            <v>6</v>
          </cell>
          <cell r="O315">
            <v>13</v>
          </cell>
          <cell r="P315">
            <v>0</v>
          </cell>
          <cell r="X315">
            <v>2</v>
          </cell>
        </row>
        <row r="316">
          <cell r="B316" t="str">
            <v>Lotus</v>
          </cell>
          <cell r="C316" t="str">
            <v>Esprit</v>
          </cell>
          <cell r="E316">
            <v>545.34</v>
          </cell>
          <cell r="F316">
            <v>149.07</v>
          </cell>
          <cell r="G316">
            <v>8332.9200000000019</v>
          </cell>
          <cell r="H316">
            <v>14479</v>
          </cell>
          <cell r="I316">
            <v>6146.0799999999981</v>
          </cell>
          <cell r="J316">
            <v>84</v>
          </cell>
          <cell r="L316">
            <v>4</v>
          </cell>
          <cell r="M316">
            <v>22</v>
          </cell>
          <cell r="N316">
            <v>8</v>
          </cell>
          <cell r="O316">
            <v>14</v>
          </cell>
          <cell r="P316">
            <v>2</v>
          </cell>
          <cell r="X316">
            <v>1</v>
          </cell>
        </row>
        <row r="317">
          <cell r="B317" t="str">
            <v>Mazda</v>
          </cell>
          <cell r="C317" t="str">
            <v>Tribute</v>
          </cell>
          <cell r="E317">
            <v>425.1</v>
          </cell>
          <cell r="F317">
            <v>50.77</v>
          </cell>
          <cell r="G317">
            <v>5710.4400000000005</v>
          </cell>
          <cell r="H317">
            <v>14736</v>
          </cell>
          <cell r="I317">
            <v>9025.56</v>
          </cell>
          <cell r="J317">
            <v>102</v>
          </cell>
          <cell r="L317">
            <v>4</v>
          </cell>
          <cell r="M317">
            <v>26</v>
          </cell>
          <cell r="N317">
            <v>13</v>
          </cell>
          <cell r="O317">
            <v>13</v>
          </cell>
          <cell r="P317">
            <v>5</v>
          </cell>
          <cell r="X317">
            <v>0</v>
          </cell>
        </row>
        <row r="318">
          <cell r="B318" t="str">
            <v>Buick</v>
          </cell>
          <cell r="C318" t="str">
            <v>Roadmaster</v>
          </cell>
          <cell r="E318">
            <v>698.4</v>
          </cell>
          <cell r="F318">
            <v>76.180000000000007</v>
          </cell>
          <cell r="G318">
            <v>9294.9599999999991</v>
          </cell>
          <cell r="H318">
            <v>14970</v>
          </cell>
          <cell r="I318">
            <v>5675.0400000000009</v>
          </cell>
          <cell r="J318">
            <v>103</v>
          </cell>
          <cell r="L318">
            <v>5</v>
          </cell>
          <cell r="M318">
            <v>22</v>
          </cell>
          <cell r="N318">
            <v>14</v>
          </cell>
          <cell r="O318">
            <v>8</v>
          </cell>
          <cell r="P318">
            <v>2</v>
          </cell>
          <cell r="X318">
            <v>0</v>
          </cell>
        </row>
        <row r="319">
          <cell r="B319" t="str">
            <v>Volvo</v>
          </cell>
          <cell r="C319" t="str">
            <v>V70</v>
          </cell>
          <cell r="E319">
            <v>556.97</v>
          </cell>
          <cell r="F319">
            <v>119.2</v>
          </cell>
          <cell r="G319">
            <v>8114.0400000000009</v>
          </cell>
          <cell r="H319">
            <v>18379</v>
          </cell>
          <cell r="I319">
            <v>10264.959999999999</v>
          </cell>
          <cell r="J319">
            <v>111</v>
          </cell>
          <cell r="L319">
            <v>4</v>
          </cell>
          <cell r="M319">
            <v>28</v>
          </cell>
          <cell r="N319">
            <v>17</v>
          </cell>
          <cell r="O319">
            <v>11</v>
          </cell>
          <cell r="P319">
            <v>2</v>
          </cell>
          <cell r="X319">
            <v>1</v>
          </cell>
        </row>
        <row r="320">
          <cell r="B320" t="str">
            <v>Suzuki</v>
          </cell>
          <cell r="C320" t="str">
            <v>XL-7</v>
          </cell>
          <cell r="E320">
            <v>499.07</v>
          </cell>
          <cell r="F320">
            <v>74.13</v>
          </cell>
          <cell r="G320">
            <v>6878.4000000000005</v>
          </cell>
          <cell r="H320">
            <v>21550</v>
          </cell>
          <cell r="I320">
            <v>14671.599999999999</v>
          </cell>
          <cell r="J320">
            <v>130</v>
          </cell>
          <cell r="L320">
            <v>5</v>
          </cell>
          <cell r="M320">
            <v>28</v>
          </cell>
          <cell r="N320">
            <v>10</v>
          </cell>
          <cell r="O320">
            <v>18</v>
          </cell>
          <cell r="P320">
            <v>5</v>
          </cell>
          <cell r="X320">
            <v>2</v>
          </cell>
        </row>
        <row r="321">
          <cell r="B321" t="str">
            <v>Acura</v>
          </cell>
          <cell r="C321" t="str">
            <v>RL</v>
          </cell>
          <cell r="E321">
            <v>469.4</v>
          </cell>
          <cell r="F321">
            <v>142.49</v>
          </cell>
          <cell r="G321">
            <v>7342.68</v>
          </cell>
          <cell r="H321">
            <v>24224</v>
          </cell>
          <cell r="I321">
            <v>16881.32</v>
          </cell>
          <cell r="J321">
            <v>137</v>
          </cell>
          <cell r="L321">
            <v>4</v>
          </cell>
          <cell r="M321">
            <v>36</v>
          </cell>
          <cell r="N321">
            <v>19</v>
          </cell>
          <cell r="O321">
            <v>17</v>
          </cell>
          <cell r="P321">
            <v>3</v>
          </cell>
          <cell r="X321">
            <v>1</v>
          </cell>
        </row>
        <row r="322">
          <cell r="B322" t="str">
            <v>Jeep</v>
          </cell>
          <cell r="C322" t="str">
            <v>Liberty</v>
          </cell>
          <cell r="E322">
            <v>493.96</v>
          </cell>
          <cell r="F322">
            <v>127.3</v>
          </cell>
          <cell r="G322">
            <v>7455.12</v>
          </cell>
          <cell r="H322">
            <v>15533</v>
          </cell>
          <cell r="I322">
            <v>8077.88</v>
          </cell>
          <cell r="J322">
            <v>99</v>
          </cell>
          <cell r="L322">
            <v>4</v>
          </cell>
          <cell r="M322">
            <v>25</v>
          </cell>
          <cell r="N322">
            <v>10</v>
          </cell>
          <cell r="O322">
            <v>15</v>
          </cell>
          <cell r="P322">
            <v>2</v>
          </cell>
          <cell r="X322">
            <v>0</v>
          </cell>
        </row>
        <row r="323">
          <cell r="B323" t="str">
            <v>BMW</v>
          </cell>
          <cell r="C323" t="str">
            <v>X5 M</v>
          </cell>
          <cell r="E323">
            <v>600.83000000000004</v>
          </cell>
          <cell r="F323">
            <v>126.14</v>
          </cell>
          <cell r="G323">
            <v>8723.64</v>
          </cell>
          <cell r="H323">
            <v>19309</v>
          </cell>
          <cell r="I323">
            <v>10585.36</v>
          </cell>
          <cell r="J323">
            <v>131</v>
          </cell>
          <cell r="L323">
            <v>4</v>
          </cell>
          <cell r="M323">
            <v>33</v>
          </cell>
          <cell r="N323">
            <v>20</v>
          </cell>
          <cell r="O323">
            <v>13</v>
          </cell>
          <cell r="P323">
            <v>4</v>
          </cell>
          <cell r="X323">
            <v>3</v>
          </cell>
        </row>
        <row r="324">
          <cell r="B324" t="str">
            <v>Kia</v>
          </cell>
          <cell r="C324" t="str">
            <v>Amanti</v>
          </cell>
          <cell r="E324">
            <v>697.55</v>
          </cell>
          <cell r="F324">
            <v>121.69</v>
          </cell>
          <cell r="G324">
            <v>9830.880000000001</v>
          </cell>
          <cell r="H324">
            <v>15307</v>
          </cell>
          <cell r="I324">
            <v>5476.119999999999</v>
          </cell>
          <cell r="J324">
            <v>96</v>
          </cell>
          <cell r="L324">
            <v>4</v>
          </cell>
          <cell r="M324">
            <v>22</v>
          </cell>
          <cell r="N324">
            <v>7</v>
          </cell>
          <cell r="O324">
            <v>15</v>
          </cell>
          <cell r="P324">
            <v>1</v>
          </cell>
          <cell r="X324">
            <v>1</v>
          </cell>
        </row>
        <row r="325">
          <cell r="B325" t="str">
            <v>Hyundai</v>
          </cell>
          <cell r="C325" t="str">
            <v>Santa Fe</v>
          </cell>
          <cell r="E325">
            <v>698.69</v>
          </cell>
          <cell r="F325">
            <v>149.57</v>
          </cell>
          <cell r="G325">
            <v>10179.119999999999</v>
          </cell>
          <cell r="H325">
            <v>15311</v>
          </cell>
          <cell r="I325">
            <v>5131.880000000001</v>
          </cell>
          <cell r="J325">
            <v>94</v>
          </cell>
          <cell r="L325">
            <v>4</v>
          </cell>
          <cell r="M325">
            <v>21</v>
          </cell>
          <cell r="N325">
            <v>9</v>
          </cell>
          <cell r="O325">
            <v>12</v>
          </cell>
          <cell r="P325">
            <v>4</v>
          </cell>
          <cell r="X325">
            <v>1</v>
          </cell>
        </row>
        <row r="326">
          <cell r="B326" t="str">
            <v>Audi</v>
          </cell>
          <cell r="C326" t="str">
            <v>A6</v>
          </cell>
          <cell r="E326">
            <v>699.87</v>
          </cell>
          <cell r="F326">
            <v>123.06</v>
          </cell>
          <cell r="G326">
            <v>9875.16</v>
          </cell>
          <cell r="H326">
            <v>12196</v>
          </cell>
          <cell r="I326">
            <v>2320.84</v>
          </cell>
          <cell r="J326">
            <v>71</v>
          </cell>
          <cell r="L326">
            <v>4</v>
          </cell>
          <cell r="M326">
            <v>17</v>
          </cell>
          <cell r="N326">
            <v>10</v>
          </cell>
          <cell r="O326">
            <v>7</v>
          </cell>
          <cell r="P326">
            <v>3</v>
          </cell>
          <cell r="X326">
            <v>1</v>
          </cell>
        </row>
        <row r="327">
          <cell r="B327" t="str">
            <v>GMC</v>
          </cell>
          <cell r="C327" t="str">
            <v>Vandura 1500</v>
          </cell>
          <cell r="E327">
            <v>540.05999999999995</v>
          </cell>
          <cell r="F327">
            <v>149.85</v>
          </cell>
          <cell r="G327">
            <v>8278.92</v>
          </cell>
          <cell r="H327">
            <v>16155</v>
          </cell>
          <cell r="I327">
            <v>7876.08</v>
          </cell>
          <cell r="J327">
            <v>93</v>
          </cell>
          <cell r="L327">
            <v>3</v>
          </cell>
          <cell r="M327">
            <v>27</v>
          </cell>
          <cell r="N327">
            <v>11</v>
          </cell>
          <cell r="O327">
            <v>16</v>
          </cell>
          <cell r="P327">
            <v>6</v>
          </cell>
          <cell r="X327">
            <v>0</v>
          </cell>
        </row>
        <row r="328">
          <cell r="B328" t="str">
            <v>Mitsubishi</v>
          </cell>
          <cell r="C328" t="str">
            <v>Excel</v>
          </cell>
          <cell r="E328">
            <v>460.06</v>
          </cell>
          <cell r="F328">
            <v>121.04</v>
          </cell>
          <cell r="G328">
            <v>6973.2000000000007</v>
          </cell>
          <cell r="H328">
            <v>12696</v>
          </cell>
          <cell r="I328">
            <v>5722.7999999999993</v>
          </cell>
          <cell r="J328">
            <v>89</v>
          </cell>
          <cell r="L328">
            <v>4</v>
          </cell>
          <cell r="M328">
            <v>21</v>
          </cell>
          <cell r="N328">
            <v>12</v>
          </cell>
          <cell r="O328">
            <v>9</v>
          </cell>
          <cell r="P328">
            <v>3</v>
          </cell>
          <cell r="X328">
            <v>2</v>
          </cell>
        </row>
        <row r="329">
          <cell r="B329" t="str">
            <v>Pontiac</v>
          </cell>
          <cell r="C329" t="str">
            <v>Sunbird</v>
          </cell>
          <cell r="E329">
            <v>670.28</v>
          </cell>
          <cell r="F329">
            <v>103.7</v>
          </cell>
          <cell r="G329">
            <v>9287.76</v>
          </cell>
          <cell r="H329">
            <v>15849</v>
          </cell>
          <cell r="I329">
            <v>6561.24</v>
          </cell>
          <cell r="J329">
            <v>99</v>
          </cell>
          <cell r="L329">
            <v>4</v>
          </cell>
          <cell r="M329">
            <v>26</v>
          </cell>
          <cell r="N329">
            <v>12</v>
          </cell>
          <cell r="O329">
            <v>14</v>
          </cell>
          <cell r="P329">
            <v>1</v>
          </cell>
          <cell r="X329">
            <v>1</v>
          </cell>
        </row>
        <row r="330">
          <cell r="B330" t="str">
            <v>GMC</v>
          </cell>
          <cell r="C330" t="str">
            <v>Savana 1500</v>
          </cell>
          <cell r="E330">
            <v>493.42</v>
          </cell>
          <cell r="F330">
            <v>113.5</v>
          </cell>
          <cell r="G330">
            <v>7283.0400000000009</v>
          </cell>
          <cell r="H330">
            <v>14747</v>
          </cell>
          <cell r="I330">
            <v>7463.9599999999991</v>
          </cell>
          <cell r="J330">
            <v>100</v>
          </cell>
          <cell r="L330">
            <v>4</v>
          </cell>
          <cell r="M330">
            <v>25</v>
          </cell>
          <cell r="N330">
            <v>8</v>
          </cell>
          <cell r="O330">
            <v>17</v>
          </cell>
          <cell r="P330">
            <v>4</v>
          </cell>
          <cell r="X330">
            <v>0</v>
          </cell>
        </row>
        <row r="331">
          <cell r="B331" t="str">
            <v>Ford</v>
          </cell>
          <cell r="C331" t="str">
            <v>Aerostar</v>
          </cell>
          <cell r="E331">
            <v>672.55</v>
          </cell>
          <cell r="F331">
            <v>108.59</v>
          </cell>
          <cell r="G331">
            <v>9373.68</v>
          </cell>
          <cell r="H331">
            <v>15184</v>
          </cell>
          <cell r="I331">
            <v>5810.32</v>
          </cell>
          <cell r="J331">
            <v>101</v>
          </cell>
          <cell r="L331">
            <v>4</v>
          </cell>
          <cell r="M331">
            <v>23</v>
          </cell>
          <cell r="N331">
            <v>9</v>
          </cell>
          <cell r="O331">
            <v>14</v>
          </cell>
          <cell r="P331">
            <v>8</v>
          </cell>
          <cell r="X331">
            <v>1</v>
          </cell>
        </row>
        <row r="332">
          <cell r="B332" t="str">
            <v>Hyundai</v>
          </cell>
          <cell r="C332" t="str">
            <v>XG350</v>
          </cell>
          <cell r="E332">
            <v>503.78</v>
          </cell>
          <cell r="F332">
            <v>128.71</v>
          </cell>
          <cell r="G332">
            <v>7589.88</v>
          </cell>
          <cell r="H332">
            <v>17887</v>
          </cell>
          <cell r="I332">
            <v>10297.119999999999</v>
          </cell>
          <cell r="J332">
            <v>98</v>
          </cell>
          <cell r="L332">
            <v>4</v>
          </cell>
          <cell r="M332">
            <v>23</v>
          </cell>
          <cell r="N332">
            <v>13</v>
          </cell>
          <cell r="O332">
            <v>10</v>
          </cell>
          <cell r="P332">
            <v>2</v>
          </cell>
          <cell r="X332">
            <v>0</v>
          </cell>
        </row>
        <row r="333">
          <cell r="B333" t="str">
            <v>Chevrolet</v>
          </cell>
          <cell r="C333" t="str">
            <v>G-Series 2500</v>
          </cell>
          <cell r="E333">
            <v>720.5</v>
          </cell>
          <cell r="F333">
            <v>84.49</v>
          </cell>
          <cell r="G333">
            <v>9659.880000000001</v>
          </cell>
          <cell r="H333">
            <v>15971</v>
          </cell>
          <cell r="I333">
            <v>6311.119999999999</v>
          </cell>
          <cell r="J333">
            <v>109</v>
          </cell>
          <cell r="L333">
            <v>4</v>
          </cell>
          <cell r="M333">
            <v>25</v>
          </cell>
          <cell r="N333">
            <v>14</v>
          </cell>
          <cell r="O333">
            <v>11</v>
          </cell>
          <cell r="P333">
            <v>1</v>
          </cell>
          <cell r="X333">
            <v>0</v>
          </cell>
        </row>
        <row r="334">
          <cell r="B334" t="str">
            <v>Oldsmobile</v>
          </cell>
          <cell r="C334" t="str">
            <v>Custom Cruiser</v>
          </cell>
          <cell r="E334">
            <v>583.62</v>
          </cell>
          <cell r="F334">
            <v>118.57</v>
          </cell>
          <cell r="G334">
            <v>8426.2800000000007</v>
          </cell>
          <cell r="H334">
            <v>16684</v>
          </cell>
          <cell r="I334">
            <v>8257.7199999999993</v>
          </cell>
          <cell r="J334">
            <v>105</v>
          </cell>
          <cell r="L334">
            <v>4</v>
          </cell>
          <cell r="M334">
            <v>25</v>
          </cell>
          <cell r="N334">
            <v>16</v>
          </cell>
          <cell r="O334">
            <v>9</v>
          </cell>
          <cell r="P334">
            <v>4</v>
          </cell>
          <cell r="X334">
            <v>2</v>
          </cell>
        </row>
        <row r="335">
          <cell r="B335" t="str">
            <v>Audi</v>
          </cell>
          <cell r="C335" t="str">
            <v>A8</v>
          </cell>
          <cell r="E335">
            <v>687.53</v>
          </cell>
          <cell r="F335">
            <v>115.54</v>
          </cell>
          <cell r="G335">
            <v>9636.84</v>
          </cell>
          <cell r="H335">
            <v>14563</v>
          </cell>
          <cell r="I335">
            <v>4926.16</v>
          </cell>
          <cell r="J335">
            <v>94</v>
          </cell>
          <cell r="L335">
            <v>4</v>
          </cell>
          <cell r="M335">
            <v>23</v>
          </cell>
          <cell r="N335">
            <v>10</v>
          </cell>
          <cell r="O335">
            <v>13</v>
          </cell>
          <cell r="P335">
            <v>5</v>
          </cell>
          <cell r="X335">
            <v>3</v>
          </cell>
        </row>
        <row r="336">
          <cell r="B336" t="str">
            <v>Mercedes_Benz</v>
          </cell>
          <cell r="C336" t="str">
            <v>SLK-Class</v>
          </cell>
          <cell r="E336">
            <v>443.63</v>
          </cell>
          <cell r="F336">
            <v>112.62</v>
          </cell>
          <cell r="G336">
            <v>6675</v>
          </cell>
          <cell r="H336">
            <v>12551</v>
          </cell>
          <cell r="I336">
            <v>5876</v>
          </cell>
          <cell r="J336">
            <v>77</v>
          </cell>
          <cell r="L336">
            <v>4</v>
          </cell>
          <cell r="M336">
            <v>19</v>
          </cell>
          <cell r="N336">
            <v>10</v>
          </cell>
          <cell r="O336">
            <v>9</v>
          </cell>
          <cell r="P336">
            <v>2</v>
          </cell>
          <cell r="X336">
            <v>0</v>
          </cell>
        </row>
        <row r="337">
          <cell r="B337" t="str">
            <v>Ford</v>
          </cell>
          <cell r="C337" t="str">
            <v>Taurus</v>
          </cell>
          <cell r="E337">
            <v>562.49</v>
          </cell>
          <cell r="F337">
            <v>60.36</v>
          </cell>
          <cell r="G337">
            <v>7474.2000000000007</v>
          </cell>
          <cell r="H337">
            <v>12377</v>
          </cell>
          <cell r="I337">
            <v>4902.7999999999993</v>
          </cell>
          <cell r="J337">
            <v>73</v>
          </cell>
          <cell r="L337">
            <v>3</v>
          </cell>
          <cell r="M337">
            <v>21</v>
          </cell>
          <cell r="N337">
            <v>11</v>
          </cell>
          <cell r="O337">
            <v>10</v>
          </cell>
          <cell r="P337">
            <v>2</v>
          </cell>
          <cell r="X337">
            <v>0</v>
          </cell>
        </row>
        <row r="338">
          <cell r="B338" t="str">
            <v>Maserati</v>
          </cell>
          <cell r="C338" t="str">
            <v>Spyder</v>
          </cell>
          <cell r="E338">
            <v>657.33</v>
          </cell>
          <cell r="F338">
            <v>113.05</v>
          </cell>
          <cell r="G338">
            <v>9244.56</v>
          </cell>
          <cell r="H338">
            <v>13920</v>
          </cell>
          <cell r="I338">
            <v>4675.4400000000005</v>
          </cell>
          <cell r="J338">
            <v>94</v>
          </cell>
          <cell r="L338">
            <v>4</v>
          </cell>
          <cell r="M338">
            <v>22</v>
          </cell>
          <cell r="N338">
            <v>13</v>
          </cell>
          <cell r="O338">
            <v>9</v>
          </cell>
          <cell r="P338">
            <v>0</v>
          </cell>
          <cell r="X338">
            <v>2</v>
          </cell>
        </row>
        <row r="339">
          <cell r="B339" t="str">
            <v>Hummer</v>
          </cell>
          <cell r="C339" t="str">
            <v>H1</v>
          </cell>
          <cell r="E339">
            <v>743.77</v>
          </cell>
          <cell r="F339">
            <v>145.18</v>
          </cell>
          <cell r="G339">
            <v>10667.400000000001</v>
          </cell>
          <cell r="H339">
            <v>19828</v>
          </cell>
          <cell r="I339">
            <v>9160.5999999999985</v>
          </cell>
          <cell r="J339">
            <v>112</v>
          </cell>
          <cell r="L339">
            <v>4</v>
          </cell>
          <cell r="M339">
            <v>28</v>
          </cell>
          <cell r="N339">
            <v>14</v>
          </cell>
          <cell r="O339">
            <v>14</v>
          </cell>
          <cell r="P339">
            <v>4</v>
          </cell>
          <cell r="X339">
            <v>0</v>
          </cell>
        </row>
        <row r="340">
          <cell r="B340" t="str">
            <v>Mercury</v>
          </cell>
          <cell r="C340" t="str">
            <v>Grand Marquis</v>
          </cell>
          <cell r="E340">
            <v>669.72</v>
          </cell>
          <cell r="F340">
            <v>50.69</v>
          </cell>
          <cell r="G340">
            <v>8644.9200000000019</v>
          </cell>
          <cell r="H340">
            <v>20443</v>
          </cell>
          <cell r="I340">
            <v>11798.079999999998</v>
          </cell>
          <cell r="J340">
            <v>120</v>
          </cell>
          <cell r="L340">
            <v>4</v>
          </cell>
          <cell r="M340">
            <v>27</v>
          </cell>
          <cell r="N340">
            <v>16</v>
          </cell>
          <cell r="O340">
            <v>11</v>
          </cell>
          <cell r="P340">
            <v>4</v>
          </cell>
          <cell r="X340">
            <v>0</v>
          </cell>
        </row>
        <row r="341">
          <cell r="B341" t="str">
            <v>Ford</v>
          </cell>
          <cell r="C341" t="str">
            <v>Focus</v>
          </cell>
          <cell r="E341">
            <v>497.55</v>
          </cell>
          <cell r="F341">
            <v>120.6</v>
          </cell>
          <cell r="G341">
            <v>7417.7999999999993</v>
          </cell>
          <cell r="H341">
            <v>23236</v>
          </cell>
          <cell r="I341">
            <v>15818.2</v>
          </cell>
          <cell r="J341">
            <v>129</v>
          </cell>
          <cell r="L341">
            <v>5</v>
          </cell>
          <cell r="M341">
            <v>26</v>
          </cell>
          <cell r="N341">
            <v>15</v>
          </cell>
          <cell r="O341">
            <v>11</v>
          </cell>
          <cell r="P341">
            <v>7</v>
          </cell>
          <cell r="X341">
            <v>0</v>
          </cell>
        </row>
        <row r="342">
          <cell r="B342" t="str">
            <v>BMW</v>
          </cell>
          <cell r="C342" t="str">
            <v>X3</v>
          </cell>
          <cell r="E342">
            <v>542.04</v>
          </cell>
          <cell r="F342">
            <v>101.35</v>
          </cell>
          <cell r="G342">
            <v>7720.68</v>
          </cell>
          <cell r="H342">
            <v>14743</v>
          </cell>
          <cell r="I342">
            <v>7022.32</v>
          </cell>
          <cell r="J342">
            <v>93</v>
          </cell>
          <cell r="L342">
            <v>4</v>
          </cell>
          <cell r="M342">
            <v>24</v>
          </cell>
          <cell r="N342">
            <v>10</v>
          </cell>
          <cell r="O342">
            <v>14</v>
          </cell>
          <cell r="P342">
            <v>3</v>
          </cell>
          <cell r="X342">
            <v>0</v>
          </cell>
        </row>
        <row r="343">
          <cell r="B343" t="str">
            <v>Infiniti</v>
          </cell>
          <cell r="C343" t="str">
            <v>G</v>
          </cell>
          <cell r="E343">
            <v>442.25</v>
          </cell>
          <cell r="F343">
            <v>104.74</v>
          </cell>
          <cell r="G343">
            <v>6563.88</v>
          </cell>
          <cell r="H343">
            <v>11076</v>
          </cell>
          <cell r="I343">
            <v>4512.12</v>
          </cell>
          <cell r="J343">
            <v>69</v>
          </cell>
          <cell r="L343">
            <v>4</v>
          </cell>
          <cell r="M343">
            <v>17</v>
          </cell>
          <cell r="N343">
            <v>11</v>
          </cell>
          <cell r="O343">
            <v>6</v>
          </cell>
          <cell r="P343">
            <v>2</v>
          </cell>
          <cell r="X343">
            <v>0</v>
          </cell>
        </row>
        <row r="344">
          <cell r="B344" t="str">
            <v>Jeep</v>
          </cell>
          <cell r="C344" t="str">
            <v>Grand Cherokee</v>
          </cell>
          <cell r="E344">
            <v>606.59</v>
          </cell>
          <cell r="F344">
            <v>115.56</v>
          </cell>
          <cell r="G344">
            <v>8665.8000000000011</v>
          </cell>
          <cell r="H344">
            <v>17396</v>
          </cell>
          <cell r="I344">
            <v>8730.1999999999989</v>
          </cell>
          <cell r="J344">
            <v>112</v>
          </cell>
          <cell r="L344">
            <v>4</v>
          </cell>
          <cell r="M344">
            <v>25</v>
          </cell>
          <cell r="N344">
            <v>10</v>
          </cell>
          <cell r="O344">
            <v>15</v>
          </cell>
          <cell r="P344">
            <v>5</v>
          </cell>
          <cell r="X344">
            <v>0</v>
          </cell>
        </row>
        <row r="345">
          <cell r="B345" t="str">
            <v>Chrysler</v>
          </cell>
          <cell r="C345" t="str">
            <v>Sebring</v>
          </cell>
          <cell r="E345">
            <v>710.33</v>
          </cell>
          <cell r="F345">
            <v>139.57</v>
          </cell>
          <cell r="G345">
            <v>10198.800000000001</v>
          </cell>
          <cell r="H345">
            <v>15785</v>
          </cell>
          <cell r="I345">
            <v>5586.1999999999989</v>
          </cell>
          <cell r="J345">
            <v>99</v>
          </cell>
          <cell r="L345">
            <v>4</v>
          </cell>
          <cell r="M345">
            <v>27</v>
          </cell>
          <cell r="N345">
            <v>17</v>
          </cell>
          <cell r="O345">
            <v>10</v>
          </cell>
          <cell r="P345">
            <v>6</v>
          </cell>
          <cell r="X345">
            <v>2</v>
          </cell>
        </row>
        <row r="346">
          <cell r="B346" t="str">
            <v>Maserati</v>
          </cell>
          <cell r="C346" t="str">
            <v>Biturbo</v>
          </cell>
          <cell r="E346">
            <v>529.02</v>
          </cell>
          <cell r="F346">
            <v>96.36</v>
          </cell>
          <cell r="G346">
            <v>7504.5599999999995</v>
          </cell>
          <cell r="H346">
            <v>13964</v>
          </cell>
          <cell r="I346">
            <v>6459.4400000000005</v>
          </cell>
          <cell r="J346">
            <v>82</v>
          </cell>
          <cell r="L346">
            <v>3</v>
          </cell>
          <cell r="M346">
            <v>25</v>
          </cell>
          <cell r="N346">
            <v>12</v>
          </cell>
          <cell r="O346">
            <v>13</v>
          </cell>
          <cell r="P346">
            <v>4</v>
          </cell>
          <cell r="X346">
            <v>4</v>
          </cell>
        </row>
        <row r="347">
          <cell r="B347" t="str">
            <v>Kia</v>
          </cell>
          <cell r="C347" t="str">
            <v>Spectra</v>
          </cell>
          <cell r="E347">
            <v>621.73</v>
          </cell>
          <cell r="F347">
            <v>149.88999999999999</v>
          </cell>
          <cell r="G347">
            <v>9259.44</v>
          </cell>
          <cell r="H347">
            <v>15171</v>
          </cell>
          <cell r="I347">
            <v>5911.5599999999995</v>
          </cell>
          <cell r="J347">
            <v>104</v>
          </cell>
          <cell r="L347">
            <v>4</v>
          </cell>
          <cell r="M347">
            <v>25</v>
          </cell>
          <cell r="N347">
            <v>13</v>
          </cell>
          <cell r="O347">
            <v>12</v>
          </cell>
          <cell r="P347">
            <v>2</v>
          </cell>
          <cell r="X347">
            <v>4</v>
          </cell>
        </row>
        <row r="348">
          <cell r="B348" t="str">
            <v>Toyota</v>
          </cell>
          <cell r="C348" t="str">
            <v>RAV4</v>
          </cell>
          <cell r="E348">
            <v>679.21</v>
          </cell>
          <cell r="F348">
            <v>65.87</v>
          </cell>
          <cell r="G348">
            <v>8940.9600000000009</v>
          </cell>
          <cell r="H348">
            <v>20691</v>
          </cell>
          <cell r="I348">
            <v>11750.039999999999</v>
          </cell>
          <cell r="J348">
            <v>122</v>
          </cell>
          <cell r="L348">
            <v>4</v>
          </cell>
          <cell r="M348">
            <v>30</v>
          </cell>
          <cell r="N348">
            <v>16</v>
          </cell>
          <cell r="O348">
            <v>14</v>
          </cell>
          <cell r="P348">
            <v>5</v>
          </cell>
          <cell r="X348">
            <v>1</v>
          </cell>
        </row>
        <row r="349">
          <cell r="B349" t="str">
            <v>Dodge</v>
          </cell>
          <cell r="C349" t="str">
            <v>Intrepid</v>
          </cell>
          <cell r="E349">
            <v>458.84</v>
          </cell>
          <cell r="F349">
            <v>149.44</v>
          </cell>
          <cell r="G349">
            <v>7299.36</v>
          </cell>
          <cell r="H349">
            <v>16216</v>
          </cell>
          <cell r="I349">
            <v>8916.64</v>
          </cell>
          <cell r="J349">
            <v>101</v>
          </cell>
          <cell r="L349">
            <v>4</v>
          </cell>
          <cell r="M349">
            <v>27</v>
          </cell>
          <cell r="N349">
            <v>10</v>
          </cell>
          <cell r="O349">
            <v>17</v>
          </cell>
          <cell r="P349">
            <v>3</v>
          </cell>
          <cell r="X349">
            <v>0</v>
          </cell>
        </row>
        <row r="350">
          <cell r="B350" t="str">
            <v>Mercedes_Benz</v>
          </cell>
          <cell r="C350" t="str">
            <v>Sprinter 3500</v>
          </cell>
          <cell r="E350">
            <v>558.76</v>
          </cell>
          <cell r="F350">
            <v>128.21</v>
          </cell>
          <cell r="G350">
            <v>8243.64</v>
          </cell>
          <cell r="H350">
            <v>18274</v>
          </cell>
          <cell r="I350">
            <v>10030.36</v>
          </cell>
          <cell r="J350">
            <v>112</v>
          </cell>
          <cell r="L350">
            <v>4</v>
          </cell>
          <cell r="M350">
            <v>30</v>
          </cell>
          <cell r="N350">
            <v>12</v>
          </cell>
          <cell r="O350">
            <v>18</v>
          </cell>
          <cell r="P350">
            <v>6</v>
          </cell>
          <cell r="X350">
            <v>2</v>
          </cell>
        </row>
        <row r="351">
          <cell r="B351" t="str">
            <v>Dodge</v>
          </cell>
          <cell r="C351" t="str">
            <v>Intrepid</v>
          </cell>
          <cell r="E351">
            <v>609.88</v>
          </cell>
          <cell r="F351">
            <v>70.16</v>
          </cell>
          <cell r="G351">
            <v>8160.48</v>
          </cell>
          <cell r="H351">
            <v>15910</v>
          </cell>
          <cell r="I351">
            <v>7749.52</v>
          </cell>
          <cell r="J351">
            <v>94</v>
          </cell>
          <cell r="L351">
            <v>4</v>
          </cell>
          <cell r="M351">
            <v>24</v>
          </cell>
          <cell r="N351">
            <v>14</v>
          </cell>
          <cell r="O351">
            <v>10</v>
          </cell>
          <cell r="P351">
            <v>5</v>
          </cell>
          <cell r="X351">
            <v>3</v>
          </cell>
        </row>
        <row r="352">
          <cell r="B352" t="str">
            <v>Chrysler</v>
          </cell>
          <cell r="C352" t="str">
            <v>300M</v>
          </cell>
          <cell r="E352">
            <v>551.45000000000005</v>
          </cell>
          <cell r="F352">
            <v>64.260000000000005</v>
          </cell>
          <cell r="G352">
            <v>7388.52</v>
          </cell>
          <cell r="H352">
            <v>16817</v>
          </cell>
          <cell r="I352">
            <v>9428.48</v>
          </cell>
          <cell r="J352">
            <v>96</v>
          </cell>
          <cell r="L352">
            <v>3</v>
          </cell>
          <cell r="M352">
            <v>28</v>
          </cell>
          <cell r="N352">
            <v>17</v>
          </cell>
          <cell r="O352">
            <v>11</v>
          </cell>
          <cell r="P352">
            <v>5</v>
          </cell>
          <cell r="X352">
            <v>0</v>
          </cell>
        </row>
        <row r="353">
          <cell r="B353" t="str">
            <v>Subaru</v>
          </cell>
          <cell r="C353" t="str">
            <v>Outback</v>
          </cell>
          <cell r="E353">
            <v>747.23</v>
          </cell>
          <cell r="F353">
            <v>128.34</v>
          </cell>
          <cell r="G353">
            <v>10506.84</v>
          </cell>
          <cell r="H353">
            <v>16664</v>
          </cell>
          <cell r="I353">
            <v>6157.16</v>
          </cell>
          <cell r="J353">
            <v>113</v>
          </cell>
          <cell r="L353">
            <v>4</v>
          </cell>
          <cell r="M353">
            <v>26</v>
          </cell>
          <cell r="N353">
            <v>14</v>
          </cell>
          <cell r="O353">
            <v>12</v>
          </cell>
          <cell r="P353">
            <v>1</v>
          </cell>
          <cell r="X353">
            <v>0</v>
          </cell>
        </row>
        <row r="354">
          <cell r="B354" t="str">
            <v>Chevrolet</v>
          </cell>
          <cell r="C354" t="str">
            <v>Malibu</v>
          </cell>
          <cell r="E354">
            <v>510.75</v>
          </cell>
          <cell r="F354">
            <v>131.47999999999999</v>
          </cell>
          <cell r="G354">
            <v>7706.76</v>
          </cell>
          <cell r="H354">
            <v>17145</v>
          </cell>
          <cell r="I354">
            <v>9438.24</v>
          </cell>
          <cell r="J354">
            <v>98</v>
          </cell>
          <cell r="L354">
            <v>4</v>
          </cell>
          <cell r="M354">
            <v>27</v>
          </cell>
          <cell r="N354">
            <v>17</v>
          </cell>
          <cell r="O354">
            <v>10</v>
          </cell>
          <cell r="P354">
            <v>3</v>
          </cell>
          <cell r="X354">
            <v>1</v>
          </cell>
        </row>
        <row r="355">
          <cell r="B355" t="str">
            <v>Dodge</v>
          </cell>
          <cell r="C355" t="str">
            <v>Viper</v>
          </cell>
          <cell r="E355">
            <v>554.87</v>
          </cell>
          <cell r="F355">
            <v>104.52</v>
          </cell>
          <cell r="G355">
            <v>7912.68</v>
          </cell>
          <cell r="H355">
            <v>18677</v>
          </cell>
          <cell r="I355">
            <v>10764.32</v>
          </cell>
          <cell r="J355">
            <v>113</v>
          </cell>
          <cell r="L355">
            <v>4</v>
          </cell>
          <cell r="M355">
            <v>26</v>
          </cell>
          <cell r="N355">
            <v>14</v>
          </cell>
          <cell r="O355">
            <v>12</v>
          </cell>
          <cell r="P355">
            <v>4</v>
          </cell>
          <cell r="X355">
            <v>0</v>
          </cell>
        </row>
        <row r="356">
          <cell r="B356" t="str">
            <v>Dodge</v>
          </cell>
          <cell r="C356" t="str">
            <v>D350 Club</v>
          </cell>
          <cell r="E356">
            <v>600.98</v>
          </cell>
          <cell r="F356">
            <v>149.19999999999999</v>
          </cell>
          <cell r="G356">
            <v>9002.16</v>
          </cell>
          <cell r="H356">
            <v>14405</v>
          </cell>
          <cell r="I356">
            <v>5402.84</v>
          </cell>
          <cell r="J356">
            <v>90</v>
          </cell>
          <cell r="L356">
            <v>4</v>
          </cell>
          <cell r="M356">
            <v>24</v>
          </cell>
          <cell r="N356">
            <v>16</v>
          </cell>
          <cell r="O356">
            <v>8</v>
          </cell>
          <cell r="P356">
            <v>5</v>
          </cell>
          <cell r="X356">
            <v>1</v>
          </cell>
        </row>
        <row r="357">
          <cell r="B357" t="str">
            <v>Subaru</v>
          </cell>
          <cell r="C357" t="str">
            <v>Tribeca</v>
          </cell>
          <cell r="E357">
            <v>427.77</v>
          </cell>
          <cell r="F357">
            <v>131.15</v>
          </cell>
          <cell r="G357">
            <v>6707.0399999999991</v>
          </cell>
          <cell r="H357">
            <v>22057</v>
          </cell>
          <cell r="I357">
            <v>15349.960000000001</v>
          </cell>
          <cell r="J357">
            <v>146</v>
          </cell>
          <cell r="L357">
            <v>5</v>
          </cell>
          <cell r="M357">
            <v>32</v>
          </cell>
          <cell r="N357">
            <v>12</v>
          </cell>
          <cell r="O357">
            <v>20</v>
          </cell>
          <cell r="P357">
            <v>1</v>
          </cell>
          <cell r="X357">
            <v>1</v>
          </cell>
        </row>
        <row r="358">
          <cell r="B358" t="str">
            <v>Saturn</v>
          </cell>
          <cell r="C358" t="str">
            <v>Relay</v>
          </cell>
          <cell r="E358">
            <v>741.49</v>
          </cell>
          <cell r="F358">
            <v>64.989999999999995</v>
          </cell>
          <cell r="G358">
            <v>9677.76</v>
          </cell>
          <cell r="H358">
            <v>8381</v>
          </cell>
          <cell r="I358">
            <v>-1296.7600000000002</v>
          </cell>
          <cell r="J358">
            <v>42</v>
          </cell>
          <cell r="L358">
            <v>4</v>
          </cell>
          <cell r="M358">
            <v>12</v>
          </cell>
          <cell r="N358">
            <v>8</v>
          </cell>
          <cell r="O358">
            <v>4</v>
          </cell>
          <cell r="P358">
            <v>2</v>
          </cell>
          <cell r="X358">
            <v>0</v>
          </cell>
        </row>
        <row r="359">
          <cell r="B359" t="str">
            <v>Mercury</v>
          </cell>
          <cell r="C359" t="str">
            <v>Milan</v>
          </cell>
          <cell r="E359">
            <v>443.85</v>
          </cell>
          <cell r="F359">
            <v>142.61000000000001</v>
          </cell>
          <cell r="G359">
            <v>7037.52</v>
          </cell>
          <cell r="H359">
            <v>17547</v>
          </cell>
          <cell r="I359">
            <v>10509.48</v>
          </cell>
          <cell r="J359">
            <v>100</v>
          </cell>
          <cell r="L359">
            <v>4</v>
          </cell>
          <cell r="M359">
            <v>28</v>
          </cell>
          <cell r="N359">
            <v>16</v>
          </cell>
          <cell r="O359">
            <v>12</v>
          </cell>
          <cell r="P359">
            <v>8</v>
          </cell>
          <cell r="X359">
            <v>0</v>
          </cell>
        </row>
        <row r="360">
          <cell r="B360" t="str">
            <v>Audi</v>
          </cell>
          <cell r="C360" t="str">
            <v>riolet</v>
          </cell>
          <cell r="E360">
            <v>518.15</v>
          </cell>
          <cell r="F360">
            <v>114</v>
          </cell>
          <cell r="G360">
            <v>7585.7999999999993</v>
          </cell>
          <cell r="H360">
            <v>16353</v>
          </cell>
          <cell r="I360">
            <v>8767.2000000000007</v>
          </cell>
          <cell r="J360">
            <v>93</v>
          </cell>
          <cell r="L360">
            <v>4</v>
          </cell>
          <cell r="M360">
            <v>25</v>
          </cell>
          <cell r="N360">
            <v>14</v>
          </cell>
          <cell r="O360">
            <v>11</v>
          </cell>
          <cell r="P360">
            <v>3</v>
          </cell>
          <cell r="X360">
            <v>2</v>
          </cell>
        </row>
        <row r="361">
          <cell r="B361" t="str">
            <v>Subaru</v>
          </cell>
          <cell r="C361" t="str">
            <v>Justy</v>
          </cell>
          <cell r="E361">
            <v>683.04</v>
          </cell>
          <cell r="F361">
            <v>138.01</v>
          </cell>
          <cell r="G361">
            <v>9852.5999999999985</v>
          </cell>
          <cell r="H361">
            <v>9310</v>
          </cell>
          <cell r="I361">
            <v>-542.59999999999854</v>
          </cell>
          <cell r="J361">
            <v>65</v>
          </cell>
          <cell r="L361">
            <v>4</v>
          </cell>
          <cell r="M361">
            <v>17</v>
          </cell>
          <cell r="N361">
            <v>11</v>
          </cell>
          <cell r="O361">
            <v>6</v>
          </cell>
          <cell r="P361">
            <v>2</v>
          </cell>
          <cell r="X361">
            <v>0</v>
          </cell>
        </row>
        <row r="362">
          <cell r="B362" t="str">
            <v>Jeep</v>
          </cell>
          <cell r="C362" t="str">
            <v>Grand Cherokee</v>
          </cell>
          <cell r="E362">
            <v>519.73</v>
          </cell>
          <cell r="F362">
            <v>57.99</v>
          </cell>
          <cell r="G362">
            <v>6932.64</v>
          </cell>
          <cell r="H362">
            <v>19930</v>
          </cell>
          <cell r="I362">
            <v>12997.36</v>
          </cell>
          <cell r="J362">
            <v>119</v>
          </cell>
          <cell r="L362">
            <v>4</v>
          </cell>
          <cell r="M362">
            <v>27</v>
          </cell>
          <cell r="N362">
            <v>17</v>
          </cell>
          <cell r="O362">
            <v>10</v>
          </cell>
          <cell r="P362">
            <v>4</v>
          </cell>
          <cell r="X362">
            <v>1</v>
          </cell>
        </row>
        <row r="363">
          <cell r="B363" t="str">
            <v>Hyundai</v>
          </cell>
          <cell r="C363" t="str">
            <v>Entourage</v>
          </cell>
          <cell r="E363">
            <v>684.57</v>
          </cell>
          <cell r="F363">
            <v>134.18</v>
          </cell>
          <cell r="G363">
            <v>9825</v>
          </cell>
          <cell r="H363">
            <v>14950</v>
          </cell>
          <cell r="I363">
            <v>5125</v>
          </cell>
          <cell r="J363">
            <v>88</v>
          </cell>
          <cell r="L363">
            <v>3</v>
          </cell>
          <cell r="M363">
            <v>26</v>
          </cell>
          <cell r="N363">
            <v>10</v>
          </cell>
          <cell r="O363">
            <v>16</v>
          </cell>
          <cell r="P363">
            <v>4</v>
          </cell>
          <cell r="X363">
            <v>2</v>
          </cell>
        </row>
        <row r="364">
          <cell r="B364" t="str">
            <v>Toyota</v>
          </cell>
          <cell r="C364" t="str">
            <v>Tacoma</v>
          </cell>
          <cell r="E364">
            <v>570.74</v>
          </cell>
          <cell r="F364">
            <v>145.41999999999999</v>
          </cell>
          <cell r="G364">
            <v>8593.92</v>
          </cell>
          <cell r="H364">
            <v>17832</v>
          </cell>
          <cell r="I364">
            <v>9238.08</v>
          </cell>
          <cell r="J364">
            <v>109</v>
          </cell>
          <cell r="L364">
            <v>5</v>
          </cell>
          <cell r="M364">
            <v>24</v>
          </cell>
          <cell r="N364">
            <v>11</v>
          </cell>
          <cell r="O364">
            <v>13</v>
          </cell>
          <cell r="P364">
            <v>5</v>
          </cell>
          <cell r="X364">
            <v>0</v>
          </cell>
        </row>
        <row r="365">
          <cell r="B365" t="str">
            <v>Mitsubishi</v>
          </cell>
          <cell r="C365" t="str">
            <v>GTO</v>
          </cell>
          <cell r="E365">
            <v>536.62</v>
          </cell>
          <cell r="F365">
            <v>127</v>
          </cell>
          <cell r="G365">
            <v>7963.4400000000005</v>
          </cell>
          <cell r="H365">
            <v>15921</v>
          </cell>
          <cell r="I365">
            <v>7957.5599999999995</v>
          </cell>
          <cell r="J365">
            <v>89</v>
          </cell>
          <cell r="L365">
            <v>4</v>
          </cell>
          <cell r="M365">
            <v>22</v>
          </cell>
          <cell r="N365">
            <v>10</v>
          </cell>
          <cell r="O365">
            <v>12</v>
          </cell>
          <cell r="P365">
            <v>2</v>
          </cell>
          <cell r="X365">
            <v>1</v>
          </cell>
        </row>
        <row r="366">
          <cell r="B366" t="str">
            <v>Mazda</v>
          </cell>
          <cell r="C366" t="str">
            <v>MX-5</v>
          </cell>
          <cell r="E366">
            <v>620.84</v>
          </cell>
          <cell r="F366">
            <v>141.35</v>
          </cell>
          <cell r="G366">
            <v>9146.2800000000007</v>
          </cell>
          <cell r="H366">
            <v>15182</v>
          </cell>
          <cell r="I366">
            <v>6035.7199999999993</v>
          </cell>
          <cell r="J366">
            <v>95</v>
          </cell>
          <cell r="L366">
            <v>5</v>
          </cell>
          <cell r="M366">
            <v>21</v>
          </cell>
          <cell r="N366">
            <v>13</v>
          </cell>
          <cell r="O366">
            <v>8</v>
          </cell>
          <cell r="P366">
            <v>4</v>
          </cell>
          <cell r="X366">
            <v>2</v>
          </cell>
        </row>
        <row r="367">
          <cell r="B367" t="str">
            <v>Ford</v>
          </cell>
          <cell r="C367" t="str">
            <v>F-Series</v>
          </cell>
          <cell r="E367">
            <v>722.64</v>
          </cell>
          <cell r="F367">
            <v>146.19</v>
          </cell>
          <cell r="G367">
            <v>10425.959999999999</v>
          </cell>
          <cell r="H367">
            <v>11947</v>
          </cell>
          <cell r="I367">
            <v>1521.0400000000009</v>
          </cell>
          <cell r="J367">
            <v>81</v>
          </cell>
          <cell r="L367">
            <v>4</v>
          </cell>
          <cell r="M367">
            <v>20</v>
          </cell>
          <cell r="N367">
            <v>6</v>
          </cell>
          <cell r="O367">
            <v>14</v>
          </cell>
          <cell r="P367">
            <v>2</v>
          </cell>
          <cell r="X367">
            <v>2</v>
          </cell>
        </row>
        <row r="368">
          <cell r="B368" t="str">
            <v>Ford</v>
          </cell>
          <cell r="C368" t="str">
            <v>Mustang</v>
          </cell>
          <cell r="E368">
            <v>547.47</v>
          </cell>
          <cell r="F368">
            <v>131.72</v>
          </cell>
          <cell r="G368">
            <v>8150.2800000000007</v>
          </cell>
          <cell r="H368">
            <v>14634</v>
          </cell>
          <cell r="I368">
            <v>6483.7199999999993</v>
          </cell>
          <cell r="J368">
            <v>100</v>
          </cell>
          <cell r="L368">
            <v>4</v>
          </cell>
          <cell r="M368">
            <v>27</v>
          </cell>
          <cell r="N368">
            <v>10</v>
          </cell>
          <cell r="O368">
            <v>17</v>
          </cell>
          <cell r="P368">
            <v>2</v>
          </cell>
          <cell r="X368">
            <v>0</v>
          </cell>
        </row>
        <row r="369">
          <cell r="B369" t="str">
            <v>Dodge</v>
          </cell>
          <cell r="C369" t="str">
            <v>Ram Wagon B350</v>
          </cell>
          <cell r="E369">
            <v>494.51</v>
          </cell>
          <cell r="F369">
            <v>71.540000000000006</v>
          </cell>
          <cell r="G369">
            <v>6792.5999999999995</v>
          </cell>
          <cell r="H369">
            <v>20525</v>
          </cell>
          <cell r="I369">
            <v>13732.400000000001</v>
          </cell>
          <cell r="J369">
            <v>117</v>
          </cell>
          <cell r="L369">
            <v>4</v>
          </cell>
          <cell r="M369">
            <v>29</v>
          </cell>
          <cell r="N369">
            <v>17</v>
          </cell>
          <cell r="O369">
            <v>12</v>
          </cell>
          <cell r="P369">
            <v>4</v>
          </cell>
          <cell r="X369">
            <v>4</v>
          </cell>
        </row>
        <row r="370">
          <cell r="B370" t="str">
            <v>Volkswagen</v>
          </cell>
          <cell r="C370" t="str">
            <v>Scirocco</v>
          </cell>
          <cell r="E370">
            <v>632.63</v>
          </cell>
          <cell r="F370">
            <v>82.52</v>
          </cell>
          <cell r="G370">
            <v>8581.7999999999993</v>
          </cell>
          <cell r="H370">
            <v>18849</v>
          </cell>
          <cell r="I370">
            <v>10267.200000000001</v>
          </cell>
          <cell r="J370">
            <v>119</v>
          </cell>
          <cell r="L370">
            <v>5</v>
          </cell>
          <cell r="M370">
            <v>26</v>
          </cell>
          <cell r="N370">
            <v>14</v>
          </cell>
          <cell r="O370">
            <v>12</v>
          </cell>
          <cell r="P370">
            <v>3</v>
          </cell>
          <cell r="X370">
            <v>0</v>
          </cell>
        </row>
        <row r="371">
          <cell r="B371" t="str">
            <v>Chevrolet</v>
          </cell>
          <cell r="C371" t="str">
            <v>Tracker</v>
          </cell>
          <cell r="E371">
            <v>518.05999999999995</v>
          </cell>
          <cell r="F371">
            <v>121.24</v>
          </cell>
          <cell r="G371">
            <v>7671.5999999999995</v>
          </cell>
          <cell r="H371">
            <v>27037</v>
          </cell>
          <cell r="I371">
            <v>19365.400000000001</v>
          </cell>
          <cell r="J371">
            <v>169</v>
          </cell>
          <cell r="L371">
            <v>4</v>
          </cell>
          <cell r="M371">
            <v>39</v>
          </cell>
          <cell r="N371">
            <v>19</v>
          </cell>
          <cell r="O371">
            <v>20</v>
          </cell>
          <cell r="P371">
            <v>5</v>
          </cell>
          <cell r="X371">
            <v>0</v>
          </cell>
        </row>
        <row r="372">
          <cell r="B372" t="str">
            <v>Mitsubishi</v>
          </cell>
          <cell r="C372" t="str">
            <v>Galant</v>
          </cell>
          <cell r="E372">
            <v>695.85</v>
          </cell>
          <cell r="F372">
            <v>54.95</v>
          </cell>
          <cell r="G372">
            <v>9009.6</v>
          </cell>
          <cell r="H372">
            <v>13333</v>
          </cell>
          <cell r="I372">
            <v>4323.3999999999996</v>
          </cell>
          <cell r="J372">
            <v>83</v>
          </cell>
          <cell r="L372">
            <v>3</v>
          </cell>
          <cell r="M372">
            <v>24</v>
          </cell>
          <cell r="N372">
            <v>10</v>
          </cell>
          <cell r="O372">
            <v>14</v>
          </cell>
          <cell r="P372">
            <v>1</v>
          </cell>
          <cell r="X372">
            <v>0</v>
          </cell>
        </row>
        <row r="373">
          <cell r="B373" t="str">
            <v>BMW</v>
          </cell>
          <cell r="C373" t="str">
            <v>7 Series</v>
          </cell>
          <cell r="E373">
            <v>518.12</v>
          </cell>
          <cell r="F373">
            <v>86.83</v>
          </cell>
          <cell r="G373">
            <v>7259.4000000000005</v>
          </cell>
          <cell r="H373">
            <v>19764</v>
          </cell>
          <cell r="I373">
            <v>12504.599999999999</v>
          </cell>
          <cell r="J373">
            <v>113</v>
          </cell>
          <cell r="L373">
            <v>4</v>
          </cell>
          <cell r="M373">
            <v>30</v>
          </cell>
          <cell r="N373">
            <v>14</v>
          </cell>
          <cell r="O373">
            <v>16</v>
          </cell>
          <cell r="P373">
            <v>6</v>
          </cell>
          <cell r="X373">
            <v>2</v>
          </cell>
        </row>
        <row r="374">
          <cell r="B374" t="str">
            <v>Isuzu</v>
          </cell>
          <cell r="C374" t="str">
            <v>Axiom</v>
          </cell>
          <cell r="E374">
            <v>741.32</v>
          </cell>
          <cell r="F374">
            <v>89.32</v>
          </cell>
          <cell r="G374">
            <v>9967.68</v>
          </cell>
          <cell r="H374">
            <v>16785</v>
          </cell>
          <cell r="I374">
            <v>6817.32</v>
          </cell>
          <cell r="J374">
            <v>107</v>
          </cell>
          <cell r="L374">
            <v>4</v>
          </cell>
          <cell r="M374">
            <v>28</v>
          </cell>
          <cell r="N374">
            <v>20</v>
          </cell>
          <cell r="O374">
            <v>8</v>
          </cell>
          <cell r="P374">
            <v>2</v>
          </cell>
          <cell r="X374">
            <v>1</v>
          </cell>
        </row>
        <row r="375">
          <cell r="B375" t="str">
            <v>Rolls_Royce</v>
          </cell>
          <cell r="C375" t="str">
            <v>Phantom</v>
          </cell>
          <cell r="E375">
            <v>575.73</v>
          </cell>
          <cell r="F375">
            <v>106.23</v>
          </cell>
          <cell r="G375">
            <v>8183.52</v>
          </cell>
          <cell r="H375">
            <v>14917</v>
          </cell>
          <cell r="I375">
            <v>6733.48</v>
          </cell>
          <cell r="J375">
            <v>97</v>
          </cell>
          <cell r="L375">
            <v>4</v>
          </cell>
          <cell r="M375">
            <v>24</v>
          </cell>
          <cell r="N375">
            <v>13</v>
          </cell>
          <cell r="O375">
            <v>11</v>
          </cell>
          <cell r="P375">
            <v>5</v>
          </cell>
          <cell r="X375">
            <v>3</v>
          </cell>
        </row>
        <row r="376">
          <cell r="B376" t="str">
            <v>Suzuki</v>
          </cell>
          <cell r="C376" t="str">
            <v>Vitara</v>
          </cell>
          <cell r="E376">
            <v>495.31</v>
          </cell>
          <cell r="F376">
            <v>125.85</v>
          </cell>
          <cell r="G376">
            <v>7453.92</v>
          </cell>
          <cell r="H376">
            <v>14954</v>
          </cell>
          <cell r="I376">
            <v>7500.08</v>
          </cell>
          <cell r="J376">
            <v>96</v>
          </cell>
          <cell r="L376">
            <v>4</v>
          </cell>
          <cell r="M376">
            <v>23</v>
          </cell>
          <cell r="N376">
            <v>13</v>
          </cell>
          <cell r="O376">
            <v>10</v>
          </cell>
          <cell r="P376">
            <v>5</v>
          </cell>
          <cell r="X376">
            <v>0</v>
          </cell>
        </row>
        <row r="377">
          <cell r="B377" t="str">
            <v>Porsche</v>
          </cell>
          <cell r="C377">
            <v>911</v>
          </cell>
          <cell r="E377">
            <v>747.28</v>
          </cell>
          <cell r="F377">
            <v>66.5</v>
          </cell>
          <cell r="G377">
            <v>9765.36</v>
          </cell>
          <cell r="H377">
            <v>15830</v>
          </cell>
          <cell r="I377">
            <v>6064.6399999999994</v>
          </cell>
          <cell r="J377">
            <v>95</v>
          </cell>
          <cell r="L377">
            <v>4</v>
          </cell>
          <cell r="M377">
            <v>26</v>
          </cell>
          <cell r="N377">
            <v>14</v>
          </cell>
          <cell r="O377">
            <v>12</v>
          </cell>
          <cell r="P377">
            <v>1</v>
          </cell>
          <cell r="X377">
            <v>4</v>
          </cell>
        </row>
        <row r="378">
          <cell r="B378" t="str">
            <v>Chevrolet</v>
          </cell>
          <cell r="C378" t="str">
            <v>Silverado</v>
          </cell>
          <cell r="E378">
            <v>713.38</v>
          </cell>
          <cell r="F378">
            <v>88.34</v>
          </cell>
          <cell r="G378">
            <v>9620.64</v>
          </cell>
          <cell r="H378">
            <v>23710</v>
          </cell>
          <cell r="I378">
            <v>14089.36</v>
          </cell>
          <cell r="J378">
            <v>130</v>
          </cell>
          <cell r="L378">
            <v>4</v>
          </cell>
          <cell r="M378">
            <v>37</v>
          </cell>
          <cell r="N378">
            <v>17</v>
          </cell>
          <cell r="O378">
            <v>20</v>
          </cell>
          <cell r="P378">
            <v>7</v>
          </cell>
          <cell r="X378">
            <v>0</v>
          </cell>
        </row>
        <row r="379">
          <cell r="B379" t="str">
            <v>Ford</v>
          </cell>
          <cell r="C379" t="str">
            <v>Windstar</v>
          </cell>
          <cell r="E379">
            <v>749.2</v>
          </cell>
          <cell r="F379">
            <v>146.47</v>
          </cell>
          <cell r="G379">
            <v>10748.04</v>
          </cell>
          <cell r="H379">
            <v>14666</v>
          </cell>
          <cell r="I379">
            <v>3917.9599999999991</v>
          </cell>
          <cell r="J379">
            <v>90</v>
          </cell>
          <cell r="L379">
            <v>3</v>
          </cell>
          <cell r="M379">
            <v>27</v>
          </cell>
          <cell r="N379">
            <v>16</v>
          </cell>
          <cell r="O379">
            <v>11</v>
          </cell>
          <cell r="P379">
            <v>5</v>
          </cell>
          <cell r="X379">
            <v>1</v>
          </cell>
        </row>
        <row r="380">
          <cell r="B380" t="str">
            <v>Audi</v>
          </cell>
          <cell r="C380" t="str">
            <v>A8</v>
          </cell>
          <cell r="E380">
            <v>579.75</v>
          </cell>
          <cell r="F380">
            <v>70.680000000000007</v>
          </cell>
          <cell r="G380">
            <v>7805.1600000000008</v>
          </cell>
          <cell r="H380">
            <v>14517</v>
          </cell>
          <cell r="I380">
            <v>6711.8399999999992</v>
          </cell>
          <cell r="J380">
            <v>95</v>
          </cell>
          <cell r="L380">
            <v>4</v>
          </cell>
          <cell r="M380">
            <v>22</v>
          </cell>
          <cell r="N380">
            <v>15</v>
          </cell>
          <cell r="O380">
            <v>7</v>
          </cell>
          <cell r="P380">
            <v>0</v>
          </cell>
          <cell r="X380">
            <v>0</v>
          </cell>
        </row>
        <row r="381">
          <cell r="B381" t="str">
            <v>Pontiac</v>
          </cell>
          <cell r="C381" t="str">
            <v>G6</v>
          </cell>
          <cell r="E381">
            <v>551.59</v>
          </cell>
          <cell r="F381">
            <v>139.97</v>
          </cell>
          <cell r="G381">
            <v>8298.7200000000012</v>
          </cell>
          <cell r="H381">
            <v>21676</v>
          </cell>
          <cell r="I381">
            <v>13377.279999999999</v>
          </cell>
          <cell r="J381">
            <v>121</v>
          </cell>
          <cell r="L381">
            <v>4</v>
          </cell>
          <cell r="M381">
            <v>29</v>
          </cell>
          <cell r="N381">
            <v>11</v>
          </cell>
          <cell r="O381">
            <v>18</v>
          </cell>
          <cell r="P381">
            <v>7</v>
          </cell>
          <cell r="X381">
            <v>2</v>
          </cell>
        </row>
        <row r="382">
          <cell r="B382" t="str">
            <v>Porsche</v>
          </cell>
          <cell r="C382">
            <v>928</v>
          </cell>
          <cell r="E382">
            <v>484.16</v>
          </cell>
          <cell r="F382">
            <v>108.13</v>
          </cell>
          <cell r="G382">
            <v>7107.48</v>
          </cell>
          <cell r="H382">
            <v>14771</v>
          </cell>
          <cell r="I382">
            <v>7663.52</v>
          </cell>
          <cell r="J382">
            <v>103</v>
          </cell>
          <cell r="L382">
            <v>4</v>
          </cell>
          <cell r="M382">
            <v>25</v>
          </cell>
          <cell r="N382">
            <v>7</v>
          </cell>
          <cell r="O382">
            <v>18</v>
          </cell>
          <cell r="P382">
            <v>3</v>
          </cell>
          <cell r="X382">
            <v>5</v>
          </cell>
        </row>
        <row r="383">
          <cell r="B383" t="str">
            <v>Infiniti</v>
          </cell>
          <cell r="C383" t="str">
            <v>QX56</v>
          </cell>
          <cell r="E383">
            <v>694.41</v>
          </cell>
          <cell r="F383">
            <v>84.07</v>
          </cell>
          <cell r="G383">
            <v>9341.76</v>
          </cell>
          <cell r="H383">
            <v>12161</v>
          </cell>
          <cell r="I383">
            <v>2819.24</v>
          </cell>
          <cell r="J383">
            <v>87</v>
          </cell>
          <cell r="L383">
            <v>4</v>
          </cell>
          <cell r="M383">
            <v>23</v>
          </cell>
          <cell r="N383">
            <v>13</v>
          </cell>
          <cell r="O383">
            <v>10</v>
          </cell>
          <cell r="P383">
            <v>1</v>
          </cell>
          <cell r="X383">
            <v>1</v>
          </cell>
        </row>
        <row r="384">
          <cell r="B384" t="str">
            <v>GMC</v>
          </cell>
          <cell r="C384" t="str">
            <v>Safari</v>
          </cell>
          <cell r="E384">
            <v>497.15</v>
          </cell>
          <cell r="F384">
            <v>98.57</v>
          </cell>
          <cell r="G384">
            <v>7148.64</v>
          </cell>
          <cell r="H384">
            <v>12927</v>
          </cell>
          <cell r="I384">
            <v>5778.36</v>
          </cell>
          <cell r="J384">
            <v>78</v>
          </cell>
          <cell r="L384">
            <v>4</v>
          </cell>
          <cell r="M384">
            <v>19</v>
          </cell>
          <cell r="N384">
            <v>8</v>
          </cell>
          <cell r="O384">
            <v>11</v>
          </cell>
          <cell r="P384">
            <v>2</v>
          </cell>
          <cell r="X384">
            <v>1</v>
          </cell>
        </row>
        <row r="385">
          <cell r="B385" t="str">
            <v>Lamborghini</v>
          </cell>
          <cell r="C385" t="str">
            <v>Gallardo</v>
          </cell>
          <cell r="E385">
            <v>737.53</v>
          </cell>
          <cell r="F385">
            <v>91.44</v>
          </cell>
          <cell r="G385">
            <v>9947.64</v>
          </cell>
          <cell r="H385">
            <v>19228</v>
          </cell>
          <cell r="I385">
            <v>9280.36</v>
          </cell>
          <cell r="J385">
            <v>113</v>
          </cell>
          <cell r="L385">
            <v>4</v>
          </cell>
          <cell r="M385">
            <v>30</v>
          </cell>
          <cell r="N385">
            <v>17</v>
          </cell>
          <cell r="O385">
            <v>13</v>
          </cell>
          <cell r="P385">
            <v>5</v>
          </cell>
          <cell r="X385">
            <v>1</v>
          </cell>
        </row>
        <row r="386">
          <cell r="B386" t="str">
            <v>BMW</v>
          </cell>
          <cell r="C386" t="str">
            <v>X5</v>
          </cell>
          <cell r="E386">
            <v>750</v>
          </cell>
          <cell r="F386">
            <v>123.34</v>
          </cell>
          <cell r="G386">
            <v>10480.08</v>
          </cell>
          <cell r="H386">
            <v>13858</v>
          </cell>
          <cell r="I386">
            <v>3377.92</v>
          </cell>
          <cell r="J386">
            <v>89</v>
          </cell>
          <cell r="L386">
            <v>4</v>
          </cell>
          <cell r="M386">
            <v>25</v>
          </cell>
          <cell r="N386">
            <v>14</v>
          </cell>
          <cell r="O386">
            <v>11</v>
          </cell>
          <cell r="P386">
            <v>4</v>
          </cell>
          <cell r="X386">
            <v>3</v>
          </cell>
        </row>
        <row r="387">
          <cell r="B387" t="str">
            <v>Chevrolet</v>
          </cell>
          <cell r="C387">
            <v>3500</v>
          </cell>
          <cell r="E387">
            <v>617.98</v>
          </cell>
          <cell r="F387">
            <v>141.97</v>
          </cell>
          <cell r="G387">
            <v>9119.4000000000015</v>
          </cell>
          <cell r="H387">
            <v>17677</v>
          </cell>
          <cell r="I387">
            <v>8557.5999999999985</v>
          </cell>
          <cell r="J387">
            <v>109</v>
          </cell>
          <cell r="L387">
            <v>4</v>
          </cell>
          <cell r="M387">
            <v>25</v>
          </cell>
          <cell r="N387">
            <v>16</v>
          </cell>
          <cell r="O387">
            <v>9</v>
          </cell>
          <cell r="P387">
            <v>5</v>
          </cell>
          <cell r="X387">
            <v>3</v>
          </cell>
        </row>
        <row r="388">
          <cell r="B388" t="str">
            <v>Ford</v>
          </cell>
          <cell r="C388" t="str">
            <v>E-350 Super Duty Van</v>
          </cell>
          <cell r="E388">
            <v>644.52</v>
          </cell>
          <cell r="F388">
            <v>106.48</v>
          </cell>
          <cell r="G388">
            <v>9012</v>
          </cell>
          <cell r="H388">
            <v>16171</v>
          </cell>
          <cell r="I388">
            <v>7159</v>
          </cell>
          <cell r="J388">
            <v>101</v>
          </cell>
          <cell r="L388">
            <v>4</v>
          </cell>
          <cell r="M388">
            <v>25</v>
          </cell>
          <cell r="N388">
            <v>12</v>
          </cell>
          <cell r="O388">
            <v>13</v>
          </cell>
          <cell r="P388">
            <v>3</v>
          </cell>
          <cell r="X388">
            <v>2</v>
          </cell>
        </row>
        <row r="389">
          <cell r="B389" t="str">
            <v>Mercury</v>
          </cell>
          <cell r="C389" t="str">
            <v>Montego</v>
          </cell>
          <cell r="E389">
            <v>478.28</v>
          </cell>
          <cell r="F389">
            <v>82.66</v>
          </cell>
          <cell r="G389">
            <v>6731.2799999999988</v>
          </cell>
          <cell r="H389">
            <v>20380</v>
          </cell>
          <cell r="I389">
            <v>13648.720000000001</v>
          </cell>
          <cell r="J389">
            <v>127</v>
          </cell>
          <cell r="L389">
            <v>4</v>
          </cell>
          <cell r="M389">
            <v>31</v>
          </cell>
          <cell r="N389">
            <v>20</v>
          </cell>
          <cell r="O389">
            <v>11</v>
          </cell>
          <cell r="P389">
            <v>4</v>
          </cell>
          <cell r="X389">
            <v>1</v>
          </cell>
        </row>
        <row r="390">
          <cell r="B390" t="str">
            <v>BMW</v>
          </cell>
          <cell r="C390" t="str">
            <v>X5 M</v>
          </cell>
          <cell r="E390">
            <v>554.77</v>
          </cell>
          <cell r="F390">
            <v>65.84</v>
          </cell>
          <cell r="G390">
            <v>7447.32</v>
          </cell>
          <cell r="H390">
            <v>19809</v>
          </cell>
          <cell r="I390">
            <v>12361.68</v>
          </cell>
          <cell r="J390">
            <v>124</v>
          </cell>
          <cell r="L390">
            <v>4</v>
          </cell>
          <cell r="M390">
            <v>28</v>
          </cell>
          <cell r="N390">
            <v>14</v>
          </cell>
          <cell r="O390">
            <v>14</v>
          </cell>
          <cell r="P390">
            <v>3</v>
          </cell>
          <cell r="X390">
            <v>2</v>
          </cell>
        </row>
        <row r="391">
          <cell r="B391" t="str">
            <v>Mitsubishi</v>
          </cell>
          <cell r="C391" t="str">
            <v>3000GT</v>
          </cell>
          <cell r="E391">
            <v>425.42</v>
          </cell>
          <cell r="F391">
            <v>68.17</v>
          </cell>
          <cell r="G391">
            <v>5923.08</v>
          </cell>
          <cell r="H391">
            <v>15721</v>
          </cell>
          <cell r="I391">
            <v>9797.92</v>
          </cell>
          <cell r="J391">
            <v>99</v>
          </cell>
          <cell r="L391">
            <v>4</v>
          </cell>
          <cell r="M391">
            <v>28</v>
          </cell>
          <cell r="N391">
            <v>12</v>
          </cell>
          <cell r="O391">
            <v>16</v>
          </cell>
          <cell r="P391">
            <v>3</v>
          </cell>
          <cell r="X391">
            <v>1</v>
          </cell>
        </row>
        <row r="392">
          <cell r="B392" t="str">
            <v>GMC</v>
          </cell>
          <cell r="C392" t="str">
            <v>Rally Wagon 2500</v>
          </cell>
          <cell r="E392">
            <v>558.03</v>
          </cell>
          <cell r="F392">
            <v>133.27000000000001</v>
          </cell>
          <cell r="G392">
            <v>8295.5999999999985</v>
          </cell>
          <cell r="H392">
            <v>14839</v>
          </cell>
          <cell r="I392">
            <v>6543.4000000000015</v>
          </cell>
          <cell r="J392">
            <v>93</v>
          </cell>
          <cell r="L392">
            <v>4</v>
          </cell>
          <cell r="M392">
            <v>23</v>
          </cell>
          <cell r="N392">
            <v>14</v>
          </cell>
          <cell r="O392">
            <v>9</v>
          </cell>
          <cell r="P392">
            <v>0</v>
          </cell>
          <cell r="X392">
            <v>1</v>
          </cell>
        </row>
        <row r="393">
          <cell r="B393" t="str">
            <v>Oldsmobile</v>
          </cell>
          <cell r="C393" t="str">
            <v>Silhouette</v>
          </cell>
          <cell r="E393">
            <v>733.34</v>
          </cell>
          <cell r="F393">
            <v>74.45</v>
          </cell>
          <cell r="G393">
            <v>9693.4800000000014</v>
          </cell>
          <cell r="H393">
            <v>17300</v>
          </cell>
          <cell r="I393">
            <v>7606.5199999999986</v>
          </cell>
          <cell r="J393">
            <v>95</v>
          </cell>
          <cell r="L393">
            <v>4</v>
          </cell>
          <cell r="M393">
            <v>25</v>
          </cell>
          <cell r="N393">
            <v>11</v>
          </cell>
          <cell r="O393">
            <v>14</v>
          </cell>
          <cell r="P393">
            <v>4</v>
          </cell>
          <cell r="X393">
            <v>0</v>
          </cell>
        </row>
        <row r="394">
          <cell r="B394" t="str">
            <v>Dodge</v>
          </cell>
          <cell r="C394" t="str">
            <v>Viper</v>
          </cell>
          <cell r="E394">
            <v>531.91999999999996</v>
          </cell>
          <cell r="F394">
            <v>149.66</v>
          </cell>
          <cell r="G394">
            <v>8178.9599999999991</v>
          </cell>
          <cell r="H394">
            <v>18475</v>
          </cell>
          <cell r="I394">
            <v>10296.040000000001</v>
          </cell>
          <cell r="J394">
            <v>109</v>
          </cell>
          <cell r="L394">
            <v>4</v>
          </cell>
          <cell r="M394">
            <v>26</v>
          </cell>
          <cell r="N394">
            <v>10</v>
          </cell>
          <cell r="O394">
            <v>16</v>
          </cell>
          <cell r="P394">
            <v>3</v>
          </cell>
          <cell r="X394">
            <v>0</v>
          </cell>
        </row>
        <row r="395">
          <cell r="B395" t="str">
            <v>Chevrolet</v>
          </cell>
          <cell r="C395" t="str">
            <v>Express 2500</v>
          </cell>
          <cell r="E395">
            <v>511.2</v>
          </cell>
          <cell r="F395">
            <v>53.5</v>
          </cell>
          <cell r="G395">
            <v>6776.4000000000005</v>
          </cell>
          <cell r="H395">
            <v>15775</v>
          </cell>
          <cell r="I395">
            <v>8998.5999999999985</v>
          </cell>
          <cell r="J395">
            <v>93</v>
          </cell>
          <cell r="L395">
            <v>4</v>
          </cell>
          <cell r="M395">
            <v>24</v>
          </cell>
          <cell r="N395">
            <v>14</v>
          </cell>
          <cell r="O395">
            <v>10</v>
          </cell>
          <cell r="P395">
            <v>5</v>
          </cell>
          <cell r="X395">
            <v>2</v>
          </cell>
        </row>
        <row r="396">
          <cell r="B396" t="str">
            <v>Infiniti</v>
          </cell>
          <cell r="C396" t="str">
            <v>G</v>
          </cell>
          <cell r="E396">
            <v>488.64</v>
          </cell>
          <cell r="F396">
            <v>76.03</v>
          </cell>
          <cell r="G396">
            <v>6776.0399999999991</v>
          </cell>
          <cell r="H396">
            <v>18934</v>
          </cell>
          <cell r="I396">
            <v>12157.960000000001</v>
          </cell>
          <cell r="J396">
            <v>105</v>
          </cell>
          <cell r="L396">
            <v>4</v>
          </cell>
          <cell r="M396">
            <v>27</v>
          </cell>
          <cell r="N396">
            <v>14</v>
          </cell>
          <cell r="O396">
            <v>13</v>
          </cell>
          <cell r="P396">
            <v>1</v>
          </cell>
          <cell r="X396">
            <v>1</v>
          </cell>
        </row>
        <row r="397">
          <cell r="B397" t="str">
            <v>Volkswagen</v>
          </cell>
          <cell r="C397" t="str">
            <v>Type 2</v>
          </cell>
          <cell r="E397">
            <v>725.85</v>
          </cell>
          <cell r="F397">
            <v>84.23</v>
          </cell>
          <cell r="G397">
            <v>9720.9600000000009</v>
          </cell>
          <cell r="H397">
            <v>6800</v>
          </cell>
          <cell r="I397">
            <v>-2920.9600000000009</v>
          </cell>
          <cell r="J397">
            <v>44</v>
          </cell>
          <cell r="L397">
            <v>2</v>
          </cell>
          <cell r="M397">
            <v>19</v>
          </cell>
          <cell r="N397">
            <v>10</v>
          </cell>
          <cell r="O397">
            <v>9</v>
          </cell>
          <cell r="P397">
            <v>2</v>
          </cell>
          <cell r="X397">
            <v>0</v>
          </cell>
        </row>
        <row r="398">
          <cell r="B398" t="str">
            <v>Lincoln</v>
          </cell>
          <cell r="C398" t="str">
            <v>LS</v>
          </cell>
          <cell r="E398">
            <v>450.63</v>
          </cell>
          <cell r="F398">
            <v>142.1</v>
          </cell>
          <cell r="G398">
            <v>7112.76</v>
          </cell>
          <cell r="H398">
            <v>18182</v>
          </cell>
          <cell r="I398">
            <v>11069.24</v>
          </cell>
          <cell r="J398">
            <v>109</v>
          </cell>
          <cell r="L398">
            <v>5</v>
          </cell>
          <cell r="M398">
            <v>24</v>
          </cell>
          <cell r="N398">
            <v>11</v>
          </cell>
          <cell r="O398">
            <v>13</v>
          </cell>
          <cell r="P398">
            <v>7</v>
          </cell>
          <cell r="X398">
            <v>2</v>
          </cell>
        </row>
        <row r="399">
          <cell r="B399" t="str">
            <v>Cadillac</v>
          </cell>
          <cell r="C399" t="str">
            <v>CTS-V</v>
          </cell>
          <cell r="E399">
            <v>454.93</v>
          </cell>
          <cell r="F399">
            <v>113.9</v>
          </cell>
          <cell r="G399">
            <v>6825.9600000000009</v>
          </cell>
          <cell r="H399">
            <v>11095</v>
          </cell>
          <cell r="I399">
            <v>4269.0399999999991</v>
          </cell>
          <cell r="J399">
            <v>69</v>
          </cell>
          <cell r="L399">
            <v>3</v>
          </cell>
          <cell r="M399">
            <v>22</v>
          </cell>
          <cell r="N399">
            <v>14</v>
          </cell>
          <cell r="O399">
            <v>8</v>
          </cell>
          <cell r="P399">
            <v>2</v>
          </cell>
          <cell r="X399">
            <v>0</v>
          </cell>
        </row>
        <row r="400">
          <cell r="B400" t="str">
            <v>Chevrolet</v>
          </cell>
          <cell r="C400" t="str">
            <v>G-Series G20</v>
          </cell>
          <cell r="E400">
            <v>539.09</v>
          </cell>
          <cell r="F400">
            <v>134.33000000000001</v>
          </cell>
          <cell r="G400">
            <v>8081.0400000000009</v>
          </cell>
          <cell r="H400">
            <v>14172</v>
          </cell>
          <cell r="I400">
            <v>6090.9599999999991</v>
          </cell>
          <cell r="J400">
            <v>93</v>
          </cell>
          <cell r="L400">
            <v>4</v>
          </cell>
          <cell r="M400">
            <v>24</v>
          </cell>
          <cell r="N400">
            <v>8</v>
          </cell>
          <cell r="O400">
            <v>16</v>
          </cell>
          <cell r="P400">
            <v>4</v>
          </cell>
          <cell r="X400">
            <v>0</v>
          </cell>
        </row>
        <row r="401">
          <cell r="B401" t="str">
            <v>Land_Rover</v>
          </cell>
          <cell r="C401" t="str">
            <v>Discovery</v>
          </cell>
          <cell r="E401">
            <v>657.21</v>
          </cell>
          <cell r="F401">
            <v>80.209999999999994</v>
          </cell>
          <cell r="G401">
            <v>8849.0400000000009</v>
          </cell>
          <cell r="H401">
            <v>18672</v>
          </cell>
          <cell r="I401">
            <v>9822.9599999999991</v>
          </cell>
          <cell r="J401">
            <v>113</v>
          </cell>
          <cell r="L401">
            <v>5</v>
          </cell>
          <cell r="M401">
            <v>24</v>
          </cell>
          <cell r="N401">
            <v>13</v>
          </cell>
          <cell r="O401">
            <v>11</v>
          </cell>
          <cell r="P401">
            <v>2</v>
          </cell>
          <cell r="X401">
            <v>2</v>
          </cell>
        </row>
        <row r="402">
          <cell r="B402" t="str">
            <v>Aston_Martin</v>
          </cell>
          <cell r="C402" t="str">
            <v>DB9</v>
          </cell>
          <cell r="E402">
            <v>488.31</v>
          </cell>
          <cell r="F402">
            <v>84.62</v>
          </cell>
          <cell r="G402">
            <v>6875.1600000000008</v>
          </cell>
          <cell r="H402">
            <v>19047</v>
          </cell>
          <cell r="I402">
            <v>12171.84</v>
          </cell>
          <cell r="J402">
            <v>127</v>
          </cell>
          <cell r="L402">
            <v>4</v>
          </cell>
          <cell r="M402">
            <v>30</v>
          </cell>
          <cell r="N402">
            <v>16</v>
          </cell>
          <cell r="O402">
            <v>14</v>
          </cell>
          <cell r="P402">
            <v>3</v>
          </cell>
          <cell r="X402">
            <v>0</v>
          </cell>
        </row>
        <row r="403">
          <cell r="B403" t="str">
            <v>Lincoln</v>
          </cell>
          <cell r="C403" t="str">
            <v>Continental</v>
          </cell>
          <cell r="E403">
            <v>684.55</v>
          </cell>
          <cell r="F403">
            <v>104.96</v>
          </cell>
          <cell r="G403">
            <v>9474.119999999999</v>
          </cell>
          <cell r="H403">
            <v>21156</v>
          </cell>
          <cell r="I403">
            <v>11681.880000000001</v>
          </cell>
          <cell r="J403">
            <v>118</v>
          </cell>
          <cell r="L403">
            <v>5</v>
          </cell>
          <cell r="M403">
            <v>26</v>
          </cell>
          <cell r="N403">
            <v>16</v>
          </cell>
          <cell r="O403">
            <v>10</v>
          </cell>
          <cell r="P403">
            <v>3</v>
          </cell>
          <cell r="X403">
            <v>2</v>
          </cell>
        </row>
        <row r="404">
          <cell r="B404" t="str">
            <v>Chevrolet</v>
          </cell>
          <cell r="C404" t="str">
            <v>Silverado 1500</v>
          </cell>
          <cell r="E404">
            <v>730.51</v>
          </cell>
          <cell r="F404">
            <v>125.01</v>
          </cell>
          <cell r="G404">
            <v>10266.24</v>
          </cell>
          <cell r="H404">
            <v>20575</v>
          </cell>
          <cell r="I404">
            <v>10308.76</v>
          </cell>
          <cell r="J404">
            <v>129</v>
          </cell>
          <cell r="L404">
            <v>4</v>
          </cell>
          <cell r="M404">
            <v>31</v>
          </cell>
          <cell r="N404">
            <v>16</v>
          </cell>
          <cell r="O404">
            <v>15</v>
          </cell>
          <cell r="P404">
            <v>6</v>
          </cell>
          <cell r="X404">
            <v>2</v>
          </cell>
        </row>
        <row r="405">
          <cell r="B405" t="str">
            <v>Honda</v>
          </cell>
          <cell r="C405" t="str">
            <v>Civic</v>
          </cell>
          <cell r="E405">
            <v>475.82</v>
          </cell>
          <cell r="F405">
            <v>102.35</v>
          </cell>
          <cell r="G405">
            <v>6938.0399999999991</v>
          </cell>
          <cell r="H405">
            <v>15224</v>
          </cell>
          <cell r="I405">
            <v>8285.9600000000009</v>
          </cell>
          <cell r="J405">
            <v>93</v>
          </cell>
          <cell r="L405">
            <v>4</v>
          </cell>
          <cell r="M405">
            <v>24</v>
          </cell>
          <cell r="N405">
            <v>11</v>
          </cell>
          <cell r="O405">
            <v>13</v>
          </cell>
          <cell r="P405">
            <v>3</v>
          </cell>
          <cell r="X405">
            <v>2</v>
          </cell>
        </row>
        <row r="406">
          <cell r="B406" t="str">
            <v>Chevrolet</v>
          </cell>
          <cell r="C406">
            <v>3500</v>
          </cell>
          <cell r="E406">
            <v>509.17</v>
          </cell>
          <cell r="F406">
            <v>61.65</v>
          </cell>
          <cell r="G406">
            <v>6849.84</v>
          </cell>
          <cell r="H406">
            <v>13285</v>
          </cell>
          <cell r="I406">
            <v>6435.16</v>
          </cell>
          <cell r="J406">
            <v>87</v>
          </cell>
          <cell r="L406">
            <v>4</v>
          </cell>
          <cell r="M406">
            <v>22</v>
          </cell>
          <cell r="N406">
            <v>13</v>
          </cell>
          <cell r="O406">
            <v>9</v>
          </cell>
          <cell r="P406">
            <v>7</v>
          </cell>
          <cell r="X406">
            <v>2</v>
          </cell>
        </row>
        <row r="407">
          <cell r="B407" t="str">
            <v>Volvo</v>
          </cell>
          <cell r="C407" t="str">
            <v>XC60</v>
          </cell>
          <cell r="E407">
            <v>581.97</v>
          </cell>
          <cell r="F407">
            <v>58.22</v>
          </cell>
          <cell r="G407">
            <v>7682.2800000000007</v>
          </cell>
          <cell r="H407">
            <v>15009</v>
          </cell>
          <cell r="I407">
            <v>7326.7199999999993</v>
          </cell>
          <cell r="J407">
            <v>89</v>
          </cell>
          <cell r="L407">
            <v>3</v>
          </cell>
          <cell r="M407">
            <v>28</v>
          </cell>
          <cell r="N407">
            <v>12</v>
          </cell>
          <cell r="O407">
            <v>16</v>
          </cell>
          <cell r="P407">
            <v>1</v>
          </cell>
          <cell r="X407">
            <v>4</v>
          </cell>
        </row>
        <row r="408">
          <cell r="B408" t="str">
            <v>Jaguar</v>
          </cell>
          <cell r="C408" t="str">
            <v>XJ</v>
          </cell>
          <cell r="E408">
            <v>723.69</v>
          </cell>
          <cell r="F408">
            <v>97.83</v>
          </cell>
          <cell r="G408">
            <v>9858.2400000000016</v>
          </cell>
          <cell r="H408">
            <v>13614</v>
          </cell>
          <cell r="I408">
            <v>3755.7599999999984</v>
          </cell>
          <cell r="J408">
            <v>75</v>
          </cell>
          <cell r="L408">
            <v>4</v>
          </cell>
          <cell r="M408">
            <v>20</v>
          </cell>
          <cell r="N408">
            <v>9</v>
          </cell>
          <cell r="O408">
            <v>11</v>
          </cell>
          <cell r="P408">
            <v>4</v>
          </cell>
          <cell r="X408">
            <v>1</v>
          </cell>
        </row>
        <row r="409">
          <cell r="B409" t="str">
            <v>Toyota</v>
          </cell>
          <cell r="C409" t="str">
            <v>MR2</v>
          </cell>
          <cell r="E409">
            <v>604.79</v>
          </cell>
          <cell r="F409">
            <v>57.23</v>
          </cell>
          <cell r="G409">
            <v>7944.24</v>
          </cell>
          <cell r="H409">
            <v>20620</v>
          </cell>
          <cell r="I409">
            <v>12675.76</v>
          </cell>
          <cell r="J409">
            <v>129</v>
          </cell>
          <cell r="L409">
            <v>5</v>
          </cell>
          <cell r="M409">
            <v>27</v>
          </cell>
          <cell r="N409">
            <v>17</v>
          </cell>
          <cell r="O409">
            <v>10</v>
          </cell>
          <cell r="P409">
            <v>5</v>
          </cell>
          <cell r="X409">
            <v>0</v>
          </cell>
        </row>
        <row r="410">
          <cell r="B410" t="str">
            <v>Ford</v>
          </cell>
          <cell r="C410" t="str">
            <v>Ranger</v>
          </cell>
          <cell r="E410">
            <v>657.94</v>
          </cell>
          <cell r="F410">
            <v>83.32</v>
          </cell>
          <cell r="G410">
            <v>8895.119999999999</v>
          </cell>
          <cell r="H410">
            <v>15520</v>
          </cell>
          <cell r="I410">
            <v>6624.880000000001</v>
          </cell>
          <cell r="J410">
            <v>99</v>
          </cell>
          <cell r="L410">
            <v>4</v>
          </cell>
          <cell r="M410">
            <v>23</v>
          </cell>
          <cell r="N410">
            <v>15</v>
          </cell>
          <cell r="O410">
            <v>8</v>
          </cell>
          <cell r="P410">
            <v>1</v>
          </cell>
          <cell r="X410">
            <v>2</v>
          </cell>
        </row>
        <row r="411">
          <cell r="B411" t="str">
            <v>Lexus</v>
          </cell>
          <cell r="C411" t="str">
            <v>LX</v>
          </cell>
          <cell r="E411">
            <v>460.29</v>
          </cell>
          <cell r="F411">
            <v>108.2</v>
          </cell>
          <cell r="G411">
            <v>6821.88</v>
          </cell>
          <cell r="H411">
            <v>16613</v>
          </cell>
          <cell r="I411">
            <v>9791.119999999999</v>
          </cell>
          <cell r="J411">
            <v>104</v>
          </cell>
          <cell r="L411">
            <v>5</v>
          </cell>
          <cell r="M411">
            <v>22</v>
          </cell>
          <cell r="N411">
            <v>9</v>
          </cell>
          <cell r="O411">
            <v>13</v>
          </cell>
          <cell r="P411">
            <v>2</v>
          </cell>
          <cell r="X411">
            <v>2</v>
          </cell>
        </row>
        <row r="412">
          <cell r="B412" t="str">
            <v>Mazda</v>
          </cell>
          <cell r="C412" t="str">
            <v>B-Series Plus</v>
          </cell>
          <cell r="E412">
            <v>543.26</v>
          </cell>
          <cell r="F412">
            <v>53.42</v>
          </cell>
          <cell r="G412">
            <v>7160.16</v>
          </cell>
          <cell r="H412">
            <v>14997</v>
          </cell>
          <cell r="I412">
            <v>7836.84</v>
          </cell>
          <cell r="J412">
            <v>98</v>
          </cell>
          <cell r="L412">
            <v>4</v>
          </cell>
          <cell r="M412">
            <v>28</v>
          </cell>
          <cell r="N412">
            <v>12</v>
          </cell>
          <cell r="O412">
            <v>16</v>
          </cell>
          <cell r="P412">
            <v>2</v>
          </cell>
          <cell r="X412">
            <v>2</v>
          </cell>
        </row>
        <row r="413">
          <cell r="B413" t="str">
            <v>BMW</v>
          </cell>
          <cell r="C413">
            <v>650</v>
          </cell>
          <cell r="E413">
            <v>570.27</v>
          </cell>
          <cell r="F413">
            <v>94.08</v>
          </cell>
          <cell r="G413">
            <v>7972.2000000000007</v>
          </cell>
          <cell r="H413">
            <v>11068</v>
          </cell>
          <cell r="I413">
            <v>3095.7999999999993</v>
          </cell>
          <cell r="J413">
            <v>63</v>
          </cell>
          <cell r="L413">
            <v>3</v>
          </cell>
          <cell r="M413">
            <v>20</v>
          </cell>
          <cell r="N413">
            <v>10</v>
          </cell>
          <cell r="O413">
            <v>10</v>
          </cell>
          <cell r="P413">
            <v>2</v>
          </cell>
          <cell r="X413">
            <v>3</v>
          </cell>
        </row>
        <row r="414">
          <cell r="B414" t="str">
            <v>Ford</v>
          </cell>
          <cell r="C414" t="str">
            <v>F-Series Super Duty</v>
          </cell>
          <cell r="E414">
            <v>620.84</v>
          </cell>
          <cell r="F414">
            <v>101.27</v>
          </cell>
          <cell r="G414">
            <v>8665.32</v>
          </cell>
          <cell r="H414">
            <v>10063</v>
          </cell>
          <cell r="I414">
            <v>1397.6800000000003</v>
          </cell>
          <cell r="J414">
            <v>65</v>
          </cell>
          <cell r="L414">
            <v>3</v>
          </cell>
          <cell r="M414">
            <v>23</v>
          </cell>
          <cell r="N414">
            <v>11</v>
          </cell>
          <cell r="O414">
            <v>12</v>
          </cell>
          <cell r="P414">
            <v>1</v>
          </cell>
          <cell r="X414">
            <v>1</v>
          </cell>
        </row>
        <row r="415">
          <cell r="B415" t="str">
            <v>Buick</v>
          </cell>
          <cell r="C415" t="str">
            <v>LeSabre</v>
          </cell>
          <cell r="E415">
            <v>628.78</v>
          </cell>
          <cell r="F415">
            <v>118.24</v>
          </cell>
          <cell r="G415">
            <v>8964.24</v>
          </cell>
          <cell r="H415">
            <v>19768</v>
          </cell>
          <cell r="I415">
            <v>10803.76</v>
          </cell>
          <cell r="J415">
            <v>113</v>
          </cell>
          <cell r="L415">
            <v>5</v>
          </cell>
          <cell r="M415">
            <v>25</v>
          </cell>
          <cell r="N415">
            <v>14</v>
          </cell>
          <cell r="O415">
            <v>11</v>
          </cell>
          <cell r="P415">
            <v>8</v>
          </cell>
          <cell r="X415">
            <v>1</v>
          </cell>
        </row>
        <row r="416">
          <cell r="B416" t="str">
            <v>Chevrolet</v>
          </cell>
          <cell r="C416" t="str">
            <v>Express 3500</v>
          </cell>
          <cell r="E416">
            <v>508.7</v>
          </cell>
          <cell r="F416">
            <v>64.3</v>
          </cell>
          <cell r="G416">
            <v>6876</v>
          </cell>
          <cell r="H416">
            <v>18196</v>
          </cell>
          <cell r="I416">
            <v>11320</v>
          </cell>
          <cell r="J416">
            <v>123</v>
          </cell>
          <cell r="L416">
            <v>5</v>
          </cell>
          <cell r="M416">
            <v>27</v>
          </cell>
          <cell r="N416">
            <v>10</v>
          </cell>
          <cell r="O416">
            <v>17</v>
          </cell>
          <cell r="P416">
            <v>3</v>
          </cell>
          <cell r="X416">
            <v>1</v>
          </cell>
        </row>
        <row r="417">
          <cell r="B417" t="str">
            <v>Dodge</v>
          </cell>
          <cell r="C417" t="str">
            <v>Ram 1500</v>
          </cell>
          <cell r="E417">
            <v>731.39</v>
          </cell>
          <cell r="F417">
            <v>122.75</v>
          </cell>
          <cell r="G417">
            <v>10249.68</v>
          </cell>
          <cell r="H417">
            <v>16269</v>
          </cell>
          <cell r="I417">
            <v>6019.32</v>
          </cell>
          <cell r="J417">
            <v>105</v>
          </cell>
          <cell r="L417">
            <v>4</v>
          </cell>
          <cell r="M417">
            <v>24</v>
          </cell>
          <cell r="N417">
            <v>13</v>
          </cell>
          <cell r="O417">
            <v>11</v>
          </cell>
          <cell r="P417">
            <v>2</v>
          </cell>
          <cell r="X417">
            <v>4</v>
          </cell>
        </row>
        <row r="418">
          <cell r="B418" t="str">
            <v>GMC</v>
          </cell>
          <cell r="C418" t="str">
            <v>Rally Wagon 3500</v>
          </cell>
          <cell r="E418">
            <v>568.94000000000005</v>
          </cell>
          <cell r="F418">
            <v>77.97</v>
          </cell>
          <cell r="G418">
            <v>7762.920000000001</v>
          </cell>
          <cell r="H418">
            <v>13044</v>
          </cell>
          <cell r="I418">
            <v>5281.079999999999</v>
          </cell>
          <cell r="J418">
            <v>77</v>
          </cell>
          <cell r="L418">
            <v>4</v>
          </cell>
          <cell r="M418">
            <v>19</v>
          </cell>
          <cell r="N418">
            <v>6</v>
          </cell>
          <cell r="O418">
            <v>13</v>
          </cell>
          <cell r="P418">
            <v>2</v>
          </cell>
          <cell r="X418">
            <v>1</v>
          </cell>
        </row>
        <row r="419">
          <cell r="B419" t="str">
            <v>Lexus</v>
          </cell>
          <cell r="C419" t="str">
            <v>RX Hybrid</v>
          </cell>
          <cell r="E419">
            <v>525.52</v>
          </cell>
          <cell r="F419">
            <v>129.6</v>
          </cell>
          <cell r="G419">
            <v>7861.4400000000005</v>
          </cell>
          <cell r="H419">
            <v>17345</v>
          </cell>
          <cell r="I419">
            <v>9483.56</v>
          </cell>
          <cell r="J419">
            <v>112</v>
          </cell>
          <cell r="L419">
            <v>4</v>
          </cell>
          <cell r="M419">
            <v>28</v>
          </cell>
          <cell r="N419">
            <v>12</v>
          </cell>
          <cell r="O419">
            <v>16</v>
          </cell>
          <cell r="P419">
            <v>3</v>
          </cell>
          <cell r="X419">
            <v>2</v>
          </cell>
        </row>
        <row r="420">
          <cell r="B420" t="str">
            <v>Jeep</v>
          </cell>
          <cell r="C420" t="str">
            <v>Commander</v>
          </cell>
          <cell r="E420">
            <v>586.1</v>
          </cell>
          <cell r="F420">
            <v>138.04</v>
          </cell>
          <cell r="G420">
            <v>8689.68</v>
          </cell>
          <cell r="H420">
            <v>14845</v>
          </cell>
          <cell r="I420">
            <v>6155.32</v>
          </cell>
          <cell r="J420">
            <v>93</v>
          </cell>
          <cell r="L420">
            <v>3</v>
          </cell>
          <cell r="M420">
            <v>27</v>
          </cell>
          <cell r="N420">
            <v>11</v>
          </cell>
          <cell r="O420">
            <v>16</v>
          </cell>
          <cell r="P420">
            <v>3</v>
          </cell>
          <cell r="X420">
            <v>1</v>
          </cell>
        </row>
        <row r="421">
          <cell r="B421" t="str">
            <v>Kia</v>
          </cell>
          <cell r="C421" t="str">
            <v>Spectra</v>
          </cell>
          <cell r="E421">
            <v>470.88</v>
          </cell>
          <cell r="F421">
            <v>131.79</v>
          </cell>
          <cell r="G421">
            <v>7232.0399999999991</v>
          </cell>
          <cell r="H421">
            <v>13207</v>
          </cell>
          <cell r="I421">
            <v>5974.9600000000009</v>
          </cell>
          <cell r="J421">
            <v>89</v>
          </cell>
          <cell r="L421">
            <v>4</v>
          </cell>
          <cell r="M421">
            <v>20</v>
          </cell>
          <cell r="N421">
            <v>9</v>
          </cell>
          <cell r="O421">
            <v>11</v>
          </cell>
          <cell r="P421">
            <v>6</v>
          </cell>
          <cell r="X421">
            <v>0</v>
          </cell>
        </row>
        <row r="422">
          <cell r="B422" t="str">
            <v>Isuzu</v>
          </cell>
          <cell r="C422" t="str">
            <v>Trooper</v>
          </cell>
          <cell r="E422">
            <v>623.9</v>
          </cell>
          <cell r="F422">
            <v>111.94</v>
          </cell>
          <cell r="G422">
            <v>8830.0799999999981</v>
          </cell>
          <cell r="H422">
            <v>15959</v>
          </cell>
          <cell r="I422">
            <v>7128.9200000000019</v>
          </cell>
          <cell r="J422">
            <v>95</v>
          </cell>
          <cell r="L422">
            <v>4</v>
          </cell>
          <cell r="M422">
            <v>23</v>
          </cell>
          <cell r="N422">
            <v>10</v>
          </cell>
          <cell r="O422">
            <v>13</v>
          </cell>
          <cell r="P422">
            <v>5</v>
          </cell>
          <cell r="X422">
            <v>0</v>
          </cell>
        </row>
        <row r="423">
          <cell r="B423" t="str">
            <v>Ford</v>
          </cell>
          <cell r="C423" t="str">
            <v>Focus</v>
          </cell>
          <cell r="E423">
            <v>476.84</v>
          </cell>
          <cell r="F423">
            <v>133.46</v>
          </cell>
          <cell r="G423">
            <v>7323.5999999999995</v>
          </cell>
          <cell r="H423">
            <v>16908</v>
          </cell>
          <cell r="I423">
            <v>9584.4000000000015</v>
          </cell>
          <cell r="J423">
            <v>101</v>
          </cell>
          <cell r="L423">
            <v>4</v>
          </cell>
          <cell r="M423">
            <v>24</v>
          </cell>
          <cell r="N423">
            <v>8</v>
          </cell>
          <cell r="O423">
            <v>16</v>
          </cell>
          <cell r="P423">
            <v>2</v>
          </cell>
          <cell r="X423">
            <v>0</v>
          </cell>
        </row>
        <row r="424">
          <cell r="B424" t="str">
            <v>Chevrolet</v>
          </cell>
          <cell r="C424" t="str">
            <v>Beretta</v>
          </cell>
          <cell r="E424">
            <v>638.11</v>
          </cell>
          <cell r="F424">
            <v>89.87</v>
          </cell>
          <cell r="G424">
            <v>8735.76</v>
          </cell>
          <cell r="H424">
            <v>22871</v>
          </cell>
          <cell r="I424">
            <v>14135.24</v>
          </cell>
          <cell r="J424">
            <v>141</v>
          </cell>
          <cell r="L424">
            <v>4</v>
          </cell>
          <cell r="M424">
            <v>33</v>
          </cell>
          <cell r="N424">
            <v>20</v>
          </cell>
          <cell r="O424">
            <v>13</v>
          </cell>
          <cell r="P424">
            <v>4</v>
          </cell>
          <cell r="X424">
            <v>1</v>
          </cell>
        </row>
        <row r="425">
          <cell r="B425" t="str">
            <v>Audi</v>
          </cell>
          <cell r="C425">
            <v>90</v>
          </cell>
          <cell r="E425">
            <v>510.23</v>
          </cell>
          <cell r="F425">
            <v>140.69999999999999</v>
          </cell>
          <cell r="G425">
            <v>7811.1600000000008</v>
          </cell>
          <cell r="H425">
            <v>12346</v>
          </cell>
          <cell r="I425">
            <v>4534.8399999999992</v>
          </cell>
          <cell r="J425">
            <v>69</v>
          </cell>
          <cell r="L425">
            <v>4</v>
          </cell>
          <cell r="M425">
            <v>16</v>
          </cell>
          <cell r="N425">
            <v>6</v>
          </cell>
          <cell r="O425">
            <v>10</v>
          </cell>
          <cell r="P425">
            <v>3</v>
          </cell>
          <cell r="X425">
            <v>1</v>
          </cell>
        </row>
        <row r="426">
          <cell r="B426" t="str">
            <v>Subaru</v>
          </cell>
          <cell r="C426" t="str">
            <v>Impreza</v>
          </cell>
          <cell r="E426">
            <v>732.84</v>
          </cell>
          <cell r="F426">
            <v>96.43</v>
          </cell>
          <cell r="G426">
            <v>9951.24</v>
          </cell>
          <cell r="H426">
            <v>11085</v>
          </cell>
          <cell r="I426">
            <v>1133.7600000000002</v>
          </cell>
          <cell r="J426">
            <v>63</v>
          </cell>
          <cell r="L426">
            <v>5</v>
          </cell>
          <cell r="M426">
            <v>14</v>
          </cell>
          <cell r="N426">
            <v>6</v>
          </cell>
          <cell r="O426">
            <v>8</v>
          </cell>
          <cell r="P426">
            <v>5</v>
          </cell>
          <cell r="X426">
            <v>0</v>
          </cell>
        </row>
        <row r="427">
          <cell r="B427" t="str">
            <v>GMC</v>
          </cell>
          <cell r="C427" t="str">
            <v>Vandura G3500</v>
          </cell>
          <cell r="E427">
            <v>539.39</v>
          </cell>
          <cell r="F427">
            <v>76.67</v>
          </cell>
          <cell r="G427">
            <v>7392.7199999999993</v>
          </cell>
          <cell r="H427">
            <v>12530</v>
          </cell>
          <cell r="I427">
            <v>5137.2800000000007</v>
          </cell>
          <cell r="J427">
            <v>72</v>
          </cell>
          <cell r="L427">
            <v>4</v>
          </cell>
          <cell r="M427">
            <v>20</v>
          </cell>
          <cell r="N427">
            <v>14</v>
          </cell>
          <cell r="O427">
            <v>6</v>
          </cell>
          <cell r="P427">
            <v>4</v>
          </cell>
          <cell r="X427">
            <v>1</v>
          </cell>
        </row>
        <row r="428">
          <cell r="B428" t="str">
            <v>Lexus</v>
          </cell>
          <cell r="C428" t="str">
            <v>SC</v>
          </cell>
          <cell r="E428">
            <v>730.43</v>
          </cell>
          <cell r="F428">
            <v>93</v>
          </cell>
          <cell r="G428">
            <v>9881.16</v>
          </cell>
          <cell r="H428">
            <v>13369</v>
          </cell>
          <cell r="I428">
            <v>3487.84</v>
          </cell>
          <cell r="J428">
            <v>80</v>
          </cell>
          <cell r="L428">
            <v>3</v>
          </cell>
          <cell r="M428">
            <v>23</v>
          </cell>
          <cell r="N428">
            <v>11</v>
          </cell>
          <cell r="O428">
            <v>12</v>
          </cell>
          <cell r="P428">
            <v>4</v>
          </cell>
          <cell r="X428">
            <v>1</v>
          </cell>
        </row>
        <row r="429">
          <cell r="B429" t="str">
            <v>Lincoln</v>
          </cell>
          <cell r="C429" t="str">
            <v>Town Car</v>
          </cell>
          <cell r="E429">
            <v>605.42999999999995</v>
          </cell>
          <cell r="F429">
            <v>109.12</v>
          </cell>
          <cell r="G429">
            <v>8574.5999999999985</v>
          </cell>
          <cell r="H429">
            <v>20262</v>
          </cell>
          <cell r="I429">
            <v>11687.400000000001</v>
          </cell>
          <cell r="J429">
            <v>123</v>
          </cell>
          <cell r="L429">
            <v>5</v>
          </cell>
          <cell r="M429">
            <v>27</v>
          </cell>
          <cell r="N429">
            <v>11</v>
          </cell>
          <cell r="O429">
            <v>16</v>
          </cell>
          <cell r="P429">
            <v>1</v>
          </cell>
          <cell r="X429">
            <v>1</v>
          </cell>
        </row>
        <row r="430">
          <cell r="B430" t="str">
            <v>Hummer</v>
          </cell>
          <cell r="C430" t="str">
            <v>H1</v>
          </cell>
          <cell r="E430">
            <v>711.64</v>
          </cell>
          <cell r="F430">
            <v>53.32</v>
          </cell>
          <cell r="G430">
            <v>9179.52</v>
          </cell>
          <cell r="H430">
            <v>17696</v>
          </cell>
          <cell r="I430">
            <v>8516.48</v>
          </cell>
          <cell r="J430">
            <v>111</v>
          </cell>
          <cell r="L430">
            <v>4</v>
          </cell>
          <cell r="M430">
            <v>28</v>
          </cell>
          <cell r="N430">
            <v>14</v>
          </cell>
          <cell r="O430">
            <v>14</v>
          </cell>
          <cell r="P430">
            <v>2</v>
          </cell>
          <cell r="X430">
            <v>1</v>
          </cell>
        </row>
        <row r="431">
          <cell r="B431" t="str">
            <v>Ford</v>
          </cell>
          <cell r="C431" t="str">
            <v>Ranger</v>
          </cell>
          <cell r="E431">
            <v>614.83000000000004</v>
          </cell>
          <cell r="F431">
            <v>148.34</v>
          </cell>
          <cell r="G431">
            <v>9158.0400000000009</v>
          </cell>
          <cell r="H431">
            <v>25090</v>
          </cell>
          <cell r="I431">
            <v>15931.96</v>
          </cell>
          <cell r="J431">
            <v>143</v>
          </cell>
          <cell r="L431">
            <v>5</v>
          </cell>
          <cell r="M431">
            <v>30</v>
          </cell>
          <cell r="N431">
            <v>16</v>
          </cell>
          <cell r="O431">
            <v>14</v>
          </cell>
          <cell r="P431">
            <v>9</v>
          </cell>
          <cell r="X431">
            <v>1</v>
          </cell>
        </row>
        <row r="432">
          <cell r="B432" t="str">
            <v>Subaru</v>
          </cell>
          <cell r="C432" t="str">
            <v>XT</v>
          </cell>
          <cell r="E432">
            <v>634.54</v>
          </cell>
          <cell r="F432">
            <v>102.34</v>
          </cell>
          <cell r="G432">
            <v>8842.56</v>
          </cell>
          <cell r="H432">
            <v>20127</v>
          </cell>
          <cell r="I432">
            <v>11284.44</v>
          </cell>
          <cell r="J432">
            <v>122</v>
          </cell>
          <cell r="L432">
            <v>4</v>
          </cell>
          <cell r="M432">
            <v>28</v>
          </cell>
          <cell r="N432">
            <v>15</v>
          </cell>
          <cell r="O432">
            <v>13</v>
          </cell>
          <cell r="P432">
            <v>3</v>
          </cell>
          <cell r="X432">
            <v>0</v>
          </cell>
        </row>
        <row r="433">
          <cell r="B433" t="str">
            <v>Volkswagen</v>
          </cell>
          <cell r="C433" t="str">
            <v>GTI</v>
          </cell>
          <cell r="E433">
            <v>536.22</v>
          </cell>
          <cell r="F433">
            <v>114.47</v>
          </cell>
          <cell r="G433">
            <v>7808.2800000000007</v>
          </cell>
          <cell r="H433">
            <v>12549</v>
          </cell>
          <cell r="I433">
            <v>4740.7199999999993</v>
          </cell>
          <cell r="J433">
            <v>88</v>
          </cell>
          <cell r="L433">
            <v>4</v>
          </cell>
          <cell r="M433">
            <v>23</v>
          </cell>
          <cell r="N433">
            <v>17</v>
          </cell>
          <cell r="O433">
            <v>6</v>
          </cell>
          <cell r="P433">
            <v>2</v>
          </cell>
          <cell r="X433">
            <v>1</v>
          </cell>
        </row>
        <row r="434">
          <cell r="B434" t="str">
            <v>Mercedes_Benz</v>
          </cell>
          <cell r="C434" t="str">
            <v>C-Class</v>
          </cell>
          <cell r="E434">
            <v>610.80999999999995</v>
          </cell>
          <cell r="F434">
            <v>105.47</v>
          </cell>
          <cell r="G434">
            <v>8595.36</v>
          </cell>
          <cell r="H434">
            <v>20246</v>
          </cell>
          <cell r="I434">
            <v>11650.64</v>
          </cell>
          <cell r="J434">
            <v>123</v>
          </cell>
          <cell r="L434">
            <v>4</v>
          </cell>
          <cell r="M434">
            <v>29</v>
          </cell>
          <cell r="N434">
            <v>15</v>
          </cell>
          <cell r="O434">
            <v>14</v>
          </cell>
          <cell r="P434">
            <v>5</v>
          </cell>
          <cell r="X434">
            <v>1</v>
          </cell>
        </row>
        <row r="435">
          <cell r="B435" t="str">
            <v>Mercedes_Benz</v>
          </cell>
          <cell r="C435" t="str">
            <v>GL-Class</v>
          </cell>
          <cell r="E435">
            <v>553.34</v>
          </cell>
          <cell r="F435">
            <v>144.19</v>
          </cell>
          <cell r="G435">
            <v>8370.36</v>
          </cell>
          <cell r="H435">
            <v>18242</v>
          </cell>
          <cell r="I435">
            <v>9871.64</v>
          </cell>
          <cell r="J435">
            <v>110</v>
          </cell>
          <cell r="L435">
            <v>4</v>
          </cell>
          <cell r="M435">
            <v>30</v>
          </cell>
          <cell r="N435">
            <v>19</v>
          </cell>
          <cell r="O435">
            <v>11</v>
          </cell>
          <cell r="P435">
            <v>5</v>
          </cell>
          <cell r="X435">
            <v>2</v>
          </cell>
        </row>
        <row r="436">
          <cell r="B436" t="str">
            <v>Lamborghini</v>
          </cell>
          <cell r="C436" t="str">
            <v>Murci√©lago</v>
          </cell>
          <cell r="E436">
            <v>614.97</v>
          </cell>
          <cell r="F436">
            <v>128.15</v>
          </cell>
          <cell r="G436">
            <v>8917.44</v>
          </cell>
          <cell r="H436">
            <v>19005</v>
          </cell>
          <cell r="I436">
            <v>10087.56</v>
          </cell>
          <cell r="J436">
            <v>114</v>
          </cell>
          <cell r="L436">
            <v>4</v>
          </cell>
          <cell r="M436">
            <v>28</v>
          </cell>
          <cell r="N436">
            <v>10</v>
          </cell>
          <cell r="O436">
            <v>18</v>
          </cell>
          <cell r="P436">
            <v>4</v>
          </cell>
          <cell r="X436">
            <v>2</v>
          </cell>
        </row>
        <row r="437">
          <cell r="B437" t="str">
            <v>Saab</v>
          </cell>
          <cell r="C437">
            <v>9000</v>
          </cell>
          <cell r="E437">
            <v>724.73</v>
          </cell>
          <cell r="F437">
            <v>114.18</v>
          </cell>
          <cell r="G437">
            <v>10066.920000000002</v>
          </cell>
          <cell r="H437">
            <v>15567</v>
          </cell>
          <cell r="I437">
            <v>5500.0799999999981</v>
          </cell>
          <cell r="J437">
            <v>100</v>
          </cell>
          <cell r="L437">
            <v>4</v>
          </cell>
          <cell r="M437">
            <v>23</v>
          </cell>
          <cell r="N437">
            <v>10</v>
          </cell>
          <cell r="O437">
            <v>13</v>
          </cell>
          <cell r="P437">
            <v>1</v>
          </cell>
          <cell r="X437">
            <v>0</v>
          </cell>
        </row>
        <row r="438">
          <cell r="B438" t="str">
            <v>Honda</v>
          </cell>
          <cell r="C438" t="str">
            <v>Odyssey</v>
          </cell>
          <cell r="E438">
            <v>524.07000000000005</v>
          </cell>
          <cell r="F438">
            <v>145.28</v>
          </cell>
          <cell r="G438">
            <v>8032.2000000000007</v>
          </cell>
          <cell r="H438">
            <v>19808</v>
          </cell>
          <cell r="I438">
            <v>11775.8</v>
          </cell>
          <cell r="J438">
            <v>123</v>
          </cell>
          <cell r="L438">
            <v>4</v>
          </cell>
          <cell r="M438">
            <v>32</v>
          </cell>
          <cell r="N438">
            <v>16</v>
          </cell>
          <cell r="O438">
            <v>16</v>
          </cell>
          <cell r="P438">
            <v>4</v>
          </cell>
          <cell r="X438">
            <v>1</v>
          </cell>
        </row>
        <row r="439">
          <cell r="B439" t="str">
            <v>Pontiac</v>
          </cell>
          <cell r="C439" t="str">
            <v>LeMans</v>
          </cell>
          <cell r="E439">
            <v>715.83</v>
          </cell>
          <cell r="F439">
            <v>147.02000000000001</v>
          </cell>
          <cell r="G439">
            <v>10354.200000000001</v>
          </cell>
          <cell r="H439">
            <v>13025</v>
          </cell>
          <cell r="I439">
            <v>2670.7999999999993</v>
          </cell>
          <cell r="J439">
            <v>91</v>
          </cell>
          <cell r="L439">
            <v>4</v>
          </cell>
          <cell r="M439">
            <v>21</v>
          </cell>
          <cell r="N439">
            <v>11</v>
          </cell>
          <cell r="O439">
            <v>10</v>
          </cell>
          <cell r="P439">
            <v>2</v>
          </cell>
          <cell r="X439">
            <v>1</v>
          </cell>
        </row>
        <row r="440">
          <cell r="B440" t="str">
            <v>Toyota</v>
          </cell>
          <cell r="C440" t="str">
            <v>Prius c</v>
          </cell>
          <cell r="E440">
            <v>429.31</v>
          </cell>
          <cell r="F440">
            <v>56.75</v>
          </cell>
          <cell r="G440">
            <v>5832.72</v>
          </cell>
          <cell r="H440">
            <v>16376</v>
          </cell>
          <cell r="I440">
            <v>10543.279999999999</v>
          </cell>
          <cell r="J440">
            <v>114</v>
          </cell>
          <cell r="L440">
            <v>4</v>
          </cell>
          <cell r="M440">
            <v>27</v>
          </cell>
          <cell r="N440">
            <v>15</v>
          </cell>
          <cell r="O440">
            <v>12</v>
          </cell>
          <cell r="P440">
            <v>6</v>
          </cell>
          <cell r="X440">
            <v>1</v>
          </cell>
        </row>
        <row r="441">
          <cell r="B441" t="str">
            <v>Chevrolet</v>
          </cell>
          <cell r="C441" t="str">
            <v>Aveo</v>
          </cell>
          <cell r="E441">
            <v>717.93</v>
          </cell>
          <cell r="F441">
            <v>124.74</v>
          </cell>
          <cell r="G441">
            <v>10112.039999999999</v>
          </cell>
          <cell r="H441">
            <v>20277</v>
          </cell>
          <cell r="I441">
            <v>10164.960000000001</v>
          </cell>
          <cell r="J441">
            <v>124</v>
          </cell>
          <cell r="L441">
            <v>5</v>
          </cell>
          <cell r="M441">
            <v>26</v>
          </cell>
          <cell r="N441">
            <v>16</v>
          </cell>
          <cell r="O441">
            <v>10</v>
          </cell>
          <cell r="P441">
            <v>4</v>
          </cell>
          <cell r="X441">
            <v>0</v>
          </cell>
        </row>
        <row r="442">
          <cell r="B442" t="str">
            <v>Toyota</v>
          </cell>
          <cell r="C442" t="str">
            <v>Celica</v>
          </cell>
          <cell r="E442">
            <v>552.54999999999995</v>
          </cell>
          <cell r="F442">
            <v>50.74</v>
          </cell>
          <cell r="G442">
            <v>7239.48</v>
          </cell>
          <cell r="H442">
            <v>21220</v>
          </cell>
          <cell r="I442">
            <v>13980.52</v>
          </cell>
          <cell r="J442">
            <v>119</v>
          </cell>
          <cell r="L442">
            <v>4</v>
          </cell>
          <cell r="M442">
            <v>31</v>
          </cell>
          <cell r="N442">
            <v>18</v>
          </cell>
          <cell r="O442">
            <v>13</v>
          </cell>
          <cell r="P442">
            <v>1</v>
          </cell>
          <cell r="X442">
            <v>0</v>
          </cell>
        </row>
        <row r="443">
          <cell r="B443" t="str">
            <v>Pontiac</v>
          </cell>
          <cell r="C443" t="str">
            <v>Daewoo Kalos</v>
          </cell>
          <cell r="E443">
            <v>734.28</v>
          </cell>
          <cell r="F443">
            <v>139.46</v>
          </cell>
          <cell r="G443">
            <v>10484.880000000001</v>
          </cell>
          <cell r="H443">
            <v>21384</v>
          </cell>
          <cell r="I443">
            <v>10899.119999999999</v>
          </cell>
          <cell r="J443">
            <v>126</v>
          </cell>
          <cell r="L443">
            <v>4</v>
          </cell>
          <cell r="M443">
            <v>29</v>
          </cell>
          <cell r="N443">
            <v>14</v>
          </cell>
          <cell r="O443">
            <v>15</v>
          </cell>
          <cell r="P443">
            <v>7</v>
          </cell>
          <cell r="X443">
            <v>1</v>
          </cell>
        </row>
        <row r="444">
          <cell r="B444" t="str">
            <v>GMC</v>
          </cell>
          <cell r="C444" t="str">
            <v>Sierra 1500</v>
          </cell>
          <cell r="E444">
            <v>468.14</v>
          </cell>
          <cell r="F444">
            <v>90.55</v>
          </cell>
          <cell r="G444">
            <v>6704.2799999999988</v>
          </cell>
          <cell r="H444">
            <v>17030</v>
          </cell>
          <cell r="I444">
            <v>10325.720000000001</v>
          </cell>
          <cell r="J444">
            <v>101</v>
          </cell>
          <cell r="L444">
            <v>4</v>
          </cell>
          <cell r="M444">
            <v>27</v>
          </cell>
          <cell r="N444">
            <v>15</v>
          </cell>
          <cell r="O444">
            <v>12</v>
          </cell>
          <cell r="P444">
            <v>5</v>
          </cell>
          <cell r="X444">
            <v>0</v>
          </cell>
        </row>
        <row r="445">
          <cell r="B445" t="str">
            <v>Ford</v>
          </cell>
          <cell r="C445" t="str">
            <v>Probe</v>
          </cell>
          <cell r="E445">
            <v>438.44</v>
          </cell>
          <cell r="F445">
            <v>82.72</v>
          </cell>
          <cell r="G445">
            <v>6253.92</v>
          </cell>
          <cell r="H445">
            <v>15498</v>
          </cell>
          <cell r="I445">
            <v>9244.08</v>
          </cell>
          <cell r="J445">
            <v>97</v>
          </cell>
          <cell r="L445">
            <v>4</v>
          </cell>
          <cell r="M445">
            <v>25</v>
          </cell>
          <cell r="N445">
            <v>13</v>
          </cell>
          <cell r="O445">
            <v>12</v>
          </cell>
          <cell r="P445">
            <v>3</v>
          </cell>
          <cell r="X445">
            <v>1</v>
          </cell>
        </row>
        <row r="446">
          <cell r="B446" t="str">
            <v>Infiniti</v>
          </cell>
          <cell r="C446" t="str">
            <v>Q</v>
          </cell>
          <cell r="E446">
            <v>557.5</v>
          </cell>
          <cell r="F446">
            <v>94.19</v>
          </cell>
          <cell r="G446">
            <v>7820.2800000000007</v>
          </cell>
          <cell r="H446">
            <v>13725</v>
          </cell>
          <cell r="I446">
            <v>5904.7199999999993</v>
          </cell>
          <cell r="J446">
            <v>79</v>
          </cell>
          <cell r="L446">
            <v>4</v>
          </cell>
          <cell r="M446">
            <v>19</v>
          </cell>
          <cell r="N446">
            <v>10</v>
          </cell>
          <cell r="O446">
            <v>9</v>
          </cell>
          <cell r="P446">
            <v>1</v>
          </cell>
          <cell r="X446">
            <v>0</v>
          </cell>
        </row>
        <row r="447">
          <cell r="B447" t="str">
            <v>Plymouth</v>
          </cell>
          <cell r="C447" t="str">
            <v>Grand Voyager</v>
          </cell>
          <cell r="E447">
            <v>600.14</v>
          </cell>
          <cell r="F447">
            <v>107.11</v>
          </cell>
          <cell r="G447">
            <v>8487</v>
          </cell>
          <cell r="H447">
            <v>12560</v>
          </cell>
          <cell r="I447">
            <v>4073</v>
          </cell>
          <cell r="J447">
            <v>79</v>
          </cell>
          <cell r="L447">
            <v>4</v>
          </cell>
          <cell r="M447">
            <v>21</v>
          </cell>
          <cell r="N447">
            <v>10</v>
          </cell>
          <cell r="O447">
            <v>11</v>
          </cell>
          <cell r="P447">
            <v>3</v>
          </cell>
          <cell r="X447">
            <v>0</v>
          </cell>
        </row>
        <row r="448">
          <cell r="B448" t="str">
            <v>GMC</v>
          </cell>
          <cell r="C448" t="str">
            <v>Yukon XL</v>
          </cell>
          <cell r="E448">
            <v>729.23</v>
          </cell>
          <cell r="F448">
            <v>100.8</v>
          </cell>
          <cell r="G448">
            <v>9960.36</v>
          </cell>
          <cell r="H448">
            <v>12957</v>
          </cell>
          <cell r="I448">
            <v>2996.6399999999994</v>
          </cell>
          <cell r="J448">
            <v>73</v>
          </cell>
          <cell r="L448">
            <v>4</v>
          </cell>
          <cell r="M448">
            <v>18</v>
          </cell>
          <cell r="N448">
            <v>9</v>
          </cell>
          <cell r="O448">
            <v>9</v>
          </cell>
          <cell r="P448">
            <v>4</v>
          </cell>
          <cell r="X448">
            <v>1</v>
          </cell>
        </row>
        <row r="449">
          <cell r="B449" t="str">
            <v>Lexus</v>
          </cell>
          <cell r="C449" t="str">
            <v>GS</v>
          </cell>
          <cell r="E449">
            <v>708.3</v>
          </cell>
          <cell r="F449">
            <v>72.53</v>
          </cell>
          <cell r="G449">
            <v>9369.9599999999991</v>
          </cell>
          <cell r="H449">
            <v>15431</v>
          </cell>
          <cell r="I449">
            <v>6061.0400000000009</v>
          </cell>
          <cell r="J449">
            <v>86</v>
          </cell>
          <cell r="L449">
            <v>5</v>
          </cell>
          <cell r="M449">
            <v>19</v>
          </cell>
          <cell r="N449">
            <v>8</v>
          </cell>
          <cell r="O449">
            <v>11</v>
          </cell>
          <cell r="P449">
            <v>4</v>
          </cell>
          <cell r="X449">
            <v>0</v>
          </cell>
        </row>
        <row r="450">
          <cell r="B450" t="str">
            <v>Land_Rover</v>
          </cell>
          <cell r="C450" t="str">
            <v>Range Rover Sport</v>
          </cell>
          <cell r="E450">
            <v>712.57</v>
          </cell>
          <cell r="F450">
            <v>92.63</v>
          </cell>
          <cell r="G450">
            <v>9662.4000000000015</v>
          </cell>
          <cell r="H450">
            <v>14611</v>
          </cell>
          <cell r="I450">
            <v>4948.5999999999985</v>
          </cell>
          <cell r="J450">
            <v>92</v>
          </cell>
          <cell r="L450">
            <v>4</v>
          </cell>
          <cell r="M450">
            <v>24</v>
          </cell>
          <cell r="N450">
            <v>15</v>
          </cell>
          <cell r="O450">
            <v>9</v>
          </cell>
          <cell r="P450">
            <v>6</v>
          </cell>
          <cell r="X450">
            <v>2</v>
          </cell>
        </row>
        <row r="451">
          <cell r="B451" t="str">
            <v>Mercury</v>
          </cell>
          <cell r="C451" t="str">
            <v>Sable</v>
          </cell>
          <cell r="E451">
            <v>673.63</v>
          </cell>
          <cell r="F451">
            <v>133.38</v>
          </cell>
          <cell r="G451">
            <v>9684.119999999999</v>
          </cell>
          <cell r="H451">
            <v>18535</v>
          </cell>
          <cell r="I451">
            <v>8850.880000000001</v>
          </cell>
          <cell r="J451">
            <v>112</v>
          </cell>
          <cell r="L451">
            <v>4</v>
          </cell>
          <cell r="M451">
            <v>30</v>
          </cell>
          <cell r="N451">
            <v>14</v>
          </cell>
          <cell r="O451">
            <v>16</v>
          </cell>
          <cell r="P451">
            <v>1</v>
          </cell>
          <cell r="X451">
            <v>1</v>
          </cell>
        </row>
        <row r="452">
          <cell r="B452" t="str">
            <v>Dodge</v>
          </cell>
          <cell r="C452" t="str">
            <v>Ram 1500 Club</v>
          </cell>
          <cell r="E452">
            <v>456.09</v>
          </cell>
          <cell r="F452">
            <v>145.25</v>
          </cell>
          <cell r="G452">
            <v>7216.079999999999</v>
          </cell>
          <cell r="H452">
            <v>15404</v>
          </cell>
          <cell r="I452">
            <v>8187.920000000001</v>
          </cell>
          <cell r="J452">
            <v>100</v>
          </cell>
          <cell r="L452">
            <v>5</v>
          </cell>
          <cell r="M452">
            <v>22</v>
          </cell>
          <cell r="N452">
            <v>16</v>
          </cell>
          <cell r="O452">
            <v>6</v>
          </cell>
          <cell r="P452">
            <v>4</v>
          </cell>
          <cell r="X452">
            <v>1</v>
          </cell>
        </row>
        <row r="453">
          <cell r="B453" t="str">
            <v>Volkswagen</v>
          </cell>
          <cell r="C453" t="str">
            <v>Passat</v>
          </cell>
          <cell r="E453">
            <v>479.79</v>
          </cell>
          <cell r="F453">
            <v>118.92</v>
          </cell>
          <cell r="G453">
            <v>7184.52</v>
          </cell>
          <cell r="H453">
            <v>12502</v>
          </cell>
          <cell r="I453">
            <v>5317.48</v>
          </cell>
          <cell r="J453">
            <v>85</v>
          </cell>
          <cell r="L453">
            <v>4</v>
          </cell>
          <cell r="M453">
            <v>23</v>
          </cell>
          <cell r="N453">
            <v>14</v>
          </cell>
          <cell r="O453">
            <v>9</v>
          </cell>
          <cell r="P453">
            <v>3</v>
          </cell>
          <cell r="X453">
            <v>0</v>
          </cell>
        </row>
        <row r="454">
          <cell r="B454" t="str">
            <v>Volkswagen</v>
          </cell>
          <cell r="C454" t="str">
            <v>Touareg</v>
          </cell>
          <cell r="E454">
            <v>693.3</v>
          </cell>
          <cell r="F454">
            <v>137.05000000000001</v>
          </cell>
          <cell r="G454">
            <v>9964.1999999999989</v>
          </cell>
          <cell r="H454">
            <v>14169</v>
          </cell>
          <cell r="I454">
            <v>4204.8000000000011</v>
          </cell>
          <cell r="J454">
            <v>87</v>
          </cell>
          <cell r="L454">
            <v>4</v>
          </cell>
          <cell r="M454">
            <v>21</v>
          </cell>
          <cell r="N454">
            <v>10</v>
          </cell>
          <cell r="O454">
            <v>11</v>
          </cell>
          <cell r="P454">
            <v>5</v>
          </cell>
          <cell r="X454">
            <v>1</v>
          </cell>
        </row>
        <row r="455">
          <cell r="B455" t="str">
            <v>Suzuki</v>
          </cell>
          <cell r="C455" t="str">
            <v>Grand Vitara</v>
          </cell>
          <cell r="E455">
            <v>682.38</v>
          </cell>
          <cell r="F455">
            <v>102.28</v>
          </cell>
          <cell r="G455">
            <v>9415.92</v>
          </cell>
          <cell r="H455">
            <v>9694</v>
          </cell>
          <cell r="I455">
            <v>278.07999999999993</v>
          </cell>
          <cell r="J455">
            <v>58</v>
          </cell>
          <cell r="L455">
            <v>4</v>
          </cell>
          <cell r="M455">
            <v>16</v>
          </cell>
          <cell r="N455">
            <v>10</v>
          </cell>
          <cell r="O455">
            <v>6</v>
          </cell>
          <cell r="P455">
            <v>2</v>
          </cell>
          <cell r="X455">
            <v>0</v>
          </cell>
        </row>
        <row r="456">
          <cell r="B456" t="str">
            <v>Mercedes_Benz</v>
          </cell>
          <cell r="C456" t="str">
            <v>C-Class</v>
          </cell>
          <cell r="E456">
            <v>656.56</v>
          </cell>
          <cell r="F456">
            <v>59.19</v>
          </cell>
          <cell r="G456">
            <v>8589</v>
          </cell>
          <cell r="H456">
            <v>19326</v>
          </cell>
          <cell r="I456">
            <v>10737</v>
          </cell>
          <cell r="J456">
            <v>120</v>
          </cell>
          <cell r="L456">
            <v>5</v>
          </cell>
          <cell r="M456">
            <v>26</v>
          </cell>
          <cell r="N456">
            <v>9</v>
          </cell>
          <cell r="O456">
            <v>17</v>
          </cell>
          <cell r="P456">
            <v>1</v>
          </cell>
          <cell r="X456">
            <v>0</v>
          </cell>
        </row>
        <row r="457">
          <cell r="B457" t="str">
            <v>Mercedes_Benz</v>
          </cell>
          <cell r="C457" t="str">
            <v>W201</v>
          </cell>
          <cell r="E457">
            <v>558.41999999999996</v>
          </cell>
          <cell r="F457">
            <v>124.79</v>
          </cell>
          <cell r="G457">
            <v>8198.5199999999986</v>
          </cell>
          <cell r="H457">
            <v>11143</v>
          </cell>
          <cell r="I457">
            <v>2944.4800000000014</v>
          </cell>
          <cell r="J457">
            <v>69</v>
          </cell>
          <cell r="L457">
            <v>4</v>
          </cell>
          <cell r="M457">
            <v>18</v>
          </cell>
          <cell r="N457">
            <v>7</v>
          </cell>
          <cell r="O457">
            <v>11</v>
          </cell>
          <cell r="P457">
            <v>0</v>
          </cell>
          <cell r="X457">
            <v>1</v>
          </cell>
        </row>
        <row r="458">
          <cell r="B458" t="str">
            <v>GMC</v>
          </cell>
          <cell r="C458" t="str">
            <v>Yukon XL 2500</v>
          </cell>
          <cell r="E458">
            <v>428.09</v>
          </cell>
          <cell r="F458">
            <v>65.72</v>
          </cell>
          <cell r="G458">
            <v>5925.7199999999993</v>
          </cell>
          <cell r="H458">
            <v>14024</v>
          </cell>
          <cell r="I458">
            <v>8098.2800000000007</v>
          </cell>
          <cell r="J458">
            <v>96</v>
          </cell>
          <cell r="L458">
            <v>4</v>
          </cell>
          <cell r="M458">
            <v>25</v>
          </cell>
          <cell r="N458">
            <v>11</v>
          </cell>
          <cell r="O458">
            <v>14</v>
          </cell>
          <cell r="P458">
            <v>1</v>
          </cell>
          <cell r="X458">
            <v>1</v>
          </cell>
        </row>
        <row r="459">
          <cell r="B459" t="str">
            <v>Nissan</v>
          </cell>
          <cell r="C459" t="str">
            <v>Maxima</v>
          </cell>
          <cell r="E459">
            <v>508.29</v>
          </cell>
          <cell r="F459">
            <v>99.22</v>
          </cell>
          <cell r="G459">
            <v>7290.12</v>
          </cell>
          <cell r="H459">
            <v>16193</v>
          </cell>
          <cell r="I459">
            <v>8902.880000000001</v>
          </cell>
          <cell r="J459">
            <v>105</v>
          </cell>
          <cell r="L459">
            <v>4</v>
          </cell>
          <cell r="M459">
            <v>24</v>
          </cell>
          <cell r="N459">
            <v>11</v>
          </cell>
          <cell r="O459">
            <v>13</v>
          </cell>
          <cell r="P459">
            <v>3</v>
          </cell>
          <cell r="X459">
            <v>3</v>
          </cell>
        </row>
        <row r="460">
          <cell r="B460" t="str">
            <v>Geo</v>
          </cell>
          <cell r="C460" t="str">
            <v>Storm</v>
          </cell>
          <cell r="E460">
            <v>685.23</v>
          </cell>
          <cell r="F460">
            <v>90.61</v>
          </cell>
          <cell r="G460">
            <v>9310.08</v>
          </cell>
          <cell r="H460">
            <v>11383</v>
          </cell>
          <cell r="I460">
            <v>2072.92</v>
          </cell>
          <cell r="J460">
            <v>67</v>
          </cell>
          <cell r="L460">
            <v>5</v>
          </cell>
          <cell r="M460">
            <v>14</v>
          </cell>
          <cell r="N460">
            <v>8</v>
          </cell>
          <cell r="O460">
            <v>6</v>
          </cell>
          <cell r="P460">
            <v>1</v>
          </cell>
          <cell r="X460">
            <v>1</v>
          </cell>
        </row>
        <row r="461">
          <cell r="B461" t="str">
            <v>Subaru</v>
          </cell>
          <cell r="C461" t="str">
            <v>Impreza</v>
          </cell>
          <cell r="E461">
            <v>501.27</v>
          </cell>
          <cell r="F461">
            <v>149.18</v>
          </cell>
          <cell r="G461">
            <v>7805.4000000000005</v>
          </cell>
          <cell r="H461">
            <v>17184</v>
          </cell>
          <cell r="I461">
            <v>9378.5999999999985</v>
          </cell>
          <cell r="J461">
            <v>110</v>
          </cell>
          <cell r="L461">
            <v>4</v>
          </cell>
          <cell r="M461">
            <v>28</v>
          </cell>
          <cell r="N461">
            <v>14</v>
          </cell>
          <cell r="O461">
            <v>14</v>
          </cell>
          <cell r="P461">
            <v>3</v>
          </cell>
          <cell r="X461">
            <v>2</v>
          </cell>
        </row>
        <row r="462">
          <cell r="B462" t="str">
            <v>Volkswagen</v>
          </cell>
          <cell r="C462" t="str">
            <v>rio</v>
          </cell>
          <cell r="E462">
            <v>676.16</v>
          </cell>
          <cell r="F462">
            <v>53.92</v>
          </cell>
          <cell r="G462">
            <v>8760.9599999999991</v>
          </cell>
          <cell r="H462">
            <v>17238</v>
          </cell>
          <cell r="I462">
            <v>8477.0400000000009</v>
          </cell>
          <cell r="J462">
            <v>111</v>
          </cell>
          <cell r="L462">
            <v>4</v>
          </cell>
          <cell r="M462">
            <v>28</v>
          </cell>
          <cell r="N462">
            <v>11</v>
          </cell>
          <cell r="O462">
            <v>17</v>
          </cell>
          <cell r="P462">
            <v>6</v>
          </cell>
          <cell r="X462">
            <v>0</v>
          </cell>
        </row>
        <row r="463">
          <cell r="B463" t="str">
            <v>Isuzu</v>
          </cell>
          <cell r="C463" t="str">
            <v>Rodeo</v>
          </cell>
          <cell r="E463">
            <v>571.27</v>
          </cell>
          <cell r="F463">
            <v>94.17</v>
          </cell>
          <cell r="G463">
            <v>7985.2799999999988</v>
          </cell>
          <cell r="H463">
            <v>13350</v>
          </cell>
          <cell r="I463">
            <v>5364.7200000000012</v>
          </cell>
          <cell r="J463">
            <v>75</v>
          </cell>
          <cell r="L463">
            <v>4</v>
          </cell>
          <cell r="M463">
            <v>21</v>
          </cell>
          <cell r="N463">
            <v>11</v>
          </cell>
          <cell r="O463">
            <v>10</v>
          </cell>
          <cell r="P463">
            <v>4</v>
          </cell>
          <cell r="X463">
            <v>1</v>
          </cell>
        </row>
        <row r="464">
          <cell r="B464" t="str">
            <v>Chevrolet</v>
          </cell>
          <cell r="C464" t="str">
            <v>Tracker</v>
          </cell>
          <cell r="E464">
            <v>429.86</v>
          </cell>
          <cell r="F464">
            <v>56.83</v>
          </cell>
          <cell r="G464">
            <v>5840.28</v>
          </cell>
          <cell r="H464">
            <v>14562</v>
          </cell>
          <cell r="I464">
            <v>8721.7200000000012</v>
          </cell>
          <cell r="J464">
            <v>105</v>
          </cell>
          <cell r="L464">
            <v>4</v>
          </cell>
          <cell r="M464">
            <v>25</v>
          </cell>
          <cell r="N464">
            <v>13</v>
          </cell>
          <cell r="O464">
            <v>12</v>
          </cell>
          <cell r="P464">
            <v>5</v>
          </cell>
          <cell r="X464">
            <v>3</v>
          </cell>
        </row>
        <row r="465">
          <cell r="B465" t="str">
            <v>Chevrolet</v>
          </cell>
          <cell r="C465" t="str">
            <v>Impala SS</v>
          </cell>
          <cell r="E465">
            <v>683.89</v>
          </cell>
          <cell r="F465">
            <v>128.46</v>
          </cell>
          <cell r="G465">
            <v>9748.2000000000007</v>
          </cell>
          <cell r="H465">
            <v>13020</v>
          </cell>
          <cell r="I465">
            <v>3271.7999999999993</v>
          </cell>
          <cell r="J465">
            <v>76</v>
          </cell>
          <cell r="L465">
            <v>4</v>
          </cell>
          <cell r="M465">
            <v>21</v>
          </cell>
          <cell r="N465">
            <v>13</v>
          </cell>
          <cell r="O465">
            <v>8</v>
          </cell>
          <cell r="P465">
            <v>3</v>
          </cell>
          <cell r="X465">
            <v>0</v>
          </cell>
        </row>
        <row r="466">
          <cell r="B466" t="str">
            <v>GMC</v>
          </cell>
          <cell r="C466" t="str">
            <v>Savana 1500</v>
          </cell>
          <cell r="E466">
            <v>540.27</v>
          </cell>
          <cell r="F466">
            <v>149.30000000000001</v>
          </cell>
          <cell r="G466">
            <v>8274.84</v>
          </cell>
          <cell r="H466">
            <v>22562</v>
          </cell>
          <cell r="I466">
            <v>14287.16</v>
          </cell>
          <cell r="J466">
            <v>113</v>
          </cell>
          <cell r="L466">
            <v>4</v>
          </cell>
          <cell r="M466">
            <v>26</v>
          </cell>
          <cell r="N466">
            <v>13</v>
          </cell>
          <cell r="O466">
            <v>13</v>
          </cell>
          <cell r="P466">
            <v>3</v>
          </cell>
          <cell r="X466">
            <v>3</v>
          </cell>
        </row>
        <row r="467">
          <cell r="B467" t="str">
            <v>Cadillac</v>
          </cell>
          <cell r="C467" t="str">
            <v>CTS-V</v>
          </cell>
          <cell r="E467">
            <v>594.54</v>
          </cell>
          <cell r="F467">
            <v>57.09</v>
          </cell>
          <cell r="G467">
            <v>7819.5599999999995</v>
          </cell>
          <cell r="H467">
            <v>14216</v>
          </cell>
          <cell r="I467">
            <v>6396.4400000000005</v>
          </cell>
          <cell r="J467">
            <v>83</v>
          </cell>
          <cell r="L467">
            <v>5</v>
          </cell>
          <cell r="M467">
            <v>18</v>
          </cell>
          <cell r="N467">
            <v>8</v>
          </cell>
          <cell r="O467">
            <v>10</v>
          </cell>
          <cell r="P467">
            <v>3</v>
          </cell>
          <cell r="X467">
            <v>1</v>
          </cell>
        </row>
        <row r="468">
          <cell r="B468" t="str">
            <v>Volkswagen</v>
          </cell>
          <cell r="C468" t="str">
            <v>Eurovan</v>
          </cell>
          <cell r="E468">
            <v>719.04</v>
          </cell>
          <cell r="F468">
            <v>66.81</v>
          </cell>
          <cell r="G468">
            <v>9430.1999999999989</v>
          </cell>
          <cell r="H468">
            <v>24244</v>
          </cell>
          <cell r="I468">
            <v>14813.800000000001</v>
          </cell>
          <cell r="J468">
            <v>158</v>
          </cell>
          <cell r="L468">
            <v>5</v>
          </cell>
          <cell r="M468">
            <v>33</v>
          </cell>
          <cell r="N468">
            <v>16</v>
          </cell>
          <cell r="O468">
            <v>17</v>
          </cell>
          <cell r="P468">
            <v>7</v>
          </cell>
          <cell r="X468">
            <v>3</v>
          </cell>
        </row>
        <row r="469">
          <cell r="B469" t="str">
            <v>Buick</v>
          </cell>
          <cell r="C469" t="str">
            <v>Coachbuilder</v>
          </cell>
          <cell r="E469">
            <v>512.54999999999995</v>
          </cell>
          <cell r="F469">
            <v>85.35</v>
          </cell>
          <cell r="G469">
            <v>7174.7999999999993</v>
          </cell>
          <cell r="H469">
            <v>16377</v>
          </cell>
          <cell r="I469">
            <v>9202.2000000000007</v>
          </cell>
          <cell r="J469">
            <v>97</v>
          </cell>
          <cell r="L469">
            <v>4</v>
          </cell>
          <cell r="M469">
            <v>25</v>
          </cell>
          <cell r="N469">
            <v>16</v>
          </cell>
          <cell r="O469">
            <v>9</v>
          </cell>
          <cell r="P469">
            <v>1</v>
          </cell>
          <cell r="X469">
            <v>1</v>
          </cell>
        </row>
        <row r="470">
          <cell r="B470" t="str">
            <v>Honda</v>
          </cell>
          <cell r="C470" t="str">
            <v>Fit</v>
          </cell>
          <cell r="E470">
            <v>605.26</v>
          </cell>
          <cell r="F470">
            <v>69.95</v>
          </cell>
          <cell r="G470">
            <v>8102.52</v>
          </cell>
          <cell r="H470">
            <v>20648</v>
          </cell>
          <cell r="I470">
            <v>12545.48</v>
          </cell>
          <cell r="J470">
            <v>120</v>
          </cell>
          <cell r="L470">
            <v>4</v>
          </cell>
          <cell r="M470">
            <v>27</v>
          </cell>
          <cell r="N470">
            <v>15</v>
          </cell>
          <cell r="O470">
            <v>12</v>
          </cell>
          <cell r="P470">
            <v>1</v>
          </cell>
          <cell r="X470">
            <v>1</v>
          </cell>
        </row>
        <row r="471">
          <cell r="B471" t="str">
            <v>Volkswagen</v>
          </cell>
          <cell r="C471" t="str">
            <v>Jetta</v>
          </cell>
          <cell r="E471">
            <v>438.79</v>
          </cell>
          <cell r="F471">
            <v>52.82</v>
          </cell>
          <cell r="G471">
            <v>5899.32</v>
          </cell>
          <cell r="H471">
            <v>11457</v>
          </cell>
          <cell r="I471">
            <v>5557.68</v>
          </cell>
          <cell r="J471">
            <v>73</v>
          </cell>
          <cell r="L471">
            <v>3</v>
          </cell>
          <cell r="M471">
            <v>21</v>
          </cell>
          <cell r="N471">
            <v>9</v>
          </cell>
          <cell r="O471">
            <v>12</v>
          </cell>
          <cell r="P471">
            <v>4</v>
          </cell>
          <cell r="X471">
            <v>1</v>
          </cell>
        </row>
        <row r="472">
          <cell r="B472" t="str">
            <v>Acura</v>
          </cell>
          <cell r="C472" t="str">
            <v>CL</v>
          </cell>
          <cell r="E472">
            <v>689.33</v>
          </cell>
          <cell r="F472">
            <v>120.56</v>
          </cell>
          <cell r="G472">
            <v>9718.68</v>
          </cell>
          <cell r="H472">
            <v>20348</v>
          </cell>
          <cell r="I472">
            <v>10629.32</v>
          </cell>
          <cell r="J472">
            <v>131</v>
          </cell>
          <cell r="L472">
            <v>4</v>
          </cell>
          <cell r="M472">
            <v>35</v>
          </cell>
          <cell r="N472">
            <v>19</v>
          </cell>
          <cell r="O472">
            <v>16</v>
          </cell>
          <cell r="P472">
            <v>6</v>
          </cell>
          <cell r="X472">
            <v>1</v>
          </cell>
        </row>
        <row r="473">
          <cell r="B473" t="str">
            <v>Plymouth</v>
          </cell>
          <cell r="C473" t="str">
            <v>Breeze</v>
          </cell>
          <cell r="E473">
            <v>651.54999999999995</v>
          </cell>
          <cell r="F473">
            <v>99.79</v>
          </cell>
          <cell r="G473">
            <v>9016.0799999999981</v>
          </cell>
          <cell r="H473">
            <v>12227</v>
          </cell>
          <cell r="I473">
            <v>3210.9200000000019</v>
          </cell>
          <cell r="J473">
            <v>80</v>
          </cell>
          <cell r="L473">
            <v>4</v>
          </cell>
          <cell r="M473">
            <v>21</v>
          </cell>
          <cell r="N473">
            <v>10</v>
          </cell>
          <cell r="O473">
            <v>11</v>
          </cell>
          <cell r="P473">
            <v>3</v>
          </cell>
          <cell r="X473">
            <v>2</v>
          </cell>
        </row>
        <row r="474">
          <cell r="B474" t="str">
            <v>Chrysler</v>
          </cell>
          <cell r="C474" t="str">
            <v>PT Cruiser</v>
          </cell>
          <cell r="E474">
            <v>496.86</v>
          </cell>
          <cell r="F474">
            <v>102.98</v>
          </cell>
          <cell r="G474">
            <v>7198.08</v>
          </cell>
          <cell r="H474">
            <v>21074</v>
          </cell>
          <cell r="I474">
            <v>13875.92</v>
          </cell>
          <cell r="J474">
            <v>132</v>
          </cell>
          <cell r="L474">
            <v>4</v>
          </cell>
          <cell r="M474">
            <v>30</v>
          </cell>
          <cell r="N474">
            <v>12</v>
          </cell>
          <cell r="O474">
            <v>18</v>
          </cell>
          <cell r="P474">
            <v>3</v>
          </cell>
          <cell r="X474">
            <v>1</v>
          </cell>
        </row>
        <row r="475">
          <cell r="B475" t="str">
            <v>Lamborghini</v>
          </cell>
          <cell r="C475" t="str">
            <v>Diablo</v>
          </cell>
          <cell r="E475">
            <v>600.59</v>
          </cell>
          <cell r="F475">
            <v>124.13</v>
          </cell>
          <cell r="G475">
            <v>8696.64</v>
          </cell>
          <cell r="H475">
            <v>15644</v>
          </cell>
          <cell r="I475">
            <v>6947.3600000000006</v>
          </cell>
          <cell r="J475">
            <v>89</v>
          </cell>
          <cell r="L475">
            <v>3</v>
          </cell>
          <cell r="M475">
            <v>26</v>
          </cell>
          <cell r="N475">
            <v>12</v>
          </cell>
          <cell r="O475">
            <v>14</v>
          </cell>
          <cell r="P475">
            <v>2</v>
          </cell>
          <cell r="X475">
            <v>2</v>
          </cell>
        </row>
        <row r="476">
          <cell r="B476" t="str">
            <v>GMC</v>
          </cell>
          <cell r="C476">
            <v>3500</v>
          </cell>
          <cell r="E476">
            <v>540.03</v>
          </cell>
          <cell r="F476">
            <v>146.72</v>
          </cell>
          <cell r="G476">
            <v>8241</v>
          </cell>
          <cell r="H476">
            <v>17870</v>
          </cell>
          <cell r="I476">
            <v>9629</v>
          </cell>
          <cell r="J476">
            <v>101</v>
          </cell>
          <cell r="L476">
            <v>4</v>
          </cell>
          <cell r="M476">
            <v>25</v>
          </cell>
          <cell r="N476">
            <v>14</v>
          </cell>
          <cell r="O476">
            <v>11</v>
          </cell>
          <cell r="P476">
            <v>5</v>
          </cell>
          <cell r="X476">
            <v>1</v>
          </cell>
        </row>
        <row r="477">
          <cell r="B477" t="str">
            <v>Pontiac</v>
          </cell>
          <cell r="C477" t="str">
            <v>Bonneville</v>
          </cell>
          <cell r="E477">
            <v>569.12</v>
          </cell>
          <cell r="F477">
            <v>113.65</v>
          </cell>
          <cell r="G477">
            <v>8193.24</v>
          </cell>
          <cell r="H477">
            <v>21960</v>
          </cell>
          <cell r="I477">
            <v>13766.76</v>
          </cell>
          <cell r="J477">
            <v>144</v>
          </cell>
          <cell r="L477">
            <v>5</v>
          </cell>
          <cell r="M477">
            <v>31</v>
          </cell>
          <cell r="N477">
            <v>13</v>
          </cell>
          <cell r="O477">
            <v>18</v>
          </cell>
          <cell r="P477">
            <v>4</v>
          </cell>
          <cell r="X477">
            <v>1</v>
          </cell>
        </row>
        <row r="478">
          <cell r="B478" t="str">
            <v>Chevrolet</v>
          </cell>
          <cell r="C478" t="str">
            <v>TrailBlazer</v>
          </cell>
          <cell r="E478">
            <v>655.51</v>
          </cell>
          <cell r="F478">
            <v>51.53</v>
          </cell>
          <cell r="G478">
            <v>8484.48</v>
          </cell>
          <cell r="H478">
            <v>13956</v>
          </cell>
          <cell r="I478">
            <v>5471.52</v>
          </cell>
          <cell r="J478">
            <v>77</v>
          </cell>
          <cell r="L478">
            <v>3</v>
          </cell>
          <cell r="M478">
            <v>23</v>
          </cell>
          <cell r="N478">
            <v>11</v>
          </cell>
          <cell r="O478">
            <v>12</v>
          </cell>
          <cell r="P478">
            <v>1</v>
          </cell>
          <cell r="X478">
            <v>3</v>
          </cell>
        </row>
        <row r="479">
          <cell r="B479" t="str">
            <v>Infiniti</v>
          </cell>
          <cell r="C479" t="str">
            <v>G35</v>
          </cell>
          <cell r="E479">
            <v>714.79</v>
          </cell>
          <cell r="F479">
            <v>129.08000000000001</v>
          </cell>
          <cell r="G479">
            <v>10126.44</v>
          </cell>
          <cell r="H479">
            <v>10780</v>
          </cell>
          <cell r="I479">
            <v>653.55999999999949</v>
          </cell>
          <cell r="J479">
            <v>63</v>
          </cell>
          <cell r="L479">
            <v>4</v>
          </cell>
          <cell r="M479">
            <v>17</v>
          </cell>
          <cell r="N479">
            <v>9</v>
          </cell>
          <cell r="O479">
            <v>8</v>
          </cell>
          <cell r="P479">
            <v>1</v>
          </cell>
          <cell r="X479">
            <v>2</v>
          </cell>
        </row>
        <row r="480">
          <cell r="B480" t="str">
            <v>Maserati</v>
          </cell>
          <cell r="C480" t="str">
            <v>Quattroporte</v>
          </cell>
          <cell r="E480">
            <v>618.34</v>
          </cell>
          <cell r="F480">
            <v>92.15</v>
          </cell>
          <cell r="G480">
            <v>8525.880000000001</v>
          </cell>
          <cell r="H480">
            <v>15750</v>
          </cell>
          <cell r="I480">
            <v>7224.119999999999</v>
          </cell>
          <cell r="J480">
            <v>95</v>
          </cell>
          <cell r="L480">
            <v>4</v>
          </cell>
          <cell r="M480">
            <v>26</v>
          </cell>
          <cell r="N480">
            <v>12</v>
          </cell>
          <cell r="O480">
            <v>14</v>
          </cell>
          <cell r="P480">
            <v>1</v>
          </cell>
          <cell r="X480">
            <v>3</v>
          </cell>
        </row>
        <row r="481">
          <cell r="B481" t="str">
            <v>Porsche</v>
          </cell>
          <cell r="C481">
            <v>944</v>
          </cell>
          <cell r="E481">
            <v>639.85</v>
          </cell>
          <cell r="F481">
            <v>135.24</v>
          </cell>
          <cell r="G481">
            <v>9301.08</v>
          </cell>
          <cell r="H481">
            <v>19502</v>
          </cell>
          <cell r="I481">
            <v>10200.92</v>
          </cell>
          <cell r="J481">
            <v>114</v>
          </cell>
          <cell r="L481">
            <v>4</v>
          </cell>
          <cell r="M481">
            <v>27</v>
          </cell>
          <cell r="N481">
            <v>14</v>
          </cell>
          <cell r="O481">
            <v>13</v>
          </cell>
          <cell r="P481">
            <v>3</v>
          </cell>
          <cell r="X481">
            <v>2</v>
          </cell>
        </row>
        <row r="482">
          <cell r="B482" t="str">
            <v>Buick</v>
          </cell>
          <cell r="C482" t="str">
            <v>Century</v>
          </cell>
          <cell r="E482">
            <v>626.55999999999995</v>
          </cell>
          <cell r="F482">
            <v>68.959999999999994</v>
          </cell>
          <cell r="G482">
            <v>8346.24</v>
          </cell>
          <cell r="H482">
            <v>14493</v>
          </cell>
          <cell r="I482">
            <v>6146.76</v>
          </cell>
          <cell r="J482">
            <v>81</v>
          </cell>
          <cell r="L482">
            <v>5</v>
          </cell>
          <cell r="M482">
            <v>18</v>
          </cell>
          <cell r="N482">
            <v>9</v>
          </cell>
          <cell r="O482">
            <v>9</v>
          </cell>
          <cell r="P482">
            <v>1</v>
          </cell>
          <cell r="X482">
            <v>0</v>
          </cell>
        </row>
        <row r="483">
          <cell r="B483" t="str">
            <v>Bentley</v>
          </cell>
          <cell r="C483" t="str">
            <v>Continental GTC</v>
          </cell>
          <cell r="E483">
            <v>708.72</v>
          </cell>
          <cell r="F483">
            <v>89.04</v>
          </cell>
          <cell r="G483">
            <v>9573.119999999999</v>
          </cell>
          <cell r="H483">
            <v>14617</v>
          </cell>
          <cell r="I483">
            <v>5043.880000000001</v>
          </cell>
          <cell r="J483">
            <v>91</v>
          </cell>
          <cell r="L483">
            <v>4</v>
          </cell>
          <cell r="M483">
            <v>26</v>
          </cell>
          <cell r="N483">
            <v>10</v>
          </cell>
          <cell r="O483">
            <v>16</v>
          </cell>
          <cell r="P483">
            <v>6</v>
          </cell>
          <cell r="X483">
            <v>1</v>
          </cell>
        </row>
        <row r="484">
          <cell r="B484" t="str">
            <v>Honda</v>
          </cell>
          <cell r="C484" t="str">
            <v>Accord</v>
          </cell>
          <cell r="E484">
            <v>647.76</v>
          </cell>
          <cell r="F484">
            <v>149.55000000000001</v>
          </cell>
          <cell r="G484">
            <v>9567.7199999999993</v>
          </cell>
          <cell r="H484">
            <v>12948</v>
          </cell>
          <cell r="I484">
            <v>3380.2800000000007</v>
          </cell>
          <cell r="J484">
            <v>80</v>
          </cell>
          <cell r="L484">
            <v>4</v>
          </cell>
          <cell r="M484">
            <v>20</v>
          </cell>
          <cell r="N484">
            <v>11</v>
          </cell>
          <cell r="O484">
            <v>9</v>
          </cell>
          <cell r="P484">
            <v>4</v>
          </cell>
          <cell r="X484">
            <v>1</v>
          </cell>
        </row>
        <row r="485">
          <cell r="B485" t="str">
            <v>Mercury</v>
          </cell>
          <cell r="C485" t="str">
            <v>Sable</v>
          </cell>
          <cell r="E485">
            <v>472.34</v>
          </cell>
          <cell r="F485">
            <v>75.760000000000005</v>
          </cell>
          <cell r="G485">
            <v>6577.2000000000007</v>
          </cell>
          <cell r="H485">
            <v>25281</v>
          </cell>
          <cell r="I485">
            <v>18703.8</v>
          </cell>
          <cell r="J485">
            <v>133</v>
          </cell>
          <cell r="L485">
            <v>5</v>
          </cell>
          <cell r="M485">
            <v>28</v>
          </cell>
          <cell r="N485">
            <v>12</v>
          </cell>
          <cell r="O485">
            <v>16</v>
          </cell>
          <cell r="P485">
            <v>4</v>
          </cell>
          <cell r="X485">
            <v>2</v>
          </cell>
        </row>
        <row r="486">
          <cell r="B486" t="str">
            <v>Pontiac</v>
          </cell>
          <cell r="C486" t="str">
            <v>LeMans</v>
          </cell>
          <cell r="E486">
            <v>676.63</v>
          </cell>
          <cell r="F486">
            <v>103.33</v>
          </cell>
          <cell r="G486">
            <v>9359.52</v>
          </cell>
          <cell r="H486">
            <v>16836</v>
          </cell>
          <cell r="I486">
            <v>7476.48</v>
          </cell>
          <cell r="J486">
            <v>101</v>
          </cell>
          <cell r="L486">
            <v>4</v>
          </cell>
          <cell r="M486">
            <v>25</v>
          </cell>
          <cell r="N486">
            <v>10</v>
          </cell>
          <cell r="O486">
            <v>15</v>
          </cell>
          <cell r="P486">
            <v>4</v>
          </cell>
          <cell r="X486">
            <v>2</v>
          </cell>
        </row>
        <row r="487">
          <cell r="B487" t="str">
            <v>Mercedes_Benz</v>
          </cell>
          <cell r="C487" t="str">
            <v>S-Class</v>
          </cell>
          <cell r="E487">
            <v>442.27</v>
          </cell>
          <cell r="F487">
            <v>83.61</v>
          </cell>
          <cell r="G487">
            <v>6310.5599999999995</v>
          </cell>
          <cell r="H487">
            <v>8971</v>
          </cell>
          <cell r="I487">
            <v>2660.4400000000005</v>
          </cell>
          <cell r="J487">
            <v>46</v>
          </cell>
          <cell r="L487">
            <v>3</v>
          </cell>
          <cell r="M487">
            <v>14</v>
          </cell>
          <cell r="N487">
            <v>11</v>
          </cell>
          <cell r="O487">
            <v>3</v>
          </cell>
          <cell r="P487">
            <v>1</v>
          </cell>
          <cell r="X487">
            <v>1</v>
          </cell>
        </row>
        <row r="488">
          <cell r="B488" t="str">
            <v>Mercedes_Benz</v>
          </cell>
          <cell r="C488" t="str">
            <v>400SE</v>
          </cell>
          <cell r="E488">
            <v>699.42</v>
          </cell>
          <cell r="F488">
            <v>122.19</v>
          </cell>
          <cell r="G488">
            <v>9859.32</v>
          </cell>
          <cell r="H488">
            <v>14424</v>
          </cell>
          <cell r="I488">
            <v>4564.68</v>
          </cell>
          <cell r="J488">
            <v>92</v>
          </cell>
          <cell r="L488">
            <v>4</v>
          </cell>
          <cell r="M488">
            <v>23</v>
          </cell>
          <cell r="N488">
            <v>13</v>
          </cell>
          <cell r="O488">
            <v>10</v>
          </cell>
          <cell r="P488">
            <v>6</v>
          </cell>
          <cell r="X488">
            <v>1</v>
          </cell>
        </row>
        <row r="489">
          <cell r="B489" t="str">
            <v>GMC</v>
          </cell>
          <cell r="C489" t="str">
            <v>2500 Club Coupe</v>
          </cell>
          <cell r="E489">
            <v>611.16</v>
          </cell>
          <cell r="F489">
            <v>54.05</v>
          </cell>
          <cell r="G489">
            <v>7982.5199999999986</v>
          </cell>
          <cell r="H489">
            <v>13240</v>
          </cell>
          <cell r="I489">
            <v>5257.4800000000014</v>
          </cell>
          <cell r="J489">
            <v>85</v>
          </cell>
          <cell r="L489">
            <v>4</v>
          </cell>
          <cell r="M489">
            <v>21</v>
          </cell>
          <cell r="N489">
            <v>7</v>
          </cell>
          <cell r="O489">
            <v>14</v>
          </cell>
          <cell r="P489">
            <v>3</v>
          </cell>
          <cell r="X489">
            <v>1</v>
          </cell>
        </row>
        <row r="490">
          <cell r="B490" t="str">
            <v>Volkswagen</v>
          </cell>
          <cell r="C490" t="str">
            <v>Jetta</v>
          </cell>
          <cell r="E490">
            <v>618.64</v>
          </cell>
          <cell r="F490">
            <v>89.85</v>
          </cell>
          <cell r="G490">
            <v>8501.880000000001</v>
          </cell>
          <cell r="H490">
            <v>16208</v>
          </cell>
          <cell r="I490">
            <v>7706.119999999999</v>
          </cell>
          <cell r="J490">
            <v>98</v>
          </cell>
          <cell r="L490">
            <v>4</v>
          </cell>
          <cell r="M490">
            <v>25</v>
          </cell>
          <cell r="N490">
            <v>12</v>
          </cell>
          <cell r="O490">
            <v>13</v>
          </cell>
          <cell r="P490">
            <v>2</v>
          </cell>
          <cell r="X490">
            <v>0</v>
          </cell>
        </row>
        <row r="491">
          <cell r="B491" t="str">
            <v>Dodge</v>
          </cell>
          <cell r="C491" t="str">
            <v>Caliber</v>
          </cell>
          <cell r="E491">
            <v>492.59</v>
          </cell>
          <cell r="F491">
            <v>74.569999999999993</v>
          </cell>
          <cell r="G491">
            <v>6805.92</v>
          </cell>
          <cell r="H491">
            <v>15526</v>
          </cell>
          <cell r="I491">
            <v>8720.08</v>
          </cell>
          <cell r="J491">
            <v>95</v>
          </cell>
          <cell r="L491">
            <v>3</v>
          </cell>
          <cell r="M491">
            <v>28</v>
          </cell>
          <cell r="N491">
            <v>10</v>
          </cell>
          <cell r="O491">
            <v>18</v>
          </cell>
          <cell r="P491">
            <v>3</v>
          </cell>
          <cell r="X491">
            <v>2</v>
          </cell>
        </row>
        <row r="492">
          <cell r="B492" t="str">
            <v>Volkswagen</v>
          </cell>
          <cell r="C492" t="str">
            <v>Tiguan</v>
          </cell>
          <cell r="E492">
            <v>586.26</v>
          </cell>
          <cell r="F492">
            <v>134.49</v>
          </cell>
          <cell r="G492">
            <v>8649</v>
          </cell>
          <cell r="H492">
            <v>12482</v>
          </cell>
          <cell r="I492">
            <v>3833</v>
          </cell>
          <cell r="J492">
            <v>82</v>
          </cell>
          <cell r="L492">
            <v>4</v>
          </cell>
          <cell r="M492">
            <v>21</v>
          </cell>
          <cell r="N492">
            <v>8</v>
          </cell>
          <cell r="O492">
            <v>13</v>
          </cell>
          <cell r="P492">
            <v>3</v>
          </cell>
          <cell r="X492">
            <v>3</v>
          </cell>
        </row>
        <row r="493">
          <cell r="B493" t="str">
            <v>Mitsubishi</v>
          </cell>
          <cell r="C493" t="str">
            <v>Galant</v>
          </cell>
          <cell r="E493">
            <v>713.49</v>
          </cell>
          <cell r="F493">
            <v>79.290000000000006</v>
          </cell>
          <cell r="G493">
            <v>9513.36</v>
          </cell>
          <cell r="H493">
            <v>11510</v>
          </cell>
          <cell r="I493">
            <v>1996.6399999999994</v>
          </cell>
          <cell r="J493">
            <v>71</v>
          </cell>
          <cell r="L493">
            <v>4</v>
          </cell>
          <cell r="M493">
            <v>20</v>
          </cell>
          <cell r="N493">
            <v>13</v>
          </cell>
          <cell r="O493">
            <v>7</v>
          </cell>
          <cell r="P493">
            <v>7</v>
          </cell>
          <cell r="X493">
            <v>1</v>
          </cell>
        </row>
        <row r="494">
          <cell r="B494" t="str">
            <v>Toyota</v>
          </cell>
          <cell r="C494" t="str">
            <v>Corolla</v>
          </cell>
          <cell r="E494">
            <v>471.5</v>
          </cell>
          <cell r="F494">
            <v>77.63</v>
          </cell>
          <cell r="G494">
            <v>6589.5599999999995</v>
          </cell>
          <cell r="H494">
            <v>16334</v>
          </cell>
          <cell r="I494">
            <v>9744.44</v>
          </cell>
          <cell r="J494">
            <v>98</v>
          </cell>
          <cell r="L494">
            <v>4</v>
          </cell>
          <cell r="M494">
            <v>26</v>
          </cell>
          <cell r="N494">
            <v>9</v>
          </cell>
          <cell r="O494">
            <v>17</v>
          </cell>
          <cell r="P494">
            <v>3</v>
          </cell>
          <cell r="X494">
            <v>0</v>
          </cell>
        </row>
        <row r="495">
          <cell r="B495" t="str">
            <v>Mitsubishi</v>
          </cell>
          <cell r="C495" t="str">
            <v>Mirage</v>
          </cell>
          <cell r="E495">
            <v>594.29</v>
          </cell>
          <cell r="F495">
            <v>123.85</v>
          </cell>
          <cell r="G495">
            <v>8617.68</v>
          </cell>
          <cell r="H495">
            <v>19743</v>
          </cell>
          <cell r="I495">
            <v>11125.32</v>
          </cell>
          <cell r="J495">
            <v>114</v>
          </cell>
          <cell r="L495">
            <v>5</v>
          </cell>
          <cell r="M495">
            <v>25</v>
          </cell>
          <cell r="N495">
            <v>13</v>
          </cell>
          <cell r="O495">
            <v>12</v>
          </cell>
          <cell r="P495">
            <v>4</v>
          </cell>
          <cell r="X495">
            <v>4</v>
          </cell>
        </row>
        <row r="496">
          <cell r="B496" t="str">
            <v>Hummer</v>
          </cell>
          <cell r="C496" t="str">
            <v>H1</v>
          </cell>
          <cell r="E496">
            <v>744.9</v>
          </cell>
          <cell r="F496">
            <v>94.99</v>
          </cell>
          <cell r="G496">
            <v>10078.68</v>
          </cell>
          <cell r="H496">
            <v>13945</v>
          </cell>
          <cell r="I496">
            <v>3866.3199999999997</v>
          </cell>
          <cell r="J496">
            <v>86</v>
          </cell>
          <cell r="L496">
            <v>4</v>
          </cell>
          <cell r="M496">
            <v>23</v>
          </cell>
          <cell r="N496">
            <v>8</v>
          </cell>
          <cell r="O496">
            <v>15</v>
          </cell>
          <cell r="P496">
            <v>5</v>
          </cell>
          <cell r="X496">
            <v>3</v>
          </cell>
        </row>
        <row r="497">
          <cell r="B497" t="str">
            <v>Pontiac</v>
          </cell>
          <cell r="C497" t="str">
            <v>Montana SV6</v>
          </cell>
          <cell r="E497">
            <v>649.61</v>
          </cell>
          <cell r="F497">
            <v>88.7</v>
          </cell>
          <cell r="G497">
            <v>8859.7200000000012</v>
          </cell>
          <cell r="H497">
            <v>13869</v>
          </cell>
          <cell r="I497">
            <v>5009.2799999999988</v>
          </cell>
          <cell r="J497">
            <v>85</v>
          </cell>
          <cell r="L497">
            <v>5</v>
          </cell>
          <cell r="M497">
            <v>18</v>
          </cell>
          <cell r="N497">
            <v>12</v>
          </cell>
          <cell r="O497">
            <v>6</v>
          </cell>
          <cell r="P497">
            <v>4</v>
          </cell>
          <cell r="X497">
            <v>2</v>
          </cell>
        </row>
        <row r="498">
          <cell r="B498" t="str">
            <v>Mitsubishi</v>
          </cell>
          <cell r="C498" t="str">
            <v>Truck</v>
          </cell>
          <cell r="E498">
            <v>507.14</v>
          </cell>
          <cell r="F498">
            <v>67.02</v>
          </cell>
          <cell r="G498">
            <v>6889.92</v>
          </cell>
          <cell r="H498">
            <v>18299</v>
          </cell>
          <cell r="I498">
            <v>11409.08</v>
          </cell>
          <cell r="J498">
            <v>109</v>
          </cell>
          <cell r="L498">
            <v>4</v>
          </cell>
          <cell r="M498">
            <v>27</v>
          </cell>
          <cell r="N498">
            <v>11</v>
          </cell>
          <cell r="O498">
            <v>16</v>
          </cell>
          <cell r="P498">
            <v>6</v>
          </cell>
          <cell r="X498">
            <v>2</v>
          </cell>
        </row>
        <row r="499">
          <cell r="B499" t="str">
            <v>Chrysler</v>
          </cell>
          <cell r="C499" t="str">
            <v>Concorde</v>
          </cell>
          <cell r="E499">
            <v>560.61</v>
          </cell>
          <cell r="F499">
            <v>55.39</v>
          </cell>
          <cell r="G499">
            <v>7392</v>
          </cell>
          <cell r="H499">
            <v>25216</v>
          </cell>
          <cell r="I499">
            <v>17824</v>
          </cell>
          <cell r="J499">
            <v>149</v>
          </cell>
          <cell r="L499">
            <v>4</v>
          </cell>
          <cell r="M499">
            <v>35</v>
          </cell>
          <cell r="N499">
            <v>14</v>
          </cell>
          <cell r="O499">
            <v>21</v>
          </cell>
          <cell r="P499">
            <v>5</v>
          </cell>
          <cell r="X499">
            <v>2</v>
          </cell>
        </row>
        <row r="500">
          <cell r="B500" t="str">
            <v>Mitsubishi</v>
          </cell>
          <cell r="C500" t="str">
            <v>Endeavor</v>
          </cell>
          <cell r="E500">
            <v>722.86</v>
          </cell>
          <cell r="F500">
            <v>50.64</v>
          </cell>
          <cell r="G500">
            <v>9282</v>
          </cell>
          <cell r="H500">
            <v>9241</v>
          </cell>
          <cell r="I500">
            <v>-41</v>
          </cell>
          <cell r="J500">
            <v>65</v>
          </cell>
          <cell r="L500">
            <v>4</v>
          </cell>
          <cell r="M500">
            <v>18</v>
          </cell>
          <cell r="N500">
            <v>8</v>
          </cell>
          <cell r="O500">
            <v>10</v>
          </cell>
          <cell r="P500">
            <v>4</v>
          </cell>
          <cell r="X500">
            <v>0</v>
          </cell>
        </row>
        <row r="501">
          <cell r="B501" t="str">
            <v>Dodge</v>
          </cell>
          <cell r="C501" t="str">
            <v>Dakota</v>
          </cell>
          <cell r="E501">
            <v>642.16</v>
          </cell>
          <cell r="F501">
            <v>145.04</v>
          </cell>
          <cell r="G501">
            <v>9446.4</v>
          </cell>
          <cell r="H501">
            <v>18402</v>
          </cell>
          <cell r="I501">
            <v>8955.6</v>
          </cell>
          <cell r="J501">
            <v>104</v>
          </cell>
          <cell r="L501">
            <v>4</v>
          </cell>
          <cell r="M501">
            <v>28</v>
          </cell>
          <cell r="N501">
            <v>13</v>
          </cell>
          <cell r="O501">
            <v>15</v>
          </cell>
          <cell r="P501">
            <v>5</v>
          </cell>
          <cell r="X501">
            <v>3</v>
          </cell>
        </row>
        <row r="502">
          <cell r="B502" t="str">
            <v>Buick</v>
          </cell>
          <cell r="C502" t="str">
            <v>Regal</v>
          </cell>
          <cell r="E502">
            <v>494.32</v>
          </cell>
          <cell r="F502">
            <v>125.3</v>
          </cell>
          <cell r="G502">
            <v>7435.4400000000005</v>
          </cell>
          <cell r="H502">
            <v>10617</v>
          </cell>
          <cell r="I502">
            <v>3181.5599999999995</v>
          </cell>
          <cell r="J502">
            <v>60</v>
          </cell>
          <cell r="L502">
            <v>3</v>
          </cell>
          <cell r="M502">
            <v>22</v>
          </cell>
          <cell r="N502">
            <v>11</v>
          </cell>
          <cell r="O502">
            <v>11</v>
          </cell>
          <cell r="P502">
            <v>2</v>
          </cell>
          <cell r="X502">
            <v>2</v>
          </cell>
        </row>
        <row r="503">
          <cell r="B503" t="str">
            <v>Saab</v>
          </cell>
          <cell r="C503" t="str">
            <v>9-2X</v>
          </cell>
          <cell r="E503">
            <v>644.76</v>
          </cell>
          <cell r="F503">
            <v>84.18</v>
          </cell>
          <cell r="G503">
            <v>8747.2800000000007</v>
          </cell>
          <cell r="H503">
            <v>14258</v>
          </cell>
          <cell r="I503">
            <v>5510.7199999999993</v>
          </cell>
          <cell r="J503">
            <v>99</v>
          </cell>
          <cell r="L503">
            <v>4</v>
          </cell>
          <cell r="M503">
            <v>24</v>
          </cell>
          <cell r="N503">
            <v>12</v>
          </cell>
          <cell r="O503">
            <v>12</v>
          </cell>
          <cell r="P503">
            <v>2</v>
          </cell>
          <cell r="X503">
            <v>0</v>
          </cell>
        </row>
        <row r="504">
          <cell r="B504" t="str">
            <v>Suzuki</v>
          </cell>
          <cell r="C504" t="str">
            <v>SJ</v>
          </cell>
          <cell r="E504">
            <v>712.48</v>
          </cell>
          <cell r="F504">
            <v>141.4</v>
          </cell>
          <cell r="G504">
            <v>10246.56</v>
          </cell>
          <cell r="H504">
            <v>18248</v>
          </cell>
          <cell r="I504">
            <v>8001.4400000000005</v>
          </cell>
          <cell r="J504">
            <v>104</v>
          </cell>
          <cell r="L504">
            <v>4</v>
          </cell>
          <cell r="M504">
            <v>27</v>
          </cell>
          <cell r="N504">
            <v>16</v>
          </cell>
          <cell r="O504">
            <v>11</v>
          </cell>
          <cell r="P504">
            <v>1</v>
          </cell>
          <cell r="X504">
            <v>0</v>
          </cell>
        </row>
        <row r="505">
          <cell r="B505" t="str">
            <v>Isuzu</v>
          </cell>
          <cell r="C505" t="str">
            <v>Trooper</v>
          </cell>
          <cell r="E505">
            <v>557.24</v>
          </cell>
          <cell r="F505">
            <v>126.2</v>
          </cell>
          <cell r="G505">
            <v>8201.2800000000007</v>
          </cell>
          <cell r="H505">
            <v>14496</v>
          </cell>
          <cell r="I505">
            <v>6294.7199999999993</v>
          </cell>
          <cell r="J505">
            <v>109</v>
          </cell>
          <cell r="L505">
            <v>5</v>
          </cell>
          <cell r="M505">
            <v>23</v>
          </cell>
          <cell r="N505">
            <v>12</v>
          </cell>
          <cell r="O505">
            <v>11</v>
          </cell>
          <cell r="P505">
            <v>2</v>
          </cell>
          <cell r="X505">
            <v>3</v>
          </cell>
        </row>
        <row r="506">
          <cell r="B506" t="str">
            <v>McLaren</v>
          </cell>
          <cell r="C506" t="str">
            <v>MP4-12C</v>
          </cell>
          <cell r="E506">
            <v>434.69</v>
          </cell>
          <cell r="F506">
            <v>129.34</v>
          </cell>
          <cell r="G506">
            <v>6768.36</v>
          </cell>
          <cell r="H506">
            <v>12694</v>
          </cell>
          <cell r="I506">
            <v>5925.64</v>
          </cell>
          <cell r="J506">
            <v>70</v>
          </cell>
          <cell r="L506">
            <v>4</v>
          </cell>
          <cell r="M506">
            <v>19</v>
          </cell>
          <cell r="N506">
            <v>8</v>
          </cell>
          <cell r="O506">
            <v>11</v>
          </cell>
          <cell r="P506">
            <v>3</v>
          </cell>
          <cell r="X506">
            <v>2</v>
          </cell>
        </row>
        <row r="507">
          <cell r="B507" t="str">
            <v>Honda</v>
          </cell>
          <cell r="C507" t="str">
            <v>Accord</v>
          </cell>
          <cell r="E507">
            <v>541.67999999999995</v>
          </cell>
          <cell r="F507">
            <v>131.26</v>
          </cell>
          <cell r="G507">
            <v>8075.2799999999988</v>
          </cell>
          <cell r="H507">
            <v>15268</v>
          </cell>
          <cell r="I507">
            <v>7192.7200000000012</v>
          </cell>
          <cell r="J507">
            <v>103</v>
          </cell>
          <cell r="L507">
            <v>4</v>
          </cell>
          <cell r="M507">
            <v>23</v>
          </cell>
          <cell r="N507">
            <v>14</v>
          </cell>
          <cell r="O507">
            <v>9</v>
          </cell>
          <cell r="P507">
            <v>3</v>
          </cell>
          <cell r="X507">
            <v>2</v>
          </cell>
        </row>
        <row r="508">
          <cell r="B508" t="str">
            <v>Jeep</v>
          </cell>
          <cell r="C508" t="str">
            <v>Cherokee</v>
          </cell>
          <cell r="E508">
            <v>445.54</v>
          </cell>
          <cell r="F508">
            <v>72.040000000000006</v>
          </cell>
          <cell r="G508">
            <v>6210.9600000000009</v>
          </cell>
          <cell r="H508">
            <v>14662</v>
          </cell>
          <cell r="I508">
            <v>8451.0399999999991</v>
          </cell>
          <cell r="J508">
            <v>96</v>
          </cell>
          <cell r="L508">
            <v>4</v>
          </cell>
          <cell r="M508">
            <v>26</v>
          </cell>
          <cell r="N508">
            <v>12</v>
          </cell>
          <cell r="O508">
            <v>14</v>
          </cell>
          <cell r="P508">
            <v>4</v>
          </cell>
          <cell r="X508">
            <v>2</v>
          </cell>
        </row>
        <row r="509">
          <cell r="B509" t="str">
            <v>Toyota</v>
          </cell>
          <cell r="C509" t="str">
            <v>Solara</v>
          </cell>
          <cell r="E509">
            <v>718.78</v>
          </cell>
          <cell r="F509">
            <v>118.87</v>
          </cell>
          <cell r="G509">
            <v>10051.799999999999</v>
          </cell>
          <cell r="H509">
            <v>10329</v>
          </cell>
          <cell r="I509">
            <v>277.20000000000073</v>
          </cell>
          <cell r="J509">
            <v>70</v>
          </cell>
          <cell r="L509">
            <v>4</v>
          </cell>
          <cell r="M509">
            <v>20</v>
          </cell>
          <cell r="N509">
            <v>12</v>
          </cell>
          <cell r="O509">
            <v>8</v>
          </cell>
          <cell r="P509">
            <v>3</v>
          </cell>
          <cell r="X509">
            <v>1</v>
          </cell>
        </row>
        <row r="510">
          <cell r="B510" t="str">
            <v>Buick</v>
          </cell>
          <cell r="C510" t="str">
            <v>Skylark</v>
          </cell>
          <cell r="E510">
            <v>443.25</v>
          </cell>
          <cell r="F510">
            <v>123.63</v>
          </cell>
          <cell r="G510">
            <v>6802.5599999999995</v>
          </cell>
          <cell r="H510">
            <v>20354</v>
          </cell>
          <cell r="I510">
            <v>13551.44</v>
          </cell>
          <cell r="J510">
            <v>140</v>
          </cell>
          <cell r="L510">
            <v>4</v>
          </cell>
          <cell r="M510">
            <v>34</v>
          </cell>
          <cell r="N510">
            <v>19</v>
          </cell>
          <cell r="O510">
            <v>15</v>
          </cell>
          <cell r="P510">
            <v>6</v>
          </cell>
          <cell r="X510">
            <v>6</v>
          </cell>
        </row>
        <row r="511">
          <cell r="B511" t="str">
            <v>Volkswagen</v>
          </cell>
          <cell r="C511" t="str">
            <v>Type 2</v>
          </cell>
          <cell r="E511">
            <v>592.64</v>
          </cell>
          <cell r="F511">
            <v>105.13</v>
          </cell>
          <cell r="G511">
            <v>8373.24</v>
          </cell>
          <cell r="H511">
            <v>15308</v>
          </cell>
          <cell r="I511">
            <v>6934.76</v>
          </cell>
          <cell r="J511">
            <v>97</v>
          </cell>
          <cell r="L511">
            <v>4</v>
          </cell>
          <cell r="M511">
            <v>24</v>
          </cell>
          <cell r="N511">
            <v>13</v>
          </cell>
          <cell r="O511">
            <v>11</v>
          </cell>
          <cell r="P511">
            <v>2</v>
          </cell>
          <cell r="X511">
            <v>2</v>
          </cell>
        </row>
        <row r="512">
          <cell r="B512" t="str">
            <v>Land_Rover</v>
          </cell>
          <cell r="C512" t="str">
            <v>Range Rover Sport</v>
          </cell>
          <cell r="E512">
            <v>520.74</v>
          </cell>
          <cell r="F512">
            <v>76.349999999999994</v>
          </cell>
          <cell r="G512">
            <v>7165.08</v>
          </cell>
          <cell r="H512">
            <v>13559</v>
          </cell>
          <cell r="I512">
            <v>6393.92</v>
          </cell>
          <cell r="J512">
            <v>111</v>
          </cell>
          <cell r="L512">
            <v>4</v>
          </cell>
          <cell r="M512">
            <v>27</v>
          </cell>
          <cell r="N512">
            <v>11</v>
          </cell>
          <cell r="O512">
            <v>16</v>
          </cell>
          <cell r="P512">
            <v>2</v>
          </cell>
          <cell r="X512">
            <v>1</v>
          </cell>
        </row>
        <row r="513">
          <cell r="B513" t="str">
            <v>Mercury</v>
          </cell>
          <cell r="C513" t="str">
            <v>Grand Marquis</v>
          </cell>
          <cell r="E513">
            <v>678.38</v>
          </cell>
          <cell r="F513">
            <v>138.68</v>
          </cell>
          <cell r="G513">
            <v>9804.7199999999993</v>
          </cell>
          <cell r="H513">
            <v>20324</v>
          </cell>
          <cell r="I513">
            <v>10519.28</v>
          </cell>
          <cell r="J513">
            <v>145</v>
          </cell>
          <cell r="L513">
            <v>4</v>
          </cell>
          <cell r="M513">
            <v>37</v>
          </cell>
          <cell r="N513">
            <v>23</v>
          </cell>
          <cell r="O513">
            <v>14</v>
          </cell>
          <cell r="P513">
            <v>4</v>
          </cell>
          <cell r="X513">
            <v>1</v>
          </cell>
        </row>
        <row r="514">
          <cell r="B514" t="str">
            <v>Chevrolet</v>
          </cell>
          <cell r="C514" t="str">
            <v>Corvette</v>
          </cell>
          <cell r="E514">
            <v>697.85</v>
          </cell>
          <cell r="F514">
            <v>121.35</v>
          </cell>
          <cell r="G514">
            <v>9830.4000000000015</v>
          </cell>
          <cell r="H514">
            <v>12160</v>
          </cell>
          <cell r="I514">
            <v>2329.5999999999985</v>
          </cell>
          <cell r="J514">
            <v>85</v>
          </cell>
          <cell r="L514">
            <v>4</v>
          </cell>
          <cell r="M514">
            <v>23</v>
          </cell>
          <cell r="N514">
            <v>6</v>
          </cell>
          <cell r="O514">
            <v>17</v>
          </cell>
          <cell r="P514">
            <v>6</v>
          </cell>
          <cell r="X514">
            <v>0</v>
          </cell>
        </row>
        <row r="515">
          <cell r="B515" t="str">
            <v>GMC</v>
          </cell>
          <cell r="C515" t="str">
            <v>Envoy XL</v>
          </cell>
          <cell r="E515">
            <v>546.1</v>
          </cell>
          <cell r="F515">
            <v>74</v>
          </cell>
          <cell r="G515">
            <v>7441.2000000000007</v>
          </cell>
          <cell r="H515">
            <v>20238</v>
          </cell>
          <cell r="I515">
            <v>12796.8</v>
          </cell>
          <cell r="J515">
            <v>117</v>
          </cell>
          <cell r="L515">
            <v>4</v>
          </cell>
          <cell r="M515">
            <v>29</v>
          </cell>
          <cell r="N515">
            <v>13</v>
          </cell>
          <cell r="O515">
            <v>16</v>
          </cell>
          <cell r="P515">
            <v>5</v>
          </cell>
          <cell r="X515">
            <v>1</v>
          </cell>
        </row>
        <row r="516">
          <cell r="B516" t="str">
            <v>Nissan</v>
          </cell>
          <cell r="C516" t="str">
            <v>Datsun/Nissan Z-car</v>
          </cell>
          <cell r="E516">
            <v>464.78</v>
          </cell>
          <cell r="F516">
            <v>64.59</v>
          </cell>
          <cell r="G516">
            <v>6352.4400000000005</v>
          </cell>
          <cell r="H516">
            <v>23548</v>
          </cell>
          <cell r="I516">
            <v>17195.559999999998</v>
          </cell>
          <cell r="J516">
            <v>155</v>
          </cell>
          <cell r="L516">
            <v>4</v>
          </cell>
          <cell r="M516">
            <v>37</v>
          </cell>
          <cell r="N516">
            <v>24</v>
          </cell>
          <cell r="O516">
            <v>13</v>
          </cell>
          <cell r="P516">
            <v>5</v>
          </cell>
          <cell r="X516">
            <v>2</v>
          </cell>
        </row>
        <row r="517">
          <cell r="B517" t="str">
            <v>Chevrolet</v>
          </cell>
          <cell r="C517" t="str">
            <v>Corvette</v>
          </cell>
          <cell r="E517">
            <v>580.79</v>
          </cell>
          <cell r="F517">
            <v>52.54</v>
          </cell>
          <cell r="G517">
            <v>7599.9599999999991</v>
          </cell>
          <cell r="H517">
            <v>15411</v>
          </cell>
          <cell r="I517">
            <v>7811.0400000000009</v>
          </cell>
          <cell r="J517">
            <v>110</v>
          </cell>
          <cell r="L517">
            <v>5</v>
          </cell>
          <cell r="M517">
            <v>24</v>
          </cell>
          <cell r="N517">
            <v>7</v>
          </cell>
          <cell r="O517">
            <v>17</v>
          </cell>
          <cell r="P517">
            <v>1</v>
          </cell>
          <cell r="X517">
            <v>0</v>
          </cell>
        </row>
        <row r="518">
          <cell r="B518" t="str">
            <v>Dodge</v>
          </cell>
          <cell r="C518" t="str">
            <v>Ram Van 1500</v>
          </cell>
          <cell r="E518">
            <v>440.23</v>
          </cell>
          <cell r="F518">
            <v>84.14</v>
          </cell>
          <cell r="G518">
            <v>6292.4400000000005</v>
          </cell>
          <cell r="H518">
            <v>13417</v>
          </cell>
          <cell r="I518">
            <v>7124.5599999999995</v>
          </cell>
          <cell r="J518">
            <v>89</v>
          </cell>
          <cell r="L518">
            <v>4</v>
          </cell>
          <cell r="M518">
            <v>25</v>
          </cell>
          <cell r="N518">
            <v>11</v>
          </cell>
          <cell r="O518">
            <v>14</v>
          </cell>
          <cell r="P518">
            <v>3</v>
          </cell>
          <cell r="X518">
            <v>1</v>
          </cell>
        </row>
        <row r="519">
          <cell r="B519" t="str">
            <v>Buick</v>
          </cell>
          <cell r="C519" t="str">
            <v>Regal</v>
          </cell>
          <cell r="E519">
            <v>595.36</v>
          </cell>
          <cell r="F519">
            <v>139.22999999999999</v>
          </cell>
          <cell r="G519">
            <v>8815.08</v>
          </cell>
          <cell r="H519">
            <v>19299</v>
          </cell>
          <cell r="I519">
            <v>10483.92</v>
          </cell>
          <cell r="J519">
            <v>120</v>
          </cell>
          <cell r="L519">
            <v>5</v>
          </cell>
          <cell r="M519">
            <v>23</v>
          </cell>
          <cell r="N519">
            <v>10</v>
          </cell>
          <cell r="O519">
            <v>13</v>
          </cell>
          <cell r="P519">
            <v>2</v>
          </cell>
          <cell r="X519">
            <v>2</v>
          </cell>
        </row>
        <row r="520">
          <cell r="B520" t="str">
            <v>Chevrolet</v>
          </cell>
          <cell r="C520" t="str">
            <v>Silverado 3500</v>
          </cell>
          <cell r="E520">
            <v>466.74</v>
          </cell>
          <cell r="F520">
            <v>123.15</v>
          </cell>
          <cell r="G520">
            <v>7078.68</v>
          </cell>
          <cell r="H520">
            <v>15891</v>
          </cell>
          <cell r="I520">
            <v>8812.32</v>
          </cell>
          <cell r="J520">
            <v>100</v>
          </cell>
          <cell r="L520">
            <v>4</v>
          </cell>
          <cell r="M520">
            <v>26</v>
          </cell>
          <cell r="N520">
            <v>13</v>
          </cell>
          <cell r="O520">
            <v>13</v>
          </cell>
          <cell r="P520">
            <v>5</v>
          </cell>
          <cell r="X520">
            <v>2</v>
          </cell>
        </row>
        <row r="521">
          <cell r="B521" t="str">
            <v>Saturn</v>
          </cell>
          <cell r="C521" t="str">
            <v>L-Series</v>
          </cell>
          <cell r="E521">
            <v>713.89</v>
          </cell>
          <cell r="F521">
            <v>148.68</v>
          </cell>
          <cell r="G521">
            <v>10350.84</v>
          </cell>
          <cell r="H521">
            <v>9779</v>
          </cell>
          <cell r="I521">
            <v>-571.84000000000015</v>
          </cell>
          <cell r="J521">
            <v>63</v>
          </cell>
          <cell r="L521">
            <v>4</v>
          </cell>
          <cell r="M521">
            <v>18</v>
          </cell>
          <cell r="N521">
            <v>12</v>
          </cell>
          <cell r="O521">
            <v>6</v>
          </cell>
          <cell r="P521">
            <v>5</v>
          </cell>
          <cell r="X521">
            <v>2</v>
          </cell>
        </row>
        <row r="522">
          <cell r="B522" t="str">
            <v>Oldsmobile</v>
          </cell>
          <cell r="C522" t="str">
            <v>Intrigue</v>
          </cell>
          <cell r="E522">
            <v>651</v>
          </cell>
          <cell r="F522">
            <v>67.69</v>
          </cell>
          <cell r="G522">
            <v>8624.2800000000007</v>
          </cell>
          <cell r="H522">
            <v>17497</v>
          </cell>
          <cell r="I522">
            <v>8872.7199999999993</v>
          </cell>
          <cell r="J522">
            <v>120</v>
          </cell>
          <cell r="L522">
            <v>4</v>
          </cell>
          <cell r="M522">
            <v>31</v>
          </cell>
          <cell r="N522">
            <v>16</v>
          </cell>
          <cell r="O522">
            <v>15</v>
          </cell>
          <cell r="P522">
            <v>1</v>
          </cell>
          <cell r="X522">
            <v>5</v>
          </cell>
        </row>
        <row r="523">
          <cell r="B523" t="str">
            <v>Geo</v>
          </cell>
          <cell r="C523" t="str">
            <v>Storm</v>
          </cell>
          <cell r="E523">
            <v>518.32000000000005</v>
          </cell>
          <cell r="F523">
            <v>99.23</v>
          </cell>
          <cell r="G523">
            <v>7410.6</v>
          </cell>
          <cell r="H523">
            <v>21673</v>
          </cell>
          <cell r="I523">
            <v>14262.4</v>
          </cell>
          <cell r="J523">
            <v>117</v>
          </cell>
          <cell r="L523">
            <v>5</v>
          </cell>
          <cell r="M523">
            <v>26</v>
          </cell>
          <cell r="N523">
            <v>15</v>
          </cell>
          <cell r="O523">
            <v>11</v>
          </cell>
          <cell r="P523">
            <v>3</v>
          </cell>
          <cell r="X523">
            <v>1</v>
          </cell>
        </row>
        <row r="524">
          <cell r="B524" t="str">
            <v>Daewoo</v>
          </cell>
          <cell r="C524" t="str">
            <v>Leganza</v>
          </cell>
          <cell r="E524">
            <v>492.3</v>
          </cell>
          <cell r="F524">
            <v>62.13</v>
          </cell>
          <cell r="G524">
            <v>6653.1600000000008</v>
          </cell>
          <cell r="H524">
            <v>19568</v>
          </cell>
          <cell r="I524">
            <v>12914.84</v>
          </cell>
          <cell r="J524">
            <v>109</v>
          </cell>
          <cell r="L524">
            <v>4</v>
          </cell>
          <cell r="M524">
            <v>26</v>
          </cell>
          <cell r="N524">
            <v>10</v>
          </cell>
          <cell r="O524">
            <v>16</v>
          </cell>
          <cell r="P524">
            <v>2</v>
          </cell>
          <cell r="X524">
            <v>1</v>
          </cell>
        </row>
        <row r="525">
          <cell r="B525" t="str">
            <v>Pontiac</v>
          </cell>
          <cell r="C525" t="str">
            <v>Solstice</v>
          </cell>
          <cell r="E525">
            <v>641.55999999999995</v>
          </cell>
          <cell r="F525">
            <v>87.36</v>
          </cell>
          <cell r="G525">
            <v>8747.0399999999991</v>
          </cell>
          <cell r="H525">
            <v>17275</v>
          </cell>
          <cell r="I525">
            <v>8527.9600000000009</v>
          </cell>
          <cell r="J525">
            <v>107</v>
          </cell>
          <cell r="L525">
            <v>4</v>
          </cell>
          <cell r="M525">
            <v>28</v>
          </cell>
          <cell r="N525">
            <v>11</v>
          </cell>
          <cell r="O525">
            <v>17</v>
          </cell>
          <cell r="P525">
            <v>3</v>
          </cell>
          <cell r="X525">
            <v>2</v>
          </cell>
        </row>
        <row r="526">
          <cell r="B526" t="str">
            <v>Ford</v>
          </cell>
          <cell r="C526" t="str">
            <v>Aerostar</v>
          </cell>
          <cell r="E526">
            <v>434.79</v>
          </cell>
          <cell r="F526">
            <v>77.3</v>
          </cell>
          <cell r="G526">
            <v>6145.08</v>
          </cell>
          <cell r="H526">
            <v>15127</v>
          </cell>
          <cell r="I526">
            <v>8981.92</v>
          </cell>
          <cell r="J526">
            <v>88</v>
          </cell>
          <cell r="L526">
            <v>3</v>
          </cell>
          <cell r="M526">
            <v>26</v>
          </cell>
          <cell r="N526">
            <v>12</v>
          </cell>
          <cell r="O526">
            <v>14</v>
          </cell>
          <cell r="P526">
            <v>1</v>
          </cell>
          <cell r="X526">
            <v>1</v>
          </cell>
        </row>
        <row r="527">
          <cell r="B527" t="str">
            <v>Mazda</v>
          </cell>
          <cell r="C527" t="str">
            <v>MPV</v>
          </cell>
          <cell r="E527">
            <v>476.41</v>
          </cell>
          <cell r="F527">
            <v>64.39</v>
          </cell>
          <cell r="G527">
            <v>6489.6</v>
          </cell>
          <cell r="H527">
            <v>12090</v>
          </cell>
          <cell r="I527">
            <v>5600.4</v>
          </cell>
          <cell r="J527">
            <v>75</v>
          </cell>
          <cell r="L527">
            <v>4</v>
          </cell>
          <cell r="M527">
            <v>19</v>
          </cell>
          <cell r="N527">
            <v>8</v>
          </cell>
          <cell r="O527">
            <v>11</v>
          </cell>
          <cell r="P527">
            <v>2</v>
          </cell>
          <cell r="X527">
            <v>2</v>
          </cell>
        </row>
        <row r="528">
          <cell r="B528" t="str">
            <v>Ford</v>
          </cell>
          <cell r="C528" t="str">
            <v>Excursion</v>
          </cell>
          <cell r="E528">
            <v>622.41999999999996</v>
          </cell>
          <cell r="F528">
            <v>98.08</v>
          </cell>
          <cell r="G528">
            <v>8646</v>
          </cell>
          <cell r="H528">
            <v>11832</v>
          </cell>
          <cell r="I528">
            <v>3186</v>
          </cell>
          <cell r="J528">
            <v>74</v>
          </cell>
          <cell r="L528">
            <v>4</v>
          </cell>
          <cell r="M528">
            <v>17</v>
          </cell>
          <cell r="N528">
            <v>7</v>
          </cell>
          <cell r="O528">
            <v>10</v>
          </cell>
          <cell r="P528">
            <v>2</v>
          </cell>
          <cell r="X528">
            <v>1</v>
          </cell>
        </row>
        <row r="529">
          <cell r="B529" t="str">
            <v>Mercury</v>
          </cell>
          <cell r="C529" t="str">
            <v>Grand Marquis</v>
          </cell>
          <cell r="E529">
            <v>740.07</v>
          </cell>
          <cell r="F529">
            <v>120.87</v>
          </cell>
          <cell r="G529">
            <v>10331.280000000001</v>
          </cell>
          <cell r="H529">
            <v>17700</v>
          </cell>
          <cell r="I529">
            <v>7368.7199999999993</v>
          </cell>
          <cell r="J529">
            <v>109</v>
          </cell>
          <cell r="L529">
            <v>5</v>
          </cell>
          <cell r="M529">
            <v>24</v>
          </cell>
          <cell r="N529">
            <v>9</v>
          </cell>
          <cell r="O529">
            <v>15</v>
          </cell>
          <cell r="P529">
            <v>1</v>
          </cell>
          <cell r="X529">
            <v>2</v>
          </cell>
        </row>
        <row r="530">
          <cell r="B530" t="str">
            <v>BMW</v>
          </cell>
          <cell r="C530" t="str">
            <v>3 Series</v>
          </cell>
          <cell r="E530">
            <v>656.89</v>
          </cell>
          <cell r="F530">
            <v>121.36</v>
          </cell>
          <cell r="G530">
            <v>9339</v>
          </cell>
          <cell r="H530">
            <v>15143</v>
          </cell>
          <cell r="I530">
            <v>5804</v>
          </cell>
          <cell r="J530">
            <v>98</v>
          </cell>
          <cell r="L530">
            <v>4</v>
          </cell>
          <cell r="M530">
            <v>25</v>
          </cell>
          <cell r="N530">
            <v>15</v>
          </cell>
          <cell r="O530">
            <v>10</v>
          </cell>
          <cell r="P530">
            <v>3</v>
          </cell>
          <cell r="X530">
            <v>3</v>
          </cell>
        </row>
        <row r="531">
          <cell r="B531" t="str">
            <v>Mercedes_Benz</v>
          </cell>
          <cell r="C531" t="str">
            <v>S-Class</v>
          </cell>
          <cell r="E531">
            <v>506.72</v>
          </cell>
          <cell r="F531">
            <v>142.58000000000001</v>
          </cell>
          <cell r="G531">
            <v>7791.6</v>
          </cell>
          <cell r="H531">
            <v>19875</v>
          </cell>
          <cell r="I531">
            <v>12083.4</v>
          </cell>
          <cell r="J531">
            <v>130</v>
          </cell>
          <cell r="L531">
            <v>4</v>
          </cell>
          <cell r="M531">
            <v>29</v>
          </cell>
          <cell r="N531">
            <v>19</v>
          </cell>
          <cell r="O531">
            <v>10</v>
          </cell>
          <cell r="P531">
            <v>5</v>
          </cell>
          <cell r="X531">
            <v>1</v>
          </cell>
        </row>
        <row r="532">
          <cell r="B532" t="str">
            <v>Pontiac</v>
          </cell>
          <cell r="C532">
            <v>6000</v>
          </cell>
          <cell r="E532">
            <v>730.81</v>
          </cell>
          <cell r="F532">
            <v>130.1</v>
          </cell>
          <cell r="G532">
            <v>10330.92</v>
          </cell>
          <cell r="H532">
            <v>12547</v>
          </cell>
          <cell r="I532">
            <v>2216.08</v>
          </cell>
          <cell r="J532">
            <v>79</v>
          </cell>
          <cell r="L532">
            <v>3</v>
          </cell>
          <cell r="M532">
            <v>25</v>
          </cell>
          <cell r="N532">
            <v>18</v>
          </cell>
          <cell r="O532">
            <v>7</v>
          </cell>
          <cell r="P532">
            <v>2</v>
          </cell>
          <cell r="X532">
            <v>2</v>
          </cell>
        </row>
        <row r="533">
          <cell r="B533" t="str">
            <v>Ford</v>
          </cell>
          <cell r="C533" t="str">
            <v>F150</v>
          </cell>
          <cell r="E533">
            <v>621.79</v>
          </cell>
          <cell r="F533">
            <v>81.38</v>
          </cell>
          <cell r="G533">
            <v>8438.0399999999991</v>
          </cell>
          <cell r="H533">
            <v>17525</v>
          </cell>
          <cell r="I533">
            <v>9086.9600000000009</v>
          </cell>
          <cell r="J533">
            <v>106</v>
          </cell>
          <cell r="L533">
            <v>4</v>
          </cell>
          <cell r="M533">
            <v>25</v>
          </cell>
          <cell r="N533">
            <v>15</v>
          </cell>
          <cell r="O533">
            <v>10</v>
          </cell>
          <cell r="P533">
            <v>6</v>
          </cell>
          <cell r="X533">
            <v>2</v>
          </cell>
        </row>
        <row r="534">
          <cell r="B534" t="str">
            <v>Toyota</v>
          </cell>
          <cell r="C534" t="str">
            <v>4Runner</v>
          </cell>
          <cell r="E534">
            <v>602.19000000000005</v>
          </cell>
          <cell r="F534">
            <v>142.44999999999999</v>
          </cell>
          <cell r="G534">
            <v>8935.68</v>
          </cell>
          <cell r="H534">
            <v>18987</v>
          </cell>
          <cell r="I534">
            <v>10051.32</v>
          </cell>
          <cell r="J534">
            <v>115</v>
          </cell>
          <cell r="L534">
            <v>4</v>
          </cell>
          <cell r="M534">
            <v>28</v>
          </cell>
          <cell r="N534">
            <v>19</v>
          </cell>
          <cell r="O534">
            <v>9</v>
          </cell>
          <cell r="P534">
            <v>3</v>
          </cell>
          <cell r="X534">
            <v>0</v>
          </cell>
        </row>
        <row r="535">
          <cell r="B535" t="str">
            <v>Mercedes_Benz</v>
          </cell>
          <cell r="C535" t="str">
            <v>E-Class</v>
          </cell>
          <cell r="E535">
            <v>588.88</v>
          </cell>
          <cell r="F535">
            <v>76.180000000000007</v>
          </cell>
          <cell r="G535">
            <v>7980.7199999999993</v>
          </cell>
          <cell r="H535">
            <v>13367</v>
          </cell>
          <cell r="I535">
            <v>5386.2800000000007</v>
          </cell>
          <cell r="J535">
            <v>86</v>
          </cell>
          <cell r="L535">
            <v>4</v>
          </cell>
          <cell r="M535">
            <v>21</v>
          </cell>
          <cell r="N535">
            <v>10</v>
          </cell>
          <cell r="O535">
            <v>11</v>
          </cell>
          <cell r="P535">
            <v>3</v>
          </cell>
          <cell r="X535">
            <v>0</v>
          </cell>
        </row>
        <row r="536">
          <cell r="B536" t="str">
            <v>Mazda</v>
          </cell>
          <cell r="C536" t="str">
            <v>Tribute</v>
          </cell>
          <cell r="E536">
            <v>468.36</v>
          </cell>
          <cell r="F536">
            <v>72.680000000000007</v>
          </cell>
          <cell r="G536">
            <v>6492.48</v>
          </cell>
          <cell r="H536">
            <v>15229</v>
          </cell>
          <cell r="I536">
            <v>8736.52</v>
          </cell>
          <cell r="J536">
            <v>97</v>
          </cell>
          <cell r="L536">
            <v>4</v>
          </cell>
          <cell r="M536">
            <v>27</v>
          </cell>
          <cell r="N536">
            <v>10</v>
          </cell>
          <cell r="O536">
            <v>17</v>
          </cell>
          <cell r="P536">
            <v>5</v>
          </cell>
          <cell r="X536">
            <v>2</v>
          </cell>
        </row>
        <row r="537">
          <cell r="B537" t="str">
            <v>Pontiac</v>
          </cell>
          <cell r="C537" t="str">
            <v>Sunfire</v>
          </cell>
          <cell r="E537">
            <v>537.4</v>
          </cell>
          <cell r="F537">
            <v>100.93</v>
          </cell>
          <cell r="G537">
            <v>7659.9599999999991</v>
          </cell>
          <cell r="H537">
            <v>18259</v>
          </cell>
          <cell r="I537">
            <v>10599.04</v>
          </cell>
          <cell r="J537">
            <v>106</v>
          </cell>
          <cell r="L537">
            <v>4</v>
          </cell>
          <cell r="M537">
            <v>27</v>
          </cell>
          <cell r="N537">
            <v>16</v>
          </cell>
          <cell r="O537">
            <v>11</v>
          </cell>
          <cell r="P537">
            <v>4</v>
          </cell>
          <cell r="X537">
            <v>2</v>
          </cell>
        </row>
        <row r="538">
          <cell r="B538" t="str">
            <v>Audi</v>
          </cell>
          <cell r="C538" t="str">
            <v>R8</v>
          </cell>
          <cell r="E538">
            <v>648.71</v>
          </cell>
          <cell r="F538">
            <v>88.83</v>
          </cell>
          <cell r="G538">
            <v>8850.4800000000014</v>
          </cell>
          <cell r="H538">
            <v>18782</v>
          </cell>
          <cell r="I538">
            <v>9931.5199999999986</v>
          </cell>
          <cell r="J538">
            <v>115</v>
          </cell>
          <cell r="L538">
            <v>4</v>
          </cell>
          <cell r="M538">
            <v>29</v>
          </cell>
          <cell r="N538">
            <v>17</v>
          </cell>
          <cell r="O538">
            <v>12</v>
          </cell>
          <cell r="P538">
            <v>4</v>
          </cell>
          <cell r="X538">
            <v>2</v>
          </cell>
        </row>
        <row r="539">
          <cell r="B539" t="str">
            <v>Land_Rover</v>
          </cell>
          <cell r="C539" t="str">
            <v>Defender 90</v>
          </cell>
          <cell r="E539">
            <v>482.64</v>
          </cell>
          <cell r="F539">
            <v>64.099999999999994</v>
          </cell>
          <cell r="G539">
            <v>6560.88</v>
          </cell>
          <cell r="H539">
            <v>12622</v>
          </cell>
          <cell r="I539">
            <v>6061.12</v>
          </cell>
          <cell r="J539">
            <v>79</v>
          </cell>
          <cell r="L539">
            <v>4</v>
          </cell>
          <cell r="M539">
            <v>21</v>
          </cell>
          <cell r="N539">
            <v>10</v>
          </cell>
          <cell r="O539">
            <v>11</v>
          </cell>
          <cell r="P539">
            <v>4</v>
          </cell>
          <cell r="X539">
            <v>1</v>
          </cell>
        </row>
        <row r="540">
          <cell r="B540" t="str">
            <v>Plymouth</v>
          </cell>
          <cell r="C540" t="str">
            <v>Neon</v>
          </cell>
          <cell r="E540">
            <v>510.12</v>
          </cell>
          <cell r="F540">
            <v>105.86</v>
          </cell>
          <cell r="G540">
            <v>7391.76</v>
          </cell>
          <cell r="H540">
            <v>9208</v>
          </cell>
          <cell r="I540">
            <v>1816.2399999999998</v>
          </cell>
          <cell r="J540">
            <v>65</v>
          </cell>
          <cell r="L540">
            <v>3</v>
          </cell>
          <cell r="M540">
            <v>19</v>
          </cell>
          <cell r="N540">
            <v>12</v>
          </cell>
          <cell r="O540">
            <v>7</v>
          </cell>
          <cell r="P540">
            <v>2</v>
          </cell>
          <cell r="X540">
            <v>1</v>
          </cell>
        </row>
        <row r="541">
          <cell r="B541" t="str">
            <v>Lexus</v>
          </cell>
          <cell r="C541" t="str">
            <v>ES</v>
          </cell>
          <cell r="E541">
            <v>691.78</v>
          </cell>
          <cell r="F541">
            <v>62.92</v>
          </cell>
          <cell r="G541">
            <v>9056.4</v>
          </cell>
          <cell r="H541">
            <v>14833</v>
          </cell>
          <cell r="I541">
            <v>5776.6</v>
          </cell>
          <cell r="J541">
            <v>94</v>
          </cell>
          <cell r="L541">
            <v>4</v>
          </cell>
          <cell r="M541">
            <v>22</v>
          </cell>
          <cell r="N541">
            <v>10</v>
          </cell>
          <cell r="O541">
            <v>12</v>
          </cell>
          <cell r="P541">
            <v>4</v>
          </cell>
          <cell r="X541">
            <v>0</v>
          </cell>
        </row>
        <row r="542">
          <cell r="B542" t="str">
            <v>Land_Rover</v>
          </cell>
          <cell r="C542" t="str">
            <v>Range Rover</v>
          </cell>
          <cell r="E542">
            <v>454.45</v>
          </cell>
          <cell r="F542">
            <v>120.52</v>
          </cell>
          <cell r="G542">
            <v>6899.64</v>
          </cell>
          <cell r="H542">
            <v>19028</v>
          </cell>
          <cell r="I542">
            <v>12128.36</v>
          </cell>
          <cell r="J542">
            <v>117</v>
          </cell>
          <cell r="L542">
            <v>4</v>
          </cell>
          <cell r="M542">
            <v>28</v>
          </cell>
          <cell r="N542">
            <v>14</v>
          </cell>
          <cell r="O542">
            <v>14</v>
          </cell>
          <cell r="P542">
            <v>6</v>
          </cell>
          <cell r="X542">
            <v>1</v>
          </cell>
        </row>
        <row r="543">
          <cell r="B543" t="str">
            <v>Volkswagen</v>
          </cell>
          <cell r="C543" t="str">
            <v>Golf</v>
          </cell>
          <cell r="E543">
            <v>430.33</v>
          </cell>
          <cell r="F543">
            <v>78.89</v>
          </cell>
          <cell r="G543">
            <v>6110.6399999999994</v>
          </cell>
          <cell r="H543">
            <v>21431</v>
          </cell>
          <cell r="I543">
            <v>15320.36</v>
          </cell>
          <cell r="J543">
            <v>128</v>
          </cell>
          <cell r="L543">
            <v>5</v>
          </cell>
          <cell r="M543">
            <v>27</v>
          </cell>
          <cell r="N543">
            <v>13</v>
          </cell>
          <cell r="O543">
            <v>14</v>
          </cell>
          <cell r="P543">
            <v>4</v>
          </cell>
          <cell r="X543">
            <v>2</v>
          </cell>
        </row>
        <row r="544">
          <cell r="B544" t="str">
            <v>Dodge</v>
          </cell>
          <cell r="C544" t="str">
            <v>Magnum</v>
          </cell>
          <cell r="E544">
            <v>550.51</v>
          </cell>
          <cell r="F544">
            <v>53.69</v>
          </cell>
          <cell r="G544">
            <v>7250.4000000000005</v>
          </cell>
          <cell r="H544">
            <v>12385</v>
          </cell>
          <cell r="I544">
            <v>5134.5999999999995</v>
          </cell>
          <cell r="J544">
            <v>76</v>
          </cell>
          <cell r="L544">
            <v>4</v>
          </cell>
          <cell r="M544">
            <v>20</v>
          </cell>
          <cell r="N544">
            <v>8</v>
          </cell>
          <cell r="O544">
            <v>12</v>
          </cell>
          <cell r="P544">
            <v>0</v>
          </cell>
          <cell r="X544">
            <v>0</v>
          </cell>
        </row>
        <row r="545">
          <cell r="B545" t="str">
            <v>Volkswagen</v>
          </cell>
          <cell r="C545" t="str">
            <v>Scirocco</v>
          </cell>
          <cell r="E545">
            <v>542.41</v>
          </cell>
          <cell r="F545">
            <v>76.55</v>
          </cell>
          <cell r="G545">
            <v>7427.5199999999986</v>
          </cell>
          <cell r="H545">
            <v>18387</v>
          </cell>
          <cell r="I545">
            <v>10959.480000000001</v>
          </cell>
          <cell r="J545">
            <v>116</v>
          </cell>
          <cell r="L545">
            <v>4</v>
          </cell>
          <cell r="M545">
            <v>27</v>
          </cell>
          <cell r="N545">
            <v>16</v>
          </cell>
          <cell r="O545">
            <v>11</v>
          </cell>
          <cell r="P545">
            <v>5</v>
          </cell>
          <cell r="X545">
            <v>0</v>
          </cell>
        </row>
        <row r="546">
          <cell r="B546" t="str">
            <v>Acura</v>
          </cell>
          <cell r="C546" t="str">
            <v>NSX</v>
          </cell>
          <cell r="E546">
            <v>691.91</v>
          </cell>
          <cell r="F546">
            <v>58.17</v>
          </cell>
          <cell r="G546">
            <v>9000.9599999999991</v>
          </cell>
          <cell r="H546">
            <v>19051</v>
          </cell>
          <cell r="I546">
            <v>10050.040000000001</v>
          </cell>
          <cell r="J546">
            <v>110</v>
          </cell>
          <cell r="L546">
            <v>4</v>
          </cell>
          <cell r="M546">
            <v>26</v>
          </cell>
          <cell r="N546">
            <v>14</v>
          </cell>
          <cell r="O546">
            <v>12</v>
          </cell>
          <cell r="P546">
            <v>4</v>
          </cell>
          <cell r="X546">
            <v>1</v>
          </cell>
        </row>
        <row r="547">
          <cell r="B547" t="str">
            <v>Ferrari</v>
          </cell>
          <cell r="C547" t="str">
            <v>612 Scaglietti</v>
          </cell>
          <cell r="E547">
            <v>717.44</v>
          </cell>
          <cell r="F547">
            <v>101.49</v>
          </cell>
          <cell r="G547">
            <v>9827.16</v>
          </cell>
          <cell r="H547">
            <v>10953</v>
          </cell>
          <cell r="I547">
            <v>1125.8400000000001</v>
          </cell>
          <cell r="J547">
            <v>70</v>
          </cell>
          <cell r="L547">
            <v>4</v>
          </cell>
          <cell r="M547">
            <v>20</v>
          </cell>
          <cell r="N547">
            <v>10</v>
          </cell>
          <cell r="O547">
            <v>10</v>
          </cell>
          <cell r="P547">
            <v>3</v>
          </cell>
          <cell r="X547">
            <v>0</v>
          </cell>
        </row>
        <row r="548">
          <cell r="B548" t="str">
            <v>Oldsmobile</v>
          </cell>
          <cell r="C548">
            <v>88</v>
          </cell>
          <cell r="E548">
            <v>738.7</v>
          </cell>
          <cell r="F548">
            <v>75.209999999999994</v>
          </cell>
          <cell r="G548">
            <v>9766.9200000000019</v>
          </cell>
          <cell r="H548">
            <v>11884</v>
          </cell>
          <cell r="I548">
            <v>2117.0799999999981</v>
          </cell>
          <cell r="J548">
            <v>71</v>
          </cell>
          <cell r="L548">
            <v>4</v>
          </cell>
          <cell r="M548">
            <v>16</v>
          </cell>
          <cell r="N548">
            <v>7</v>
          </cell>
          <cell r="O548">
            <v>9</v>
          </cell>
          <cell r="P548">
            <v>2</v>
          </cell>
          <cell r="X548">
            <v>0</v>
          </cell>
        </row>
        <row r="549">
          <cell r="B549" t="str">
            <v>Saab</v>
          </cell>
          <cell r="C549">
            <v>900</v>
          </cell>
          <cell r="E549">
            <v>739.41</v>
          </cell>
          <cell r="F549">
            <v>75.489999999999995</v>
          </cell>
          <cell r="G549">
            <v>9778.7999999999993</v>
          </cell>
          <cell r="H549">
            <v>16319</v>
          </cell>
          <cell r="I549">
            <v>6540.2000000000007</v>
          </cell>
          <cell r="J549">
            <v>104</v>
          </cell>
          <cell r="L549">
            <v>4</v>
          </cell>
          <cell r="M549">
            <v>27</v>
          </cell>
          <cell r="N549">
            <v>10</v>
          </cell>
          <cell r="O549">
            <v>17</v>
          </cell>
          <cell r="P549">
            <v>5</v>
          </cell>
          <cell r="X549">
            <v>2</v>
          </cell>
        </row>
        <row r="550">
          <cell r="B550" t="str">
            <v>Ford</v>
          </cell>
          <cell r="C550" t="str">
            <v>Courier</v>
          </cell>
          <cell r="E550">
            <v>553.20000000000005</v>
          </cell>
          <cell r="F550">
            <v>94.82</v>
          </cell>
          <cell r="G550">
            <v>7776.24</v>
          </cell>
          <cell r="H550">
            <v>22373</v>
          </cell>
          <cell r="I550">
            <v>14596.76</v>
          </cell>
          <cell r="J550">
            <v>136</v>
          </cell>
          <cell r="L550">
            <v>4</v>
          </cell>
          <cell r="M550">
            <v>37</v>
          </cell>
          <cell r="N550">
            <v>18</v>
          </cell>
          <cell r="O550">
            <v>19</v>
          </cell>
          <cell r="P550">
            <v>5</v>
          </cell>
          <cell r="X550">
            <v>3</v>
          </cell>
        </row>
        <row r="551">
          <cell r="B551" t="str">
            <v>Chevrolet</v>
          </cell>
          <cell r="C551" t="str">
            <v>S10</v>
          </cell>
          <cell r="E551">
            <v>715.63</v>
          </cell>
          <cell r="F551">
            <v>78.72</v>
          </cell>
          <cell r="G551">
            <v>9532.2000000000007</v>
          </cell>
          <cell r="H551">
            <v>9341</v>
          </cell>
          <cell r="I551">
            <v>-191.20000000000073</v>
          </cell>
          <cell r="J551">
            <v>56</v>
          </cell>
          <cell r="L551">
            <v>4</v>
          </cell>
          <cell r="M551">
            <v>15</v>
          </cell>
          <cell r="N551">
            <v>7</v>
          </cell>
          <cell r="O551">
            <v>8</v>
          </cell>
          <cell r="P551">
            <v>2</v>
          </cell>
          <cell r="X551">
            <v>0</v>
          </cell>
        </row>
        <row r="552">
          <cell r="B552" t="str">
            <v>Infiniti</v>
          </cell>
          <cell r="C552" t="str">
            <v>G37</v>
          </cell>
          <cell r="E552">
            <v>534.5</v>
          </cell>
          <cell r="F552">
            <v>97.69</v>
          </cell>
          <cell r="G552">
            <v>7586.2800000000007</v>
          </cell>
          <cell r="H552">
            <v>12205</v>
          </cell>
          <cell r="I552">
            <v>4618.7199999999993</v>
          </cell>
          <cell r="J552">
            <v>79</v>
          </cell>
          <cell r="L552">
            <v>4</v>
          </cell>
          <cell r="M552">
            <v>22</v>
          </cell>
          <cell r="N552">
            <v>17</v>
          </cell>
          <cell r="O552">
            <v>5</v>
          </cell>
          <cell r="P552">
            <v>1</v>
          </cell>
          <cell r="X552">
            <v>1</v>
          </cell>
        </row>
        <row r="553">
          <cell r="B553" t="str">
            <v>Morgan</v>
          </cell>
          <cell r="C553" t="str">
            <v>Aero 8</v>
          </cell>
          <cell r="E553">
            <v>704.47</v>
          </cell>
          <cell r="F553">
            <v>116.44</v>
          </cell>
          <cell r="G553">
            <v>9850.9200000000019</v>
          </cell>
          <cell r="H553">
            <v>21163</v>
          </cell>
          <cell r="I553">
            <v>11312.079999999998</v>
          </cell>
          <cell r="J553">
            <v>125</v>
          </cell>
          <cell r="L553">
            <v>4</v>
          </cell>
          <cell r="M553">
            <v>30</v>
          </cell>
          <cell r="N553">
            <v>15</v>
          </cell>
          <cell r="O553">
            <v>15</v>
          </cell>
          <cell r="P553">
            <v>5</v>
          </cell>
          <cell r="X553">
            <v>3</v>
          </cell>
        </row>
        <row r="554">
          <cell r="B554" t="str">
            <v>Lincoln</v>
          </cell>
          <cell r="C554" t="str">
            <v>MKS</v>
          </cell>
          <cell r="E554">
            <v>707.52</v>
          </cell>
          <cell r="F554">
            <v>103.44</v>
          </cell>
          <cell r="G554">
            <v>9731.52</v>
          </cell>
          <cell r="H554">
            <v>12233</v>
          </cell>
          <cell r="I554">
            <v>2501.4799999999996</v>
          </cell>
          <cell r="J554">
            <v>70</v>
          </cell>
          <cell r="L554">
            <v>4</v>
          </cell>
          <cell r="M554">
            <v>17</v>
          </cell>
          <cell r="N554">
            <v>7</v>
          </cell>
          <cell r="O554">
            <v>10</v>
          </cell>
          <cell r="P554">
            <v>2</v>
          </cell>
          <cell r="X554">
            <v>1</v>
          </cell>
        </row>
        <row r="555">
          <cell r="B555" t="str">
            <v>Subaru</v>
          </cell>
          <cell r="C555" t="str">
            <v>Loyale</v>
          </cell>
          <cell r="E555">
            <v>499.44</v>
          </cell>
          <cell r="F555">
            <v>101.14</v>
          </cell>
          <cell r="G555">
            <v>7206.9600000000009</v>
          </cell>
          <cell r="H555">
            <v>15982</v>
          </cell>
          <cell r="I555">
            <v>8775.0399999999991</v>
          </cell>
          <cell r="J555">
            <v>103</v>
          </cell>
          <cell r="L555">
            <v>4</v>
          </cell>
          <cell r="M555">
            <v>26</v>
          </cell>
          <cell r="N555">
            <v>15</v>
          </cell>
          <cell r="O555">
            <v>11</v>
          </cell>
          <cell r="P555">
            <v>3</v>
          </cell>
          <cell r="X555">
            <v>1</v>
          </cell>
        </row>
        <row r="556">
          <cell r="B556" t="str">
            <v>Volvo</v>
          </cell>
          <cell r="C556" t="str">
            <v>V40</v>
          </cell>
          <cell r="E556">
            <v>702.65</v>
          </cell>
          <cell r="F556">
            <v>97.11</v>
          </cell>
          <cell r="G556">
            <v>9597.119999999999</v>
          </cell>
          <cell r="H556">
            <v>11177</v>
          </cell>
          <cell r="I556">
            <v>1579.880000000001</v>
          </cell>
          <cell r="J556">
            <v>69</v>
          </cell>
          <cell r="L556">
            <v>4</v>
          </cell>
          <cell r="M556">
            <v>17</v>
          </cell>
          <cell r="N556">
            <v>7</v>
          </cell>
          <cell r="O556">
            <v>10</v>
          </cell>
          <cell r="P556">
            <v>3</v>
          </cell>
          <cell r="X556">
            <v>1</v>
          </cell>
        </row>
        <row r="557">
          <cell r="B557" t="str">
            <v>Mercedes_Benz</v>
          </cell>
          <cell r="C557" t="str">
            <v>CLK-Class</v>
          </cell>
          <cell r="E557">
            <v>738.83</v>
          </cell>
          <cell r="F557">
            <v>123.51</v>
          </cell>
          <cell r="G557">
            <v>10348.08</v>
          </cell>
          <cell r="H557">
            <v>10906</v>
          </cell>
          <cell r="I557">
            <v>557.92000000000007</v>
          </cell>
          <cell r="J557">
            <v>63</v>
          </cell>
          <cell r="L557">
            <v>4</v>
          </cell>
          <cell r="M557">
            <v>17</v>
          </cell>
          <cell r="N557">
            <v>8</v>
          </cell>
          <cell r="O557">
            <v>9</v>
          </cell>
          <cell r="P557">
            <v>2</v>
          </cell>
          <cell r="X557">
            <v>1</v>
          </cell>
        </row>
        <row r="558">
          <cell r="B558" t="str">
            <v>Lexus</v>
          </cell>
          <cell r="C558" t="str">
            <v>LS</v>
          </cell>
          <cell r="E558">
            <v>538.73</v>
          </cell>
          <cell r="F558">
            <v>119.61</v>
          </cell>
          <cell r="G558">
            <v>7900.08</v>
          </cell>
          <cell r="H558">
            <v>19479</v>
          </cell>
          <cell r="I558">
            <v>11578.92</v>
          </cell>
          <cell r="J558">
            <v>111</v>
          </cell>
          <cell r="L558">
            <v>4</v>
          </cell>
          <cell r="M558">
            <v>25</v>
          </cell>
          <cell r="N558">
            <v>11</v>
          </cell>
          <cell r="O558">
            <v>14</v>
          </cell>
          <cell r="P558">
            <v>2</v>
          </cell>
          <cell r="X558">
            <v>1</v>
          </cell>
        </row>
        <row r="559">
          <cell r="B559" t="str">
            <v>Audi</v>
          </cell>
          <cell r="C559" t="str">
            <v>5000CS</v>
          </cell>
          <cell r="E559">
            <v>695.25</v>
          </cell>
          <cell r="F559">
            <v>139.15</v>
          </cell>
          <cell r="G559">
            <v>10012.799999999999</v>
          </cell>
          <cell r="H559">
            <v>8331</v>
          </cell>
          <cell r="I559">
            <v>-1681.7999999999993</v>
          </cell>
          <cell r="J559">
            <v>51</v>
          </cell>
          <cell r="L559">
            <v>3</v>
          </cell>
          <cell r="M559">
            <v>16</v>
          </cell>
          <cell r="N559">
            <v>9</v>
          </cell>
          <cell r="O559">
            <v>7</v>
          </cell>
          <cell r="P559">
            <v>1</v>
          </cell>
          <cell r="X559">
            <v>0</v>
          </cell>
        </row>
        <row r="560">
          <cell r="B560" t="str">
            <v>Volkswagen</v>
          </cell>
          <cell r="C560" t="str">
            <v>Eurovan</v>
          </cell>
          <cell r="E560">
            <v>535.15</v>
          </cell>
          <cell r="F560">
            <v>118.66</v>
          </cell>
          <cell r="G560">
            <v>7845.7199999999993</v>
          </cell>
          <cell r="H560">
            <v>13155</v>
          </cell>
          <cell r="I560">
            <v>5309.2800000000007</v>
          </cell>
          <cell r="J560">
            <v>84</v>
          </cell>
          <cell r="L560">
            <v>4</v>
          </cell>
          <cell r="M560">
            <v>24</v>
          </cell>
          <cell r="N560">
            <v>8</v>
          </cell>
          <cell r="O560">
            <v>16</v>
          </cell>
          <cell r="P560">
            <v>5</v>
          </cell>
          <cell r="X560">
            <v>1</v>
          </cell>
        </row>
        <row r="561">
          <cell r="B561" t="str">
            <v>Lincoln</v>
          </cell>
          <cell r="C561" t="str">
            <v>MKX</v>
          </cell>
          <cell r="E561">
            <v>740.8</v>
          </cell>
          <cell r="F561">
            <v>110.73</v>
          </cell>
          <cell r="G561">
            <v>10218.36</v>
          </cell>
          <cell r="H561">
            <v>20885</v>
          </cell>
          <cell r="I561">
            <v>10666.64</v>
          </cell>
          <cell r="J561">
            <v>130</v>
          </cell>
          <cell r="L561">
            <v>4</v>
          </cell>
          <cell r="M561">
            <v>33</v>
          </cell>
          <cell r="N561">
            <v>14</v>
          </cell>
          <cell r="O561">
            <v>19</v>
          </cell>
          <cell r="P561">
            <v>2</v>
          </cell>
          <cell r="X561">
            <v>1</v>
          </cell>
        </row>
        <row r="562">
          <cell r="B562" t="str">
            <v>Toyota</v>
          </cell>
          <cell r="C562" t="str">
            <v>Tacoma</v>
          </cell>
          <cell r="E562">
            <v>544.86</v>
          </cell>
          <cell r="F562">
            <v>57.54</v>
          </cell>
          <cell r="G562">
            <v>7228.7999999999993</v>
          </cell>
          <cell r="H562">
            <v>21901</v>
          </cell>
          <cell r="I562">
            <v>14672.2</v>
          </cell>
          <cell r="J562">
            <v>131</v>
          </cell>
          <cell r="L562">
            <v>5</v>
          </cell>
          <cell r="M562">
            <v>29</v>
          </cell>
          <cell r="N562">
            <v>16</v>
          </cell>
          <cell r="O562">
            <v>13</v>
          </cell>
          <cell r="P562">
            <v>5</v>
          </cell>
          <cell r="X562">
            <v>2</v>
          </cell>
        </row>
        <row r="563">
          <cell r="B563" t="str">
            <v>Kia</v>
          </cell>
          <cell r="C563" t="str">
            <v>Sephia</v>
          </cell>
          <cell r="E563">
            <v>467.2</v>
          </cell>
          <cell r="F563">
            <v>141.28</v>
          </cell>
          <cell r="G563">
            <v>7301.76</v>
          </cell>
          <cell r="H563">
            <v>25456</v>
          </cell>
          <cell r="I563">
            <v>18154.239999999998</v>
          </cell>
          <cell r="J563">
            <v>141</v>
          </cell>
          <cell r="L563">
            <v>5</v>
          </cell>
          <cell r="M563">
            <v>31</v>
          </cell>
          <cell r="N563">
            <v>16</v>
          </cell>
          <cell r="O563">
            <v>15</v>
          </cell>
          <cell r="P563">
            <v>8</v>
          </cell>
          <cell r="X563">
            <v>2</v>
          </cell>
        </row>
        <row r="564">
          <cell r="B564" t="str">
            <v>Ford</v>
          </cell>
          <cell r="C564" t="str">
            <v>Edge</v>
          </cell>
          <cell r="E564">
            <v>662.07</v>
          </cell>
          <cell r="F564">
            <v>115.03</v>
          </cell>
          <cell r="G564">
            <v>9325.2000000000007</v>
          </cell>
          <cell r="H564">
            <v>10589</v>
          </cell>
          <cell r="I564">
            <v>1263.7999999999993</v>
          </cell>
          <cell r="J564">
            <v>66</v>
          </cell>
          <cell r="L564">
            <v>3</v>
          </cell>
          <cell r="M564">
            <v>21</v>
          </cell>
          <cell r="N564">
            <v>11</v>
          </cell>
          <cell r="O564">
            <v>10</v>
          </cell>
          <cell r="P564">
            <v>2</v>
          </cell>
          <cell r="X564">
            <v>1</v>
          </cell>
        </row>
        <row r="565">
          <cell r="B565" t="str">
            <v>Aston_Martin</v>
          </cell>
          <cell r="C565" t="str">
            <v>V8 Vantage S</v>
          </cell>
          <cell r="E565">
            <v>636.86</v>
          </cell>
          <cell r="F565">
            <v>108.28</v>
          </cell>
          <cell r="G565">
            <v>8941.68</v>
          </cell>
          <cell r="H565">
            <v>9275</v>
          </cell>
          <cell r="I565">
            <v>333.31999999999971</v>
          </cell>
          <cell r="J565">
            <v>55</v>
          </cell>
          <cell r="L565">
            <v>4</v>
          </cell>
          <cell r="M565">
            <v>13</v>
          </cell>
          <cell r="N565">
            <v>7</v>
          </cell>
          <cell r="O565">
            <v>6</v>
          </cell>
          <cell r="P565">
            <v>3</v>
          </cell>
          <cell r="X565">
            <v>0</v>
          </cell>
        </row>
        <row r="566">
          <cell r="B566" t="str">
            <v>Dodge</v>
          </cell>
          <cell r="C566" t="str">
            <v>Durango</v>
          </cell>
          <cell r="E566">
            <v>686.01</v>
          </cell>
          <cell r="F566">
            <v>67.63</v>
          </cell>
          <cell r="G566">
            <v>9043.68</v>
          </cell>
          <cell r="H566">
            <v>15203</v>
          </cell>
          <cell r="I566">
            <v>6159.32</v>
          </cell>
          <cell r="J566">
            <v>97</v>
          </cell>
          <cell r="L566">
            <v>4</v>
          </cell>
          <cell r="M566">
            <v>26</v>
          </cell>
          <cell r="N566">
            <v>14</v>
          </cell>
          <cell r="O566">
            <v>12</v>
          </cell>
          <cell r="P566">
            <v>3</v>
          </cell>
          <cell r="X566">
            <v>2</v>
          </cell>
        </row>
        <row r="567">
          <cell r="B567" t="str">
            <v>Kia</v>
          </cell>
          <cell r="C567" t="str">
            <v>Sedona</v>
          </cell>
          <cell r="E567">
            <v>568.63</v>
          </cell>
          <cell r="F567">
            <v>116.52</v>
          </cell>
          <cell r="G567">
            <v>8221.7999999999993</v>
          </cell>
          <cell r="H567">
            <v>22442</v>
          </cell>
          <cell r="I567">
            <v>14220.2</v>
          </cell>
          <cell r="J567">
            <v>132</v>
          </cell>
          <cell r="L567">
            <v>4</v>
          </cell>
          <cell r="M567">
            <v>34</v>
          </cell>
          <cell r="N567">
            <v>14</v>
          </cell>
          <cell r="O567">
            <v>20</v>
          </cell>
          <cell r="P567">
            <v>4</v>
          </cell>
          <cell r="X567">
            <v>2</v>
          </cell>
        </row>
        <row r="568">
          <cell r="B568" t="str">
            <v>Honda</v>
          </cell>
          <cell r="C568" t="str">
            <v>Pilot</v>
          </cell>
          <cell r="E568">
            <v>731.28</v>
          </cell>
          <cell r="F568">
            <v>82.5</v>
          </cell>
          <cell r="G568">
            <v>9765.36</v>
          </cell>
          <cell r="H568">
            <v>7251</v>
          </cell>
          <cell r="I568">
            <v>-2514.3600000000006</v>
          </cell>
          <cell r="J568">
            <v>48</v>
          </cell>
          <cell r="L568">
            <v>4</v>
          </cell>
          <cell r="M568">
            <v>11</v>
          </cell>
          <cell r="N568">
            <v>7</v>
          </cell>
          <cell r="O568">
            <v>4</v>
          </cell>
          <cell r="P568">
            <v>3</v>
          </cell>
          <cell r="X568">
            <v>2</v>
          </cell>
        </row>
        <row r="569">
          <cell r="B569" t="str">
            <v>Chevrolet</v>
          </cell>
          <cell r="C569" t="str">
            <v>Silverado 2500</v>
          </cell>
          <cell r="E569">
            <v>729.07</v>
          </cell>
          <cell r="F569">
            <v>112.82</v>
          </cell>
          <cell r="G569">
            <v>10102.68</v>
          </cell>
          <cell r="H569">
            <v>15343</v>
          </cell>
          <cell r="I569">
            <v>5240.32</v>
          </cell>
          <cell r="J569">
            <v>92</v>
          </cell>
          <cell r="L569">
            <v>4</v>
          </cell>
          <cell r="M569">
            <v>21</v>
          </cell>
          <cell r="N569">
            <v>12</v>
          </cell>
          <cell r="O569">
            <v>9</v>
          </cell>
          <cell r="P569">
            <v>4</v>
          </cell>
          <cell r="X569">
            <v>1</v>
          </cell>
        </row>
        <row r="570">
          <cell r="B570" t="str">
            <v>Suzuki</v>
          </cell>
          <cell r="C570" t="str">
            <v>Swift</v>
          </cell>
          <cell r="E570">
            <v>696.29</v>
          </cell>
          <cell r="F570">
            <v>68.06</v>
          </cell>
          <cell r="G570">
            <v>9172.1999999999989</v>
          </cell>
          <cell r="H570">
            <v>13554</v>
          </cell>
          <cell r="I570">
            <v>4381.8000000000011</v>
          </cell>
          <cell r="J570">
            <v>97</v>
          </cell>
          <cell r="L570">
            <v>4</v>
          </cell>
          <cell r="M570">
            <v>23</v>
          </cell>
          <cell r="N570">
            <v>10</v>
          </cell>
          <cell r="O570">
            <v>13</v>
          </cell>
          <cell r="P570">
            <v>6</v>
          </cell>
          <cell r="X570">
            <v>1</v>
          </cell>
        </row>
        <row r="571">
          <cell r="B571" t="str">
            <v>Chevrolet</v>
          </cell>
          <cell r="C571" t="str">
            <v>G-Series 2500</v>
          </cell>
          <cell r="E571">
            <v>468.83</v>
          </cell>
          <cell r="F571">
            <v>134.97999999999999</v>
          </cell>
          <cell r="G571">
            <v>7245.7199999999993</v>
          </cell>
          <cell r="H571">
            <v>8318</v>
          </cell>
          <cell r="I571">
            <v>1072.2800000000007</v>
          </cell>
          <cell r="J571">
            <v>55</v>
          </cell>
          <cell r="L571">
            <v>3</v>
          </cell>
          <cell r="M571">
            <v>20</v>
          </cell>
          <cell r="N571">
            <v>4</v>
          </cell>
          <cell r="O571">
            <v>16</v>
          </cell>
          <cell r="P571">
            <v>4</v>
          </cell>
          <cell r="X571">
            <v>0</v>
          </cell>
        </row>
        <row r="572">
          <cell r="B572" t="str">
            <v>Hyundai</v>
          </cell>
          <cell r="C572" t="str">
            <v>Genesis Coupe</v>
          </cell>
          <cell r="E572">
            <v>612.04</v>
          </cell>
          <cell r="F572">
            <v>78.959999999999994</v>
          </cell>
          <cell r="G572">
            <v>8292</v>
          </cell>
          <cell r="H572">
            <v>15891</v>
          </cell>
          <cell r="I572">
            <v>7599</v>
          </cell>
          <cell r="J572">
            <v>95</v>
          </cell>
          <cell r="L572">
            <v>4</v>
          </cell>
          <cell r="M572">
            <v>27</v>
          </cell>
          <cell r="N572">
            <v>17</v>
          </cell>
          <cell r="O572">
            <v>10</v>
          </cell>
          <cell r="P572">
            <v>3</v>
          </cell>
          <cell r="X572">
            <v>0</v>
          </cell>
        </row>
        <row r="573">
          <cell r="B573" t="str">
            <v>GMC</v>
          </cell>
          <cell r="C573" t="str">
            <v>Savana</v>
          </cell>
          <cell r="E573">
            <v>636.37</v>
          </cell>
          <cell r="F573">
            <v>62.74</v>
          </cell>
          <cell r="G573">
            <v>8389.32</v>
          </cell>
          <cell r="H573">
            <v>11218</v>
          </cell>
          <cell r="I573">
            <v>2828.6800000000003</v>
          </cell>
          <cell r="J573">
            <v>66</v>
          </cell>
          <cell r="L573">
            <v>4</v>
          </cell>
          <cell r="M573">
            <v>16</v>
          </cell>
          <cell r="N573">
            <v>9</v>
          </cell>
          <cell r="O573">
            <v>7</v>
          </cell>
          <cell r="P573">
            <v>4</v>
          </cell>
          <cell r="X573">
            <v>0</v>
          </cell>
        </row>
        <row r="574">
          <cell r="B574" t="str">
            <v>Chevrolet</v>
          </cell>
          <cell r="C574" t="str">
            <v>TrailBlazer</v>
          </cell>
          <cell r="E574">
            <v>730.8</v>
          </cell>
          <cell r="F574">
            <v>145.91</v>
          </cell>
          <cell r="G574">
            <v>10520.519999999999</v>
          </cell>
          <cell r="H574">
            <v>16270</v>
          </cell>
          <cell r="I574">
            <v>5749.4800000000014</v>
          </cell>
          <cell r="J574">
            <v>96</v>
          </cell>
          <cell r="L574">
            <v>4</v>
          </cell>
          <cell r="M574">
            <v>25</v>
          </cell>
          <cell r="N574">
            <v>12</v>
          </cell>
          <cell r="O574">
            <v>13</v>
          </cell>
          <cell r="P574">
            <v>2</v>
          </cell>
          <cell r="X574">
            <v>1</v>
          </cell>
        </row>
        <row r="575">
          <cell r="B575" t="str">
            <v>Eagle</v>
          </cell>
          <cell r="C575" t="str">
            <v>Summit</v>
          </cell>
          <cell r="E575">
            <v>625.36</v>
          </cell>
          <cell r="F575">
            <v>77.75</v>
          </cell>
          <cell r="G575">
            <v>8437.32</v>
          </cell>
          <cell r="H575">
            <v>14471</v>
          </cell>
          <cell r="I575">
            <v>6033.68</v>
          </cell>
          <cell r="J575">
            <v>90</v>
          </cell>
          <cell r="L575">
            <v>4</v>
          </cell>
          <cell r="M575">
            <v>24</v>
          </cell>
          <cell r="N575">
            <v>15</v>
          </cell>
          <cell r="O575">
            <v>9</v>
          </cell>
          <cell r="P575">
            <v>4</v>
          </cell>
          <cell r="X575">
            <v>1</v>
          </cell>
        </row>
        <row r="576">
          <cell r="B576" t="str">
            <v>Cadillac</v>
          </cell>
          <cell r="C576" t="str">
            <v>CTS</v>
          </cell>
          <cell r="E576">
            <v>498.89</v>
          </cell>
          <cell r="F576">
            <v>52.1</v>
          </cell>
          <cell r="G576">
            <v>6611.88</v>
          </cell>
          <cell r="H576">
            <v>18235</v>
          </cell>
          <cell r="I576">
            <v>11623.119999999999</v>
          </cell>
          <cell r="J576">
            <v>117</v>
          </cell>
          <cell r="L576">
            <v>4</v>
          </cell>
          <cell r="M576">
            <v>28</v>
          </cell>
          <cell r="N576">
            <v>15</v>
          </cell>
          <cell r="O576">
            <v>13</v>
          </cell>
          <cell r="P576">
            <v>6</v>
          </cell>
          <cell r="X576">
            <v>2</v>
          </cell>
        </row>
        <row r="577">
          <cell r="B577" t="str">
            <v>Nissan</v>
          </cell>
          <cell r="C577" t="str">
            <v>Xterra</v>
          </cell>
          <cell r="E577">
            <v>485.12</v>
          </cell>
          <cell r="F577">
            <v>64.430000000000007</v>
          </cell>
          <cell r="G577">
            <v>6594.5999999999995</v>
          </cell>
          <cell r="H577">
            <v>22186</v>
          </cell>
          <cell r="I577">
            <v>15591.400000000001</v>
          </cell>
          <cell r="J577">
            <v>131</v>
          </cell>
          <cell r="L577">
            <v>5</v>
          </cell>
          <cell r="M577">
            <v>29</v>
          </cell>
          <cell r="N577">
            <v>21</v>
          </cell>
          <cell r="O577">
            <v>8</v>
          </cell>
          <cell r="P577">
            <v>8</v>
          </cell>
          <cell r="X577">
            <v>2</v>
          </cell>
        </row>
        <row r="578">
          <cell r="B578" t="str">
            <v>Cadillac</v>
          </cell>
          <cell r="C578" t="str">
            <v>Escalade EXT</v>
          </cell>
          <cell r="E578">
            <v>471.53</v>
          </cell>
          <cell r="F578">
            <v>77.34</v>
          </cell>
          <cell r="G578">
            <v>6586.4400000000005</v>
          </cell>
          <cell r="H578">
            <v>16471</v>
          </cell>
          <cell r="I578">
            <v>9884.56</v>
          </cell>
          <cell r="J578">
            <v>104</v>
          </cell>
          <cell r="L578">
            <v>4</v>
          </cell>
          <cell r="M578">
            <v>28</v>
          </cell>
          <cell r="N578">
            <v>16</v>
          </cell>
          <cell r="O578">
            <v>12</v>
          </cell>
          <cell r="P578">
            <v>5</v>
          </cell>
          <cell r="X578">
            <v>1</v>
          </cell>
        </row>
        <row r="579">
          <cell r="B579" t="str">
            <v>Buick</v>
          </cell>
          <cell r="C579" t="str">
            <v>Roadmaster</v>
          </cell>
          <cell r="E579">
            <v>700.29</v>
          </cell>
          <cell r="F579">
            <v>88.53</v>
          </cell>
          <cell r="G579">
            <v>9465.84</v>
          </cell>
          <cell r="H579">
            <v>13162</v>
          </cell>
          <cell r="I579">
            <v>3696.16</v>
          </cell>
          <cell r="J579">
            <v>85</v>
          </cell>
          <cell r="L579">
            <v>4</v>
          </cell>
          <cell r="M579">
            <v>22</v>
          </cell>
          <cell r="N579">
            <v>12</v>
          </cell>
          <cell r="O579">
            <v>10</v>
          </cell>
          <cell r="P579">
            <v>4</v>
          </cell>
          <cell r="X579">
            <v>1</v>
          </cell>
        </row>
        <row r="580">
          <cell r="B580" t="str">
            <v>Subaru</v>
          </cell>
          <cell r="C580" t="str">
            <v>Legacy</v>
          </cell>
          <cell r="E580">
            <v>542.51</v>
          </cell>
          <cell r="F580">
            <v>114.38</v>
          </cell>
          <cell r="G580">
            <v>7882.68</v>
          </cell>
          <cell r="H580">
            <v>20162</v>
          </cell>
          <cell r="I580">
            <v>12279.32</v>
          </cell>
          <cell r="J580">
            <v>129</v>
          </cell>
          <cell r="L580">
            <v>4</v>
          </cell>
          <cell r="M580">
            <v>33</v>
          </cell>
          <cell r="N580">
            <v>16</v>
          </cell>
          <cell r="O580">
            <v>17</v>
          </cell>
          <cell r="P580">
            <v>4</v>
          </cell>
          <cell r="X580">
            <v>4</v>
          </cell>
        </row>
        <row r="581">
          <cell r="B581" t="str">
            <v>Volvo</v>
          </cell>
          <cell r="C581" t="str">
            <v>C70</v>
          </cell>
          <cell r="E581">
            <v>596.4</v>
          </cell>
          <cell r="F581">
            <v>74.930000000000007</v>
          </cell>
          <cell r="G581">
            <v>8055.9599999999991</v>
          </cell>
          <cell r="H581">
            <v>20849</v>
          </cell>
          <cell r="I581">
            <v>12793.04</v>
          </cell>
          <cell r="J581">
            <v>135</v>
          </cell>
          <cell r="L581">
            <v>5</v>
          </cell>
          <cell r="M581">
            <v>28</v>
          </cell>
          <cell r="N581">
            <v>11</v>
          </cell>
          <cell r="O581">
            <v>17</v>
          </cell>
          <cell r="P581">
            <v>3</v>
          </cell>
          <cell r="X581">
            <v>4</v>
          </cell>
        </row>
        <row r="582">
          <cell r="B582" t="str">
            <v>Chevrolet</v>
          </cell>
          <cell r="C582" t="str">
            <v>Express 2500</v>
          </cell>
          <cell r="E582">
            <v>529.80999999999995</v>
          </cell>
          <cell r="F582">
            <v>146.69999999999999</v>
          </cell>
          <cell r="G582">
            <v>8118.12</v>
          </cell>
          <cell r="H582">
            <v>11680</v>
          </cell>
          <cell r="I582">
            <v>3561.88</v>
          </cell>
          <cell r="J582">
            <v>76</v>
          </cell>
          <cell r="L582">
            <v>4</v>
          </cell>
          <cell r="M582">
            <v>19</v>
          </cell>
          <cell r="N582">
            <v>12</v>
          </cell>
          <cell r="O582">
            <v>7</v>
          </cell>
          <cell r="P582">
            <v>1</v>
          </cell>
          <cell r="X582">
            <v>1</v>
          </cell>
        </row>
        <row r="583">
          <cell r="B583" t="str">
            <v>Kia</v>
          </cell>
          <cell r="C583" t="str">
            <v>Rio</v>
          </cell>
          <cell r="E583">
            <v>683.19</v>
          </cell>
          <cell r="F583">
            <v>136.62</v>
          </cell>
          <cell r="G583">
            <v>9837.7200000000012</v>
          </cell>
          <cell r="H583">
            <v>16699</v>
          </cell>
          <cell r="I583">
            <v>6861.2799999999988</v>
          </cell>
          <cell r="J583">
            <v>111</v>
          </cell>
          <cell r="L583">
            <v>4</v>
          </cell>
          <cell r="M583">
            <v>30</v>
          </cell>
          <cell r="N583">
            <v>15</v>
          </cell>
          <cell r="O583">
            <v>15</v>
          </cell>
          <cell r="P583">
            <v>7</v>
          </cell>
          <cell r="X583">
            <v>2</v>
          </cell>
        </row>
        <row r="584">
          <cell r="B584" t="str">
            <v>Ferrari</v>
          </cell>
          <cell r="C584" t="str">
            <v>458 Italia</v>
          </cell>
          <cell r="E584">
            <v>702.87</v>
          </cell>
          <cell r="F584">
            <v>145.36000000000001</v>
          </cell>
          <cell r="G584">
            <v>10178.76</v>
          </cell>
          <cell r="H584">
            <v>14019</v>
          </cell>
          <cell r="I584">
            <v>3840.24</v>
          </cell>
          <cell r="J584">
            <v>88</v>
          </cell>
          <cell r="L584">
            <v>4</v>
          </cell>
          <cell r="M584">
            <v>23</v>
          </cell>
          <cell r="N584">
            <v>10</v>
          </cell>
          <cell r="O584">
            <v>13</v>
          </cell>
          <cell r="P584">
            <v>4</v>
          </cell>
          <cell r="X584">
            <v>1</v>
          </cell>
        </row>
        <row r="585">
          <cell r="B585" t="str">
            <v>Ford</v>
          </cell>
          <cell r="C585" t="str">
            <v>Escort</v>
          </cell>
          <cell r="E585">
            <v>539.65</v>
          </cell>
          <cell r="F585">
            <v>92.31</v>
          </cell>
          <cell r="G585">
            <v>7583.52</v>
          </cell>
          <cell r="H585">
            <v>16128</v>
          </cell>
          <cell r="I585">
            <v>8544.48</v>
          </cell>
          <cell r="J585">
            <v>100</v>
          </cell>
          <cell r="L585">
            <v>5</v>
          </cell>
          <cell r="M585">
            <v>21</v>
          </cell>
          <cell r="N585">
            <v>12</v>
          </cell>
          <cell r="O585">
            <v>9</v>
          </cell>
          <cell r="P585">
            <v>3</v>
          </cell>
          <cell r="X585">
            <v>2</v>
          </cell>
        </row>
        <row r="586">
          <cell r="B586" t="str">
            <v>Suzuki</v>
          </cell>
          <cell r="C586" t="str">
            <v>SJ</v>
          </cell>
          <cell r="E586">
            <v>744.76</v>
          </cell>
          <cell r="F586">
            <v>121.86</v>
          </cell>
          <cell r="G586">
            <v>10399.44</v>
          </cell>
          <cell r="H586">
            <v>13962</v>
          </cell>
          <cell r="I586">
            <v>3562.5599999999995</v>
          </cell>
          <cell r="J586">
            <v>90</v>
          </cell>
          <cell r="L586">
            <v>3</v>
          </cell>
          <cell r="M586">
            <v>26</v>
          </cell>
          <cell r="N586">
            <v>17</v>
          </cell>
          <cell r="O586">
            <v>9</v>
          </cell>
          <cell r="P586">
            <v>3</v>
          </cell>
          <cell r="X586">
            <v>2</v>
          </cell>
        </row>
        <row r="587">
          <cell r="B587" t="str">
            <v>Ford</v>
          </cell>
          <cell r="C587" t="str">
            <v>Bronco</v>
          </cell>
          <cell r="E587">
            <v>602.99</v>
          </cell>
          <cell r="F587">
            <v>94.45</v>
          </cell>
          <cell r="G587">
            <v>8369.2800000000007</v>
          </cell>
          <cell r="H587">
            <v>16617</v>
          </cell>
          <cell r="I587">
            <v>8247.7199999999993</v>
          </cell>
          <cell r="J587">
            <v>107</v>
          </cell>
          <cell r="L587">
            <v>4</v>
          </cell>
          <cell r="M587">
            <v>28</v>
          </cell>
          <cell r="N587">
            <v>17</v>
          </cell>
          <cell r="O587">
            <v>11</v>
          </cell>
          <cell r="P587">
            <v>8</v>
          </cell>
          <cell r="X587">
            <v>0</v>
          </cell>
        </row>
        <row r="588">
          <cell r="B588" t="str">
            <v>Ford</v>
          </cell>
          <cell r="C588" t="str">
            <v>F350</v>
          </cell>
          <cell r="E588">
            <v>700.49</v>
          </cell>
          <cell r="F588">
            <v>96.53</v>
          </cell>
          <cell r="G588">
            <v>9564.24</v>
          </cell>
          <cell r="H588">
            <v>16894</v>
          </cell>
          <cell r="I588">
            <v>7329.76</v>
          </cell>
          <cell r="J588">
            <v>112</v>
          </cell>
          <cell r="L588">
            <v>5</v>
          </cell>
          <cell r="M588">
            <v>24</v>
          </cell>
          <cell r="N588">
            <v>9</v>
          </cell>
          <cell r="O588">
            <v>15</v>
          </cell>
          <cell r="P588">
            <v>5</v>
          </cell>
          <cell r="X588">
            <v>2</v>
          </cell>
        </row>
        <row r="589">
          <cell r="B589" t="str">
            <v>Eagle</v>
          </cell>
          <cell r="C589" t="str">
            <v>Vision</v>
          </cell>
          <cell r="E589">
            <v>725.85</v>
          </cell>
          <cell r="F589">
            <v>123.98</v>
          </cell>
          <cell r="G589">
            <v>10197.960000000001</v>
          </cell>
          <cell r="H589">
            <v>11858</v>
          </cell>
          <cell r="I589">
            <v>1660.0399999999991</v>
          </cell>
          <cell r="J589">
            <v>71</v>
          </cell>
          <cell r="L589">
            <v>4</v>
          </cell>
          <cell r="M589">
            <v>18</v>
          </cell>
          <cell r="N589">
            <v>7</v>
          </cell>
          <cell r="O589">
            <v>11</v>
          </cell>
          <cell r="P589">
            <v>3</v>
          </cell>
          <cell r="X589">
            <v>0</v>
          </cell>
        </row>
        <row r="590">
          <cell r="B590" t="str">
            <v>Volkswagen</v>
          </cell>
          <cell r="C590" t="str">
            <v>GTI</v>
          </cell>
          <cell r="E590">
            <v>538.51</v>
          </cell>
          <cell r="F590">
            <v>110.83</v>
          </cell>
          <cell r="G590">
            <v>7792.08</v>
          </cell>
          <cell r="H590">
            <v>19646</v>
          </cell>
          <cell r="I590">
            <v>11853.92</v>
          </cell>
          <cell r="J590">
            <v>122</v>
          </cell>
          <cell r="L590">
            <v>4</v>
          </cell>
          <cell r="M590">
            <v>30</v>
          </cell>
          <cell r="N590">
            <v>19</v>
          </cell>
          <cell r="O590">
            <v>11</v>
          </cell>
          <cell r="P590">
            <v>5</v>
          </cell>
          <cell r="X590">
            <v>0</v>
          </cell>
        </row>
        <row r="591">
          <cell r="B591" t="str">
            <v>Suzuki</v>
          </cell>
          <cell r="C591" t="str">
            <v>Equator</v>
          </cell>
          <cell r="E591">
            <v>605.02</v>
          </cell>
          <cell r="F591">
            <v>87.14</v>
          </cell>
          <cell r="G591">
            <v>8305.92</v>
          </cell>
          <cell r="H591">
            <v>13601</v>
          </cell>
          <cell r="I591">
            <v>5295.08</v>
          </cell>
          <cell r="J591">
            <v>92</v>
          </cell>
          <cell r="L591">
            <v>4</v>
          </cell>
          <cell r="M591">
            <v>26</v>
          </cell>
          <cell r="N591">
            <v>16</v>
          </cell>
          <cell r="O591">
            <v>10</v>
          </cell>
          <cell r="P591">
            <v>3</v>
          </cell>
          <cell r="X591">
            <v>1</v>
          </cell>
        </row>
        <row r="592">
          <cell r="B592" t="str">
            <v>Jeep</v>
          </cell>
          <cell r="C592" t="str">
            <v>Grand Cherokee</v>
          </cell>
          <cell r="E592">
            <v>477.98</v>
          </cell>
          <cell r="F592">
            <v>76.58</v>
          </cell>
          <cell r="G592">
            <v>6654.7200000000012</v>
          </cell>
          <cell r="H592">
            <v>20989</v>
          </cell>
          <cell r="I592">
            <v>14334.279999999999</v>
          </cell>
          <cell r="J592">
            <v>131</v>
          </cell>
          <cell r="L592">
            <v>5</v>
          </cell>
          <cell r="M592">
            <v>28</v>
          </cell>
          <cell r="N592">
            <v>16</v>
          </cell>
          <cell r="O592">
            <v>12</v>
          </cell>
          <cell r="P592">
            <v>4</v>
          </cell>
          <cell r="X592">
            <v>2</v>
          </cell>
        </row>
        <row r="593">
          <cell r="B593" t="str">
            <v>Porsche</v>
          </cell>
          <cell r="C593">
            <v>911</v>
          </cell>
          <cell r="E593">
            <v>627.62</v>
          </cell>
          <cell r="F593">
            <v>104.06</v>
          </cell>
          <cell r="G593">
            <v>8780.16</v>
          </cell>
          <cell r="H593">
            <v>16047</v>
          </cell>
          <cell r="I593">
            <v>7266.84</v>
          </cell>
          <cell r="J593">
            <v>88</v>
          </cell>
          <cell r="L593">
            <v>4</v>
          </cell>
          <cell r="M593">
            <v>24</v>
          </cell>
          <cell r="N593">
            <v>16</v>
          </cell>
          <cell r="O593">
            <v>8</v>
          </cell>
          <cell r="P593">
            <v>3</v>
          </cell>
          <cell r="X593">
            <v>1</v>
          </cell>
        </row>
        <row r="594">
          <cell r="B594" t="str">
            <v>Ford</v>
          </cell>
          <cell r="C594" t="str">
            <v>Bronco II</v>
          </cell>
          <cell r="E594">
            <v>469.57</v>
          </cell>
          <cell r="F594">
            <v>79.400000000000006</v>
          </cell>
          <cell r="G594">
            <v>6587.64</v>
          </cell>
          <cell r="H594">
            <v>15630</v>
          </cell>
          <cell r="I594">
            <v>9042.36</v>
          </cell>
          <cell r="J594">
            <v>92</v>
          </cell>
          <cell r="L594">
            <v>3</v>
          </cell>
          <cell r="M594">
            <v>30</v>
          </cell>
          <cell r="N594">
            <v>10</v>
          </cell>
          <cell r="O594">
            <v>20</v>
          </cell>
          <cell r="P594">
            <v>7</v>
          </cell>
          <cell r="X594">
            <v>2</v>
          </cell>
        </row>
        <row r="595">
          <cell r="B595" t="str">
            <v>GMC</v>
          </cell>
          <cell r="C595" t="str">
            <v>Sonoma</v>
          </cell>
          <cell r="E595">
            <v>559.55999999999995</v>
          </cell>
          <cell r="F595">
            <v>95.19</v>
          </cell>
          <cell r="G595">
            <v>7857</v>
          </cell>
          <cell r="H595">
            <v>18989</v>
          </cell>
          <cell r="I595">
            <v>11132</v>
          </cell>
          <cell r="J595">
            <v>116</v>
          </cell>
          <cell r="L595">
            <v>4</v>
          </cell>
          <cell r="M595">
            <v>27</v>
          </cell>
          <cell r="N595">
            <v>17</v>
          </cell>
          <cell r="O595">
            <v>10</v>
          </cell>
          <cell r="P595">
            <v>5</v>
          </cell>
          <cell r="X595">
            <v>2</v>
          </cell>
        </row>
        <row r="596">
          <cell r="B596" t="str">
            <v>Suzuki</v>
          </cell>
          <cell r="C596" t="str">
            <v>Swift</v>
          </cell>
          <cell r="E596">
            <v>655.47</v>
          </cell>
          <cell r="F596">
            <v>71.41</v>
          </cell>
          <cell r="G596">
            <v>8722.56</v>
          </cell>
          <cell r="H596">
            <v>14842</v>
          </cell>
          <cell r="I596">
            <v>6119.4400000000005</v>
          </cell>
          <cell r="J596">
            <v>83</v>
          </cell>
          <cell r="L596">
            <v>4</v>
          </cell>
          <cell r="M596">
            <v>22</v>
          </cell>
          <cell r="N596">
            <v>10</v>
          </cell>
          <cell r="O596">
            <v>12</v>
          </cell>
          <cell r="P596">
            <v>0</v>
          </cell>
          <cell r="X596">
            <v>1</v>
          </cell>
        </row>
        <row r="597">
          <cell r="B597" t="str">
            <v>GMC</v>
          </cell>
          <cell r="C597" t="str">
            <v>Yukon XL 2500</v>
          </cell>
          <cell r="E597">
            <v>635.49</v>
          </cell>
          <cell r="F597">
            <v>113.87</v>
          </cell>
          <cell r="G597">
            <v>8992.32</v>
          </cell>
          <cell r="H597">
            <v>17870</v>
          </cell>
          <cell r="I597">
            <v>8877.68</v>
          </cell>
          <cell r="J597">
            <v>108</v>
          </cell>
          <cell r="L597">
            <v>4</v>
          </cell>
          <cell r="M597">
            <v>27</v>
          </cell>
          <cell r="N597">
            <v>18</v>
          </cell>
          <cell r="O597">
            <v>9</v>
          </cell>
          <cell r="P597">
            <v>3</v>
          </cell>
          <cell r="X597">
            <v>1</v>
          </cell>
        </row>
        <row r="598">
          <cell r="B598" t="str">
            <v>Toyota</v>
          </cell>
          <cell r="C598" t="str">
            <v>4Runner</v>
          </cell>
          <cell r="E598">
            <v>652.45000000000005</v>
          </cell>
          <cell r="F598">
            <v>128.68</v>
          </cell>
          <cell r="G598">
            <v>9373.5600000000013</v>
          </cell>
          <cell r="H598">
            <v>13388</v>
          </cell>
          <cell r="I598">
            <v>4014.4399999999987</v>
          </cell>
          <cell r="J598">
            <v>86</v>
          </cell>
          <cell r="L598">
            <v>4</v>
          </cell>
          <cell r="M598">
            <v>24</v>
          </cell>
          <cell r="N598">
            <v>12</v>
          </cell>
          <cell r="O598">
            <v>12</v>
          </cell>
          <cell r="P598">
            <v>4</v>
          </cell>
          <cell r="X598">
            <v>3</v>
          </cell>
        </row>
        <row r="599">
          <cell r="B599" t="str">
            <v>Cadillac</v>
          </cell>
          <cell r="C599" t="str">
            <v>STS</v>
          </cell>
          <cell r="E599">
            <v>700.84</v>
          </cell>
          <cell r="F599">
            <v>74.73</v>
          </cell>
          <cell r="G599">
            <v>9306.84</v>
          </cell>
          <cell r="H599">
            <v>20580</v>
          </cell>
          <cell r="I599">
            <v>11273.16</v>
          </cell>
          <cell r="J599">
            <v>117</v>
          </cell>
          <cell r="L599">
            <v>4</v>
          </cell>
          <cell r="M599">
            <v>31</v>
          </cell>
          <cell r="N599">
            <v>14</v>
          </cell>
          <cell r="O599">
            <v>17</v>
          </cell>
          <cell r="P599">
            <v>3</v>
          </cell>
          <cell r="X599">
            <v>1</v>
          </cell>
        </row>
        <row r="600">
          <cell r="B600" t="str">
            <v>Honda</v>
          </cell>
          <cell r="C600" t="str">
            <v>FCX Clarity</v>
          </cell>
          <cell r="E600">
            <v>438.85</v>
          </cell>
          <cell r="F600">
            <v>72.010000000000005</v>
          </cell>
          <cell r="G600">
            <v>6130.32</v>
          </cell>
          <cell r="H600">
            <v>8773</v>
          </cell>
          <cell r="I600">
            <v>2642.6800000000003</v>
          </cell>
          <cell r="J600">
            <v>67</v>
          </cell>
          <cell r="L600">
            <v>3</v>
          </cell>
          <cell r="M600">
            <v>21</v>
          </cell>
          <cell r="N600">
            <v>10</v>
          </cell>
          <cell r="O600">
            <v>11</v>
          </cell>
          <cell r="P600">
            <v>4</v>
          </cell>
          <cell r="X600">
            <v>2</v>
          </cell>
        </row>
        <row r="601">
          <cell r="B601" t="str">
            <v>GMC</v>
          </cell>
          <cell r="C601" t="str">
            <v>Savana 3500</v>
          </cell>
          <cell r="E601">
            <v>715.01</v>
          </cell>
          <cell r="F601">
            <v>94.58</v>
          </cell>
          <cell r="G601">
            <v>9715.08</v>
          </cell>
          <cell r="H601">
            <v>19491</v>
          </cell>
          <cell r="I601">
            <v>9775.92</v>
          </cell>
          <cell r="J601">
            <v>120</v>
          </cell>
          <cell r="L601">
            <v>4</v>
          </cell>
          <cell r="M601">
            <v>29</v>
          </cell>
          <cell r="N601">
            <v>12</v>
          </cell>
          <cell r="O601">
            <v>17</v>
          </cell>
          <cell r="P601">
            <v>7</v>
          </cell>
          <cell r="X601">
            <v>2</v>
          </cell>
        </row>
        <row r="602">
          <cell r="B602" t="str">
            <v>Subaru</v>
          </cell>
          <cell r="C602" t="str">
            <v>Legacy</v>
          </cell>
          <cell r="E602">
            <v>516.57000000000005</v>
          </cell>
          <cell r="F602">
            <v>129.06</v>
          </cell>
          <cell r="G602">
            <v>7747.5600000000013</v>
          </cell>
          <cell r="H602">
            <v>18396</v>
          </cell>
          <cell r="I602">
            <v>10648.439999999999</v>
          </cell>
          <cell r="J602">
            <v>109</v>
          </cell>
          <cell r="L602">
            <v>4</v>
          </cell>
          <cell r="M602">
            <v>27</v>
          </cell>
          <cell r="N602">
            <v>15</v>
          </cell>
          <cell r="O602">
            <v>12</v>
          </cell>
          <cell r="P602">
            <v>4</v>
          </cell>
          <cell r="X602">
            <v>0</v>
          </cell>
        </row>
        <row r="603">
          <cell r="B603" t="str">
            <v>Cadillac</v>
          </cell>
          <cell r="C603" t="str">
            <v>Seville</v>
          </cell>
          <cell r="E603">
            <v>627.91999999999996</v>
          </cell>
          <cell r="F603">
            <v>143.66999999999999</v>
          </cell>
          <cell r="G603">
            <v>9259.0799999999981</v>
          </cell>
          <cell r="H603">
            <v>19180</v>
          </cell>
          <cell r="I603">
            <v>9920.9200000000019</v>
          </cell>
          <cell r="J603">
            <v>113</v>
          </cell>
          <cell r="L603">
            <v>3</v>
          </cell>
          <cell r="M603">
            <v>34</v>
          </cell>
          <cell r="N603">
            <v>16</v>
          </cell>
          <cell r="O603">
            <v>18</v>
          </cell>
          <cell r="P603">
            <v>4</v>
          </cell>
          <cell r="X603">
            <v>3</v>
          </cell>
        </row>
        <row r="604">
          <cell r="B604" t="str">
            <v>Dodge</v>
          </cell>
          <cell r="C604" t="str">
            <v>Viper RT/10</v>
          </cell>
          <cell r="E604">
            <v>543.70000000000005</v>
          </cell>
          <cell r="F604">
            <v>78.08</v>
          </cell>
          <cell r="G604">
            <v>7461.3600000000006</v>
          </cell>
          <cell r="H604">
            <v>16471</v>
          </cell>
          <cell r="I604">
            <v>9009.64</v>
          </cell>
          <cell r="J604">
            <v>112</v>
          </cell>
          <cell r="L604">
            <v>4</v>
          </cell>
          <cell r="M604">
            <v>29</v>
          </cell>
          <cell r="N604">
            <v>13</v>
          </cell>
          <cell r="O604">
            <v>16</v>
          </cell>
          <cell r="P604">
            <v>5</v>
          </cell>
          <cell r="X604">
            <v>1</v>
          </cell>
        </row>
        <row r="605">
          <cell r="B605" t="str">
            <v>Volkswagen</v>
          </cell>
          <cell r="C605" t="str">
            <v>Cabriolet</v>
          </cell>
          <cell r="E605">
            <v>740.49</v>
          </cell>
          <cell r="F605">
            <v>56.57</v>
          </cell>
          <cell r="G605">
            <v>9564.7200000000012</v>
          </cell>
          <cell r="H605">
            <v>15971</v>
          </cell>
          <cell r="I605">
            <v>6406.2799999999988</v>
          </cell>
          <cell r="J605">
            <v>100</v>
          </cell>
          <cell r="L605">
            <v>4</v>
          </cell>
          <cell r="M605">
            <v>27</v>
          </cell>
          <cell r="N605">
            <v>15</v>
          </cell>
          <cell r="O605">
            <v>12</v>
          </cell>
          <cell r="P605">
            <v>3</v>
          </cell>
          <cell r="X605">
            <v>4</v>
          </cell>
        </row>
        <row r="606">
          <cell r="B606" t="str">
            <v>Bentley</v>
          </cell>
          <cell r="C606" t="str">
            <v>Continental Flying Spur</v>
          </cell>
          <cell r="E606">
            <v>609.59</v>
          </cell>
          <cell r="F606">
            <v>145.35</v>
          </cell>
          <cell r="G606">
            <v>9059.2800000000007</v>
          </cell>
          <cell r="H606">
            <v>15444</v>
          </cell>
          <cell r="I606">
            <v>6384.7199999999993</v>
          </cell>
          <cell r="J606">
            <v>104</v>
          </cell>
          <cell r="L606">
            <v>3</v>
          </cell>
          <cell r="M606">
            <v>30</v>
          </cell>
          <cell r="N606">
            <v>17</v>
          </cell>
          <cell r="O606">
            <v>13</v>
          </cell>
          <cell r="P606">
            <v>7</v>
          </cell>
          <cell r="X606">
            <v>1</v>
          </cell>
        </row>
        <row r="607">
          <cell r="B607" t="str">
            <v>Mercedes_Benz</v>
          </cell>
          <cell r="C607" t="str">
            <v>E-Class</v>
          </cell>
          <cell r="E607">
            <v>520.30999999999995</v>
          </cell>
          <cell r="F607">
            <v>137.35</v>
          </cell>
          <cell r="G607">
            <v>7891.92</v>
          </cell>
          <cell r="H607">
            <v>19677</v>
          </cell>
          <cell r="I607">
            <v>11785.08</v>
          </cell>
          <cell r="J607">
            <v>113</v>
          </cell>
          <cell r="L607">
            <v>5</v>
          </cell>
          <cell r="M607">
            <v>24</v>
          </cell>
          <cell r="N607">
            <v>9</v>
          </cell>
          <cell r="O607">
            <v>15</v>
          </cell>
          <cell r="P607">
            <v>2</v>
          </cell>
          <cell r="X607">
            <v>0</v>
          </cell>
        </row>
        <row r="608">
          <cell r="B608" t="str">
            <v>Aston_Martin</v>
          </cell>
          <cell r="C608" t="str">
            <v>DB9</v>
          </cell>
          <cell r="E608">
            <v>485.91</v>
          </cell>
          <cell r="F608">
            <v>143.18</v>
          </cell>
          <cell r="G608">
            <v>7549.08</v>
          </cell>
          <cell r="H608">
            <v>20682</v>
          </cell>
          <cell r="I608">
            <v>13132.92</v>
          </cell>
          <cell r="J608">
            <v>130</v>
          </cell>
          <cell r="L608">
            <v>4</v>
          </cell>
          <cell r="M608">
            <v>31</v>
          </cell>
          <cell r="N608">
            <v>15</v>
          </cell>
          <cell r="O608">
            <v>16</v>
          </cell>
          <cell r="P608">
            <v>5</v>
          </cell>
          <cell r="X608">
            <v>0</v>
          </cell>
        </row>
        <row r="609">
          <cell r="B609" t="str">
            <v>Cadillac</v>
          </cell>
          <cell r="C609" t="str">
            <v>XLR</v>
          </cell>
          <cell r="E609">
            <v>525.6</v>
          </cell>
          <cell r="F609">
            <v>80.02</v>
          </cell>
          <cell r="G609">
            <v>7267.4400000000005</v>
          </cell>
          <cell r="H609">
            <v>16786</v>
          </cell>
          <cell r="I609">
            <v>9518.56</v>
          </cell>
          <cell r="J609">
            <v>108</v>
          </cell>
          <cell r="L609">
            <v>4</v>
          </cell>
          <cell r="M609">
            <v>28</v>
          </cell>
          <cell r="N609">
            <v>15</v>
          </cell>
          <cell r="O609">
            <v>13</v>
          </cell>
          <cell r="P609">
            <v>3</v>
          </cell>
          <cell r="X609">
            <v>1</v>
          </cell>
        </row>
        <row r="610">
          <cell r="B610" t="str">
            <v>Hyundai</v>
          </cell>
          <cell r="C610" t="str">
            <v>Elantra</v>
          </cell>
          <cell r="E610">
            <v>714.88</v>
          </cell>
          <cell r="F610">
            <v>119.85</v>
          </cell>
          <cell r="G610">
            <v>10016.76</v>
          </cell>
          <cell r="H610">
            <v>24659</v>
          </cell>
          <cell r="I610">
            <v>14642.24</v>
          </cell>
          <cell r="J610">
            <v>150</v>
          </cell>
          <cell r="L610">
            <v>4</v>
          </cell>
          <cell r="M610">
            <v>37</v>
          </cell>
          <cell r="N610">
            <v>19</v>
          </cell>
          <cell r="O610">
            <v>18</v>
          </cell>
          <cell r="P610">
            <v>4</v>
          </cell>
          <cell r="X610">
            <v>1</v>
          </cell>
        </row>
        <row r="611">
          <cell r="B611" t="str">
            <v>Pontiac</v>
          </cell>
          <cell r="C611" t="str">
            <v>Grand Prix</v>
          </cell>
          <cell r="E611">
            <v>705.8</v>
          </cell>
          <cell r="F611">
            <v>101.81</v>
          </cell>
          <cell r="G611">
            <v>9691.32</v>
          </cell>
          <cell r="H611">
            <v>18463</v>
          </cell>
          <cell r="I611">
            <v>8771.68</v>
          </cell>
          <cell r="J611">
            <v>114</v>
          </cell>
          <cell r="L611">
            <v>4</v>
          </cell>
          <cell r="M611">
            <v>28</v>
          </cell>
          <cell r="N611">
            <v>19</v>
          </cell>
          <cell r="O611">
            <v>9</v>
          </cell>
          <cell r="P611">
            <v>4</v>
          </cell>
          <cell r="X611">
            <v>1</v>
          </cell>
        </row>
        <row r="612">
          <cell r="B612" t="str">
            <v>Saab</v>
          </cell>
          <cell r="C612">
            <v>43348</v>
          </cell>
          <cell r="E612">
            <v>650.27</v>
          </cell>
          <cell r="F612">
            <v>64.7</v>
          </cell>
          <cell r="G612">
            <v>8579.64</v>
          </cell>
          <cell r="H612">
            <v>16300</v>
          </cell>
          <cell r="I612">
            <v>7720.3600000000006</v>
          </cell>
          <cell r="J612">
            <v>101</v>
          </cell>
          <cell r="L612">
            <v>4</v>
          </cell>
          <cell r="M612">
            <v>26</v>
          </cell>
          <cell r="N612">
            <v>12</v>
          </cell>
          <cell r="O612">
            <v>14</v>
          </cell>
          <cell r="P612">
            <v>4</v>
          </cell>
          <cell r="X612">
            <v>1</v>
          </cell>
        </row>
        <row r="613">
          <cell r="B613" t="str">
            <v>Chevrolet</v>
          </cell>
          <cell r="C613" t="str">
            <v>Express 2500</v>
          </cell>
          <cell r="E613">
            <v>455.79</v>
          </cell>
          <cell r="F613">
            <v>119.04</v>
          </cell>
          <cell r="G613">
            <v>6897.9600000000009</v>
          </cell>
          <cell r="H613">
            <v>11656</v>
          </cell>
          <cell r="I613">
            <v>4758.0399999999991</v>
          </cell>
          <cell r="J613">
            <v>85</v>
          </cell>
          <cell r="L613">
            <v>4</v>
          </cell>
          <cell r="M613">
            <v>20</v>
          </cell>
          <cell r="N613">
            <v>9</v>
          </cell>
          <cell r="O613">
            <v>11</v>
          </cell>
          <cell r="P613">
            <v>3</v>
          </cell>
          <cell r="X613">
            <v>0</v>
          </cell>
        </row>
        <row r="614">
          <cell r="B614" t="str">
            <v>Mitsubishi</v>
          </cell>
          <cell r="C614" t="str">
            <v>Eclipse</v>
          </cell>
          <cell r="E614">
            <v>427.14</v>
          </cell>
          <cell r="F614">
            <v>124.23</v>
          </cell>
          <cell r="G614">
            <v>6616.4400000000005</v>
          </cell>
          <cell r="H614">
            <v>18887</v>
          </cell>
          <cell r="I614">
            <v>12270.56</v>
          </cell>
          <cell r="J614">
            <v>113</v>
          </cell>
          <cell r="L614">
            <v>5</v>
          </cell>
          <cell r="M614">
            <v>24</v>
          </cell>
          <cell r="N614">
            <v>13</v>
          </cell>
          <cell r="O614">
            <v>11</v>
          </cell>
          <cell r="P614">
            <v>3</v>
          </cell>
          <cell r="X614">
            <v>2</v>
          </cell>
        </row>
        <row r="615">
          <cell r="B615" t="str">
            <v>Chevrolet</v>
          </cell>
          <cell r="C615" t="str">
            <v>S10 Blazer</v>
          </cell>
          <cell r="E615">
            <v>705.62</v>
          </cell>
          <cell r="F615">
            <v>146.78</v>
          </cell>
          <cell r="G615">
            <v>10228.799999999999</v>
          </cell>
          <cell r="H615">
            <v>15412</v>
          </cell>
          <cell r="I615">
            <v>5183.2000000000007</v>
          </cell>
          <cell r="J615">
            <v>89</v>
          </cell>
          <cell r="L615">
            <v>4</v>
          </cell>
          <cell r="M615">
            <v>25</v>
          </cell>
          <cell r="N615">
            <v>13</v>
          </cell>
          <cell r="O615">
            <v>12</v>
          </cell>
          <cell r="P615">
            <v>2</v>
          </cell>
          <cell r="X615">
            <v>1</v>
          </cell>
        </row>
        <row r="616">
          <cell r="B616" t="str">
            <v>Toyota</v>
          </cell>
          <cell r="C616" t="str">
            <v>MR2</v>
          </cell>
          <cell r="E616">
            <v>729.17</v>
          </cell>
          <cell r="F616">
            <v>142.93</v>
          </cell>
          <cell r="G616">
            <v>10465.199999999999</v>
          </cell>
          <cell r="H616">
            <v>16542</v>
          </cell>
          <cell r="I616">
            <v>6076.8000000000011</v>
          </cell>
          <cell r="J616">
            <v>108</v>
          </cell>
          <cell r="L616">
            <v>4</v>
          </cell>
          <cell r="M616">
            <v>30</v>
          </cell>
          <cell r="N616">
            <v>10</v>
          </cell>
          <cell r="O616">
            <v>20</v>
          </cell>
          <cell r="P616">
            <v>4</v>
          </cell>
          <cell r="X616">
            <v>2</v>
          </cell>
        </row>
        <row r="617">
          <cell r="B617" t="str">
            <v>Hummer</v>
          </cell>
          <cell r="C617" t="str">
            <v>H3</v>
          </cell>
          <cell r="E617">
            <v>436.54</v>
          </cell>
          <cell r="F617">
            <v>141.66</v>
          </cell>
          <cell r="G617">
            <v>6938.4000000000005</v>
          </cell>
          <cell r="H617">
            <v>16574</v>
          </cell>
          <cell r="I617">
            <v>9635.5999999999985</v>
          </cell>
          <cell r="J617">
            <v>110</v>
          </cell>
          <cell r="L617">
            <v>4</v>
          </cell>
          <cell r="M617">
            <v>30</v>
          </cell>
          <cell r="N617">
            <v>13</v>
          </cell>
          <cell r="O617">
            <v>17</v>
          </cell>
          <cell r="P617">
            <v>5</v>
          </cell>
          <cell r="X617">
            <v>1</v>
          </cell>
        </row>
        <row r="618">
          <cell r="B618" t="str">
            <v>Porsche</v>
          </cell>
          <cell r="C618" t="str">
            <v>Boxster</v>
          </cell>
          <cell r="E618">
            <v>669.62</v>
          </cell>
          <cell r="F618">
            <v>129.65</v>
          </cell>
          <cell r="G618">
            <v>9591.24</v>
          </cell>
          <cell r="H618">
            <v>22167</v>
          </cell>
          <cell r="I618">
            <v>12575.76</v>
          </cell>
          <cell r="J618">
            <v>131</v>
          </cell>
          <cell r="L618">
            <v>4</v>
          </cell>
          <cell r="M618">
            <v>31</v>
          </cell>
          <cell r="N618">
            <v>16</v>
          </cell>
          <cell r="O618">
            <v>15</v>
          </cell>
          <cell r="P618">
            <v>6</v>
          </cell>
          <cell r="X618">
            <v>2</v>
          </cell>
        </row>
        <row r="619">
          <cell r="B619" t="str">
            <v>Mitsubishi</v>
          </cell>
          <cell r="C619" t="str">
            <v>Pajero</v>
          </cell>
          <cell r="E619">
            <v>426.43</v>
          </cell>
          <cell r="F619">
            <v>110.79</v>
          </cell>
          <cell r="G619">
            <v>6446.64</v>
          </cell>
          <cell r="H619">
            <v>16513</v>
          </cell>
          <cell r="I619">
            <v>10066.36</v>
          </cell>
          <cell r="J619">
            <v>106</v>
          </cell>
          <cell r="L619">
            <v>4</v>
          </cell>
          <cell r="M619">
            <v>26</v>
          </cell>
          <cell r="N619">
            <v>18</v>
          </cell>
          <cell r="O619">
            <v>8</v>
          </cell>
          <cell r="P619">
            <v>1</v>
          </cell>
          <cell r="X619">
            <v>0</v>
          </cell>
        </row>
        <row r="620">
          <cell r="B620" t="str">
            <v>Pontiac</v>
          </cell>
          <cell r="C620" t="str">
            <v>G6</v>
          </cell>
          <cell r="E620">
            <v>465.95</v>
          </cell>
          <cell r="F620">
            <v>143.59</v>
          </cell>
          <cell r="G620">
            <v>7314.48</v>
          </cell>
          <cell r="H620">
            <v>14490</v>
          </cell>
          <cell r="I620">
            <v>7175.52</v>
          </cell>
          <cell r="J620">
            <v>81</v>
          </cell>
          <cell r="L620">
            <v>4</v>
          </cell>
          <cell r="M620">
            <v>20</v>
          </cell>
          <cell r="N620">
            <v>12</v>
          </cell>
          <cell r="O620">
            <v>8</v>
          </cell>
          <cell r="P620">
            <v>3</v>
          </cell>
          <cell r="X620">
            <v>3</v>
          </cell>
        </row>
        <row r="621">
          <cell r="B621" t="str">
            <v>Chrysler</v>
          </cell>
          <cell r="C621" t="str">
            <v>PT Cruiser</v>
          </cell>
          <cell r="E621">
            <v>500.01</v>
          </cell>
          <cell r="F621">
            <v>106.62</v>
          </cell>
          <cell r="G621">
            <v>7279.5599999999995</v>
          </cell>
          <cell r="H621">
            <v>16681</v>
          </cell>
          <cell r="I621">
            <v>9401.44</v>
          </cell>
          <cell r="J621">
            <v>113</v>
          </cell>
          <cell r="L621">
            <v>4</v>
          </cell>
          <cell r="M621">
            <v>27</v>
          </cell>
          <cell r="N621">
            <v>20</v>
          </cell>
          <cell r="O621">
            <v>7</v>
          </cell>
          <cell r="P621">
            <v>2</v>
          </cell>
          <cell r="X621">
            <v>3</v>
          </cell>
        </row>
        <row r="622">
          <cell r="B622" t="str">
            <v>Saab</v>
          </cell>
          <cell r="C622">
            <v>900</v>
          </cell>
          <cell r="E622">
            <v>464.8</v>
          </cell>
          <cell r="F622">
            <v>133.91</v>
          </cell>
          <cell r="G622">
            <v>7184.52</v>
          </cell>
          <cell r="H622">
            <v>13315</v>
          </cell>
          <cell r="I622">
            <v>6130.48</v>
          </cell>
          <cell r="J622">
            <v>81</v>
          </cell>
          <cell r="L622">
            <v>4</v>
          </cell>
          <cell r="M622">
            <v>22</v>
          </cell>
          <cell r="N622">
            <v>12</v>
          </cell>
          <cell r="O622">
            <v>10</v>
          </cell>
          <cell r="P622">
            <v>3</v>
          </cell>
          <cell r="X622">
            <v>2</v>
          </cell>
        </row>
        <row r="623">
          <cell r="B623" t="str">
            <v>GMC</v>
          </cell>
          <cell r="C623" t="str">
            <v>Savana</v>
          </cell>
          <cell r="E623">
            <v>473.72</v>
          </cell>
          <cell r="F623">
            <v>77.19</v>
          </cell>
          <cell r="G623">
            <v>6610.920000000001</v>
          </cell>
          <cell r="H623">
            <v>15073</v>
          </cell>
          <cell r="I623">
            <v>8462.0799999999981</v>
          </cell>
          <cell r="J623">
            <v>96</v>
          </cell>
          <cell r="L623">
            <v>4</v>
          </cell>
          <cell r="M623">
            <v>27</v>
          </cell>
          <cell r="N623">
            <v>15</v>
          </cell>
          <cell r="O623">
            <v>12</v>
          </cell>
          <cell r="P623">
            <v>5</v>
          </cell>
          <cell r="X623">
            <v>2</v>
          </cell>
        </row>
        <row r="624">
          <cell r="B624" t="str">
            <v>Pontiac</v>
          </cell>
          <cell r="C624" t="str">
            <v>GTO</v>
          </cell>
          <cell r="E624">
            <v>664.82</v>
          </cell>
          <cell r="F624">
            <v>125.18</v>
          </cell>
          <cell r="G624">
            <v>9480</v>
          </cell>
          <cell r="H624">
            <v>16665</v>
          </cell>
          <cell r="I624">
            <v>7185</v>
          </cell>
          <cell r="J624">
            <v>101</v>
          </cell>
          <cell r="L624">
            <v>3</v>
          </cell>
          <cell r="M624">
            <v>29</v>
          </cell>
          <cell r="N624">
            <v>17</v>
          </cell>
          <cell r="O624">
            <v>12</v>
          </cell>
          <cell r="P624">
            <v>3</v>
          </cell>
          <cell r="X624">
            <v>0</v>
          </cell>
        </row>
        <row r="625">
          <cell r="B625" t="str">
            <v>Mazda</v>
          </cell>
          <cell r="C625">
            <v>929</v>
          </cell>
          <cell r="E625">
            <v>562.1</v>
          </cell>
          <cell r="F625">
            <v>106.33</v>
          </cell>
          <cell r="G625">
            <v>8021.1600000000008</v>
          </cell>
          <cell r="H625">
            <v>14238</v>
          </cell>
          <cell r="I625">
            <v>6216.8399999999992</v>
          </cell>
          <cell r="J625">
            <v>92</v>
          </cell>
          <cell r="L625">
            <v>4</v>
          </cell>
          <cell r="M625">
            <v>25</v>
          </cell>
          <cell r="N625">
            <v>17</v>
          </cell>
          <cell r="O625">
            <v>8</v>
          </cell>
          <cell r="P625">
            <v>6</v>
          </cell>
          <cell r="X625">
            <v>0</v>
          </cell>
        </row>
        <row r="626">
          <cell r="B626" t="str">
            <v>Mitsubishi</v>
          </cell>
          <cell r="C626" t="str">
            <v>Mirage</v>
          </cell>
          <cell r="E626">
            <v>440.41</v>
          </cell>
          <cell r="F626">
            <v>129.52000000000001</v>
          </cell>
          <cell r="G626">
            <v>6839.1600000000008</v>
          </cell>
          <cell r="H626">
            <v>18103</v>
          </cell>
          <cell r="I626">
            <v>11263.84</v>
          </cell>
          <cell r="J626">
            <v>112</v>
          </cell>
          <cell r="L626">
            <v>4</v>
          </cell>
          <cell r="M626">
            <v>28</v>
          </cell>
          <cell r="N626">
            <v>15</v>
          </cell>
          <cell r="O626">
            <v>13</v>
          </cell>
          <cell r="P626">
            <v>3</v>
          </cell>
          <cell r="X626">
            <v>3</v>
          </cell>
        </row>
        <row r="627">
          <cell r="B627" t="str">
            <v>Chrysler</v>
          </cell>
          <cell r="C627" t="str">
            <v>Town &amp; Country</v>
          </cell>
          <cell r="E627">
            <v>504</v>
          </cell>
          <cell r="F627">
            <v>78.400000000000006</v>
          </cell>
          <cell r="G627">
            <v>6988.7999999999993</v>
          </cell>
          <cell r="H627">
            <v>19454</v>
          </cell>
          <cell r="I627">
            <v>12465.2</v>
          </cell>
          <cell r="J627">
            <v>112</v>
          </cell>
          <cell r="L627">
            <v>4</v>
          </cell>
          <cell r="M627">
            <v>26</v>
          </cell>
          <cell r="N627">
            <v>11</v>
          </cell>
          <cell r="O627">
            <v>15</v>
          </cell>
          <cell r="P627">
            <v>2</v>
          </cell>
          <cell r="X627">
            <v>0</v>
          </cell>
        </row>
        <row r="628">
          <cell r="B628" t="str">
            <v>Chevrolet</v>
          </cell>
          <cell r="C628" t="str">
            <v>Colorado</v>
          </cell>
          <cell r="E628">
            <v>671.41</v>
          </cell>
          <cell r="F628">
            <v>112.69</v>
          </cell>
          <cell r="G628">
            <v>9409.1999999999989</v>
          </cell>
          <cell r="H628">
            <v>16656</v>
          </cell>
          <cell r="I628">
            <v>7246.8000000000011</v>
          </cell>
          <cell r="J628">
            <v>111</v>
          </cell>
          <cell r="L628">
            <v>4</v>
          </cell>
          <cell r="M628">
            <v>29</v>
          </cell>
          <cell r="N628">
            <v>15</v>
          </cell>
          <cell r="O628">
            <v>14</v>
          </cell>
          <cell r="P628">
            <v>2</v>
          </cell>
          <cell r="X628">
            <v>0</v>
          </cell>
        </row>
        <row r="629">
          <cell r="B629" t="str">
            <v>Volkswagen</v>
          </cell>
          <cell r="C629" t="str">
            <v>rio</v>
          </cell>
          <cell r="E629">
            <v>634.64</v>
          </cell>
          <cell r="F629">
            <v>124.4</v>
          </cell>
          <cell r="G629">
            <v>9108.48</v>
          </cell>
          <cell r="H629">
            <v>17019</v>
          </cell>
          <cell r="I629">
            <v>7910.52</v>
          </cell>
          <cell r="J629">
            <v>116</v>
          </cell>
          <cell r="L629">
            <v>4</v>
          </cell>
          <cell r="M629">
            <v>27</v>
          </cell>
          <cell r="N629">
            <v>10</v>
          </cell>
          <cell r="O629">
            <v>17</v>
          </cell>
          <cell r="P629">
            <v>4</v>
          </cell>
          <cell r="X629">
            <v>1</v>
          </cell>
        </row>
        <row r="630">
          <cell r="B630" t="str">
            <v>Mercury</v>
          </cell>
          <cell r="C630" t="str">
            <v>Grand Marquis</v>
          </cell>
          <cell r="E630">
            <v>548.6</v>
          </cell>
          <cell r="F630">
            <v>109.92</v>
          </cell>
          <cell r="G630">
            <v>7902.24</v>
          </cell>
          <cell r="H630">
            <v>16441</v>
          </cell>
          <cell r="I630">
            <v>8538.76</v>
          </cell>
          <cell r="J630">
            <v>100</v>
          </cell>
          <cell r="L630">
            <v>4</v>
          </cell>
          <cell r="M630">
            <v>26</v>
          </cell>
          <cell r="N630">
            <v>12</v>
          </cell>
          <cell r="O630">
            <v>14</v>
          </cell>
          <cell r="P630">
            <v>6</v>
          </cell>
          <cell r="X630">
            <v>2</v>
          </cell>
        </row>
        <row r="631">
          <cell r="B631" t="str">
            <v>Chevrolet</v>
          </cell>
          <cell r="C631" t="str">
            <v>Blazer</v>
          </cell>
          <cell r="E631">
            <v>552.20000000000005</v>
          </cell>
          <cell r="F631">
            <v>77.040000000000006</v>
          </cell>
          <cell r="G631">
            <v>7550.88</v>
          </cell>
          <cell r="H631">
            <v>22031</v>
          </cell>
          <cell r="I631">
            <v>14480.119999999999</v>
          </cell>
          <cell r="J631">
            <v>141</v>
          </cell>
          <cell r="L631">
            <v>5</v>
          </cell>
          <cell r="M631">
            <v>29</v>
          </cell>
          <cell r="N631">
            <v>17</v>
          </cell>
          <cell r="O631">
            <v>12</v>
          </cell>
          <cell r="P631">
            <v>8</v>
          </cell>
          <cell r="X631">
            <v>2</v>
          </cell>
        </row>
        <row r="632">
          <cell r="B632" t="str">
            <v>Audi</v>
          </cell>
          <cell r="C632">
            <v>100</v>
          </cell>
          <cell r="E632">
            <v>435.67</v>
          </cell>
          <cell r="F632">
            <v>113.64</v>
          </cell>
          <cell r="G632">
            <v>6591.7200000000012</v>
          </cell>
          <cell r="H632">
            <v>21111</v>
          </cell>
          <cell r="I632">
            <v>14519.279999999999</v>
          </cell>
          <cell r="J632">
            <v>124</v>
          </cell>
          <cell r="L632">
            <v>4</v>
          </cell>
          <cell r="M632">
            <v>30</v>
          </cell>
          <cell r="N632">
            <v>15</v>
          </cell>
          <cell r="O632">
            <v>15</v>
          </cell>
          <cell r="P632">
            <v>4</v>
          </cell>
          <cell r="X632">
            <v>2</v>
          </cell>
        </row>
        <row r="633">
          <cell r="B633" t="str">
            <v>Chevrolet</v>
          </cell>
          <cell r="C633" t="str">
            <v>S10</v>
          </cell>
          <cell r="E633">
            <v>470.61</v>
          </cell>
          <cell r="F633">
            <v>144.91</v>
          </cell>
          <cell r="G633">
            <v>7386.24</v>
          </cell>
          <cell r="H633">
            <v>17744</v>
          </cell>
          <cell r="I633">
            <v>10357.76</v>
          </cell>
          <cell r="J633">
            <v>109</v>
          </cell>
          <cell r="L633">
            <v>4</v>
          </cell>
          <cell r="M633">
            <v>28</v>
          </cell>
          <cell r="N633">
            <v>9</v>
          </cell>
          <cell r="O633">
            <v>19</v>
          </cell>
          <cell r="P633">
            <v>5</v>
          </cell>
          <cell r="X633">
            <v>1</v>
          </cell>
        </row>
        <row r="634">
          <cell r="B634" t="str">
            <v>Ford</v>
          </cell>
          <cell r="C634" t="str">
            <v>Escape</v>
          </cell>
          <cell r="E634">
            <v>589.37</v>
          </cell>
          <cell r="F634">
            <v>132.91999999999999</v>
          </cell>
          <cell r="G634">
            <v>8667.48</v>
          </cell>
          <cell r="H634">
            <v>19885</v>
          </cell>
          <cell r="I634">
            <v>11217.52</v>
          </cell>
          <cell r="J634">
            <v>122</v>
          </cell>
          <cell r="L634">
            <v>4</v>
          </cell>
          <cell r="M634">
            <v>31</v>
          </cell>
          <cell r="N634">
            <v>11</v>
          </cell>
          <cell r="O634">
            <v>20</v>
          </cell>
          <cell r="P634">
            <v>5</v>
          </cell>
          <cell r="X634">
            <v>2</v>
          </cell>
        </row>
        <row r="635">
          <cell r="B635" t="str">
            <v>Nissan</v>
          </cell>
          <cell r="C635" t="str">
            <v>Pathfinder</v>
          </cell>
          <cell r="E635">
            <v>611.36</v>
          </cell>
          <cell r="F635">
            <v>107.77</v>
          </cell>
          <cell r="G635">
            <v>8629.56</v>
          </cell>
          <cell r="H635">
            <v>13440</v>
          </cell>
          <cell r="I635">
            <v>4810.4400000000005</v>
          </cell>
          <cell r="J635">
            <v>85</v>
          </cell>
          <cell r="L635">
            <v>4</v>
          </cell>
          <cell r="M635">
            <v>22</v>
          </cell>
          <cell r="N635">
            <v>11</v>
          </cell>
          <cell r="O635">
            <v>11</v>
          </cell>
          <cell r="P635">
            <v>4</v>
          </cell>
          <cell r="X635">
            <v>1</v>
          </cell>
        </row>
        <row r="636">
          <cell r="B636" t="str">
            <v>Chevrolet</v>
          </cell>
          <cell r="C636" t="str">
            <v>TrailBlazer</v>
          </cell>
          <cell r="E636">
            <v>624.25</v>
          </cell>
          <cell r="F636">
            <v>59.78</v>
          </cell>
          <cell r="G636">
            <v>8208.36</v>
          </cell>
          <cell r="H636">
            <v>15276</v>
          </cell>
          <cell r="I636">
            <v>7067.6399999999994</v>
          </cell>
          <cell r="J636">
            <v>90</v>
          </cell>
          <cell r="L636">
            <v>4</v>
          </cell>
          <cell r="M636">
            <v>23</v>
          </cell>
          <cell r="N636">
            <v>11</v>
          </cell>
          <cell r="O636">
            <v>12</v>
          </cell>
          <cell r="P636">
            <v>5</v>
          </cell>
          <cell r="X636">
            <v>1</v>
          </cell>
        </row>
        <row r="637">
          <cell r="B637" t="str">
            <v>Merkur</v>
          </cell>
          <cell r="C637" t="str">
            <v>XR4Ti</v>
          </cell>
          <cell r="E637">
            <v>468.56</v>
          </cell>
          <cell r="F637">
            <v>139.57</v>
          </cell>
          <cell r="G637">
            <v>7297.5599999999995</v>
          </cell>
          <cell r="H637">
            <v>17778</v>
          </cell>
          <cell r="I637">
            <v>10480.44</v>
          </cell>
          <cell r="J637">
            <v>122</v>
          </cell>
          <cell r="L637">
            <v>4</v>
          </cell>
          <cell r="M637">
            <v>32</v>
          </cell>
          <cell r="N637">
            <v>14</v>
          </cell>
          <cell r="O637">
            <v>18</v>
          </cell>
          <cell r="P637">
            <v>5</v>
          </cell>
          <cell r="X637">
            <v>0</v>
          </cell>
        </row>
        <row r="638">
          <cell r="B638" t="str">
            <v>Lincoln</v>
          </cell>
          <cell r="C638" t="str">
            <v>Continental</v>
          </cell>
          <cell r="E638">
            <v>704.12</v>
          </cell>
          <cell r="F638">
            <v>117.71</v>
          </cell>
          <cell r="G638">
            <v>9861.9600000000009</v>
          </cell>
          <cell r="H638">
            <v>27412</v>
          </cell>
          <cell r="I638">
            <v>17550.04</v>
          </cell>
          <cell r="J638">
            <v>161</v>
          </cell>
          <cell r="L638">
            <v>4</v>
          </cell>
          <cell r="M638">
            <v>37</v>
          </cell>
          <cell r="N638">
            <v>14</v>
          </cell>
          <cell r="O638">
            <v>23</v>
          </cell>
          <cell r="P638">
            <v>4</v>
          </cell>
          <cell r="X638">
            <v>3</v>
          </cell>
        </row>
        <row r="639">
          <cell r="B639" t="str">
            <v>Nissan</v>
          </cell>
          <cell r="C639" t="str">
            <v>Rogue</v>
          </cell>
          <cell r="E639">
            <v>564.95000000000005</v>
          </cell>
          <cell r="F639">
            <v>147.53</v>
          </cell>
          <cell r="G639">
            <v>8549.76</v>
          </cell>
          <cell r="H639">
            <v>12376</v>
          </cell>
          <cell r="I639">
            <v>3826.24</v>
          </cell>
          <cell r="J639">
            <v>78</v>
          </cell>
          <cell r="L639">
            <v>4</v>
          </cell>
          <cell r="M639">
            <v>22</v>
          </cell>
          <cell r="N639">
            <v>9</v>
          </cell>
          <cell r="O639">
            <v>13</v>
          </cell>
          <cell r="P639">
            <v>7</v>
          </cell>
          <cell r="X639">
            <v>0</v>
          </cell>
        </row>
        <row r="640">
          <cell r="B640" t="str">
            <v>Mazda</v>
          </cell>
          <cell r="C640" t="str">
            <v>B-Series</v>
          </cell>
          <cell r="E640">
            <v>653.96</v>
          </cell>
          <cell r="F640">
            <v>77.760000000000005</v>
          </cell>
          <cell r="G640">
            <v>8780.64</v>
          </cell>
          <cell r="H640">
            <v>13601</v>
          </cell>
          <cell r="I640">
            <v>4820.3600000000006</v>
          </cell>
          <cell r="J640">
            <v>82</v>
          </cell>
          <cell r="L640">
            <v>4</v>
          </cell>
          <cell r="M640">
            <v>21</v>
          </cell>
          <cell r="N640">
            <v>11</v>
          </cell>
          <cell r="O640">
            <v>10</v>
          </cell>
          <cell r="P640">
            <v>6</v>
          </cell>
          <cell r="X640">
            <v>4</v>
          </cell>
        </row>
        <row r="641">
          <cell r="B641" t="str">
            <v>BMW</v>
          </cell>
          <cell r="C641" t="str">
            <v>Z3</v>
          </cell>
          <cell r="E641">
            <v>681.79</v>
          </cell>
          <cell r="F641">
            <v>65.72</v>
          </cell>
          <cell r="G641">
            <v>8970.119999999999</v>
          </cell>
          <cell r="H641">
            <v>22192</v>
          </cell>
          <cell r="I641">
            <v>13221.880000000001</v>
          </cell>
          <cell r="J641">
            <v>149</v>
          </cell>
          <cell r="L641">
            <v>5</v>
          </cell>
          <cell r="M641">
            <v>33</v>
          </cell>
          <cell r="N641">
            <v>19</v>
          </cell>
          <cell r="O641">
            <v>14</v>
          </cell>
          <cell r="P641">
            <v>6</v>
          </cell>
          <cell r="X641">
            <v>1</v>
          </cell>
        </row>
        <row r="642">
          <cell r="B642" t="str">
            <v>Mercedes_Benz</v>
          </cell>
          <cell r="C642" t="str">
            <v>R-Class</v>
          </cell>
          <cell r="E642">
            <v>558.97</v>
          </cell>
          <cell r="F642">
            <v>120.16</v>
          </cell>
          <cell r="G642">
            <v>8149.5599999999995</v>
          </cell>
          <cell r="H642">
            <v>12692</v>
          </cell>
          <cell r="I642">
            <v>4542.4400000000005</v>
          </cell>
          <cell r="J642">
            <v>77</v>
          </cell>
          <cell r="L642">
            <v>4</v>
          </cell>
          <cell r="M642">
            <v>21</v>
          </cell>
          <cell r="N642">
            <v>13</v>
          </cell>
          <cell r="O642">
            <v>8</v>
          </cell>
          <cell r="P642">
            <v>4</v>
          </cell>
          <cell r="X642">
            <v>1</v>
          </cell>
        </row>
        <row r="643">
          <cell r="B643" t="str">
            <v>GMC</v>
          </cell>
          <cell r="C643" t="str">
            <v>Suburban 2500</v>
          </cell>
          <cell r="E643">
            <v>593.69000000000005</v>
          </cell>
          <cell r="F643">
            <v>85.32</v>
          </cell>
          <cell r="G643">
            <v>8148.12</v>
          </cell>
          <cell r="H643">
            <v>13399</v>
          </cell>
          <cell r="I643">
            <v>5250.88</v>
          </cell>
          <cell r="J643">
            <v>78</v>
          </cell>
          <cell r="L643">
            <v>4</v>
          </cell>
          <cell r="M643">
            <v>21</v>
          </cell>
          <cell r="N643">
            <v>8</v>
          </cell>
          <cell r="O643">
            <v>13</v>
          </cell>
          <cell r="P643">
            <v>1</v>
          </cell>
          <cell r="X643">
            <v>1</v>
          </cell>
        </row>
        <row r="644">
          <cell r="B644" t="str">
            <v>Cadillac</v>
          </cell>
          <cell r="C644" t="str">
            <v>XLR</v>
          </cell>
          <cell r="E644">
            <v>563.14</v>
          </cell>
          <cell r="F644">
            <v>70.319999999999993</v>
          </cell>
          <cell r="G644">
            <v>7601.52</v>
          </cell>
          <cell r="H644">
            <v>19663</v>
          </cell>
          <cell r="I644">
            <v>12061.48</v>
          </cell>
          <cell r="J644">
            <v>113</v>
          </cell>
          <cell r="L644">
            <v>4</v>
          </cell>
          <cell r="M644">
            <v>26</v>
          </cell>
          <cell r="N644">
            <v>18</v>
          </cell>
          <cell r="O644">
            <v>8</v>
          </cell>
          <cell r="P644">
            <v>4</v>
          </cell>
          <cell r="X644">
            <v>1</v>
          </cell>
        </row>
        <row r="645">
          <cell r="B645" t="str">
            <v>Pontiac</v>
          </cell>
          <cell r="C645" t="str">
            <v>GTO</v>
          </cell>
          <cell r="E645">
            <v>747.86</v>
          </cell>
          <cell r="F645">
            <v>65.69</v>
          </cell>
          <cell r="G645">
            <v>9762.5999999999985</v>
          </cell>
          <cell r="H645">
            <v>16556</v>
          </cell>
          <cell r="I645">
            <v>6793.4000000000015</v>
          </cell>
          <cell r="J645">
            <v>105</v>
          </cell>
          <cell r="L645">
            <v>4</v>
          </cell>
          <cell r="M645">
            <v>25</v>
          </cell>
          <cell r="N645">
            <v>10</v>
          </cell>
          <cell r="O645">
            <v>15</v>
          </cell>
          <cell r="P645">
            <v>5</v>
          </cell>
          <cell r="X645">
            <v>1</v>
          </cell>
        </row>
        <row r="646">
          <cell r="B646" t="str">
            <v>Jeep</v>
          </cell>
          <cell r="C646" t="str">
            <v>Grand Cherokee</v>
          </cell>
          <cell r="E646">
            <v>544.41999999999996</v>
          </cell>
          <cell r="F646">
            <v>126.66</v>
          </cell>
          <cell r="G646">
            <v>8052.9599999999991</v>
          </cell>
          <cell r="H646">
            <v>15554</v>
          </cell>
          <cell r="I646">
            <v>7501.0400000000009</v>
          </cell>
          <cell r="J646">
            <v>101</v>
          </cell>
          <cell r="L646">
            <v>4</v>
          </cell>
          <cell r="M646">
            <v>23</v>
          </cell>
          <cell r="N646">
            <v>8</v>
          </cell>
          <cell r="O646">
            <v>15</v>
          </cell>
          <cell r="P646">
            <v>4</v>
          </cell>
          <cell r="X646">
            <v>3</v>
          </cell>
        </row>
        <row r="647">
          <cell r="B647" t="str">
            <v>Buick</v>
          </cell>
          <cell r="C647" t="str">
            <v>Century</v>
          </cell>
          <cell r="E647">
            <v>439.6</v>
          </cell>
          <cell r="F647">
            <v>58.47</v>
          </cell>
          <cell r="G647">
            <v>5976.84</v>
          </cell>
          <cell r="H647">
            <v>13484</v>
          </cell>
          <cell r="I647">
            <v>7507.16</v>
          </cell>
          <cell r="J647">
            <v>78</v>
          </cell>
          <cell r="L647">
            <v>3</v>
          </cell>
          <cell r="M647">
            <v>23</v>
          </cell>
          <cell r="N647">
            <v>11</v>
          </cell>
          <cell r="O647">
            <v>12</v>
          </cell>
          <cell r="P647">
            <v>6</v>
          </cell>
          <cell r="X647">
            <v>1</v>
          </cell>
        </row>
        <row r="648">
          <cell r="B648" t="str">
            <v>Toyota</v>
          </cell>
          <cell r="C648" t="str">
            <v>Camry</v>
          </cell>
          <cell r="E648">
            <v>614.79999999999995</v>
          </cell>
          <cell r="F648">
            <v>101.67</v>
          </cell>
          <cell r="G648">
            <v>8597.64</v>
          </cell>
          <cell r="H648">
            <v>19778</v>
          </cell>
          <cell r="I648">
            <v>11180.36</v>
          </cell>
          <cell r="J648">
            <v>111</v>
          </cell>
          <cell r="L648">
            <v>4</v>
          </cell>
          <cell r="M648">
            <v>25</v>
          </cell>
          <cell r="N648">
            <v>13</v>
          </cell>
          <cell r="O648">
            <v>12</v>
          </cell>
          <cell r="P648">
            <v>3</v>
          </cell>
          <cell r="X648">
            <v>2</v>
          </cell>
        </row>
        <row r="649">
          <cell r="B649" t="str">
            <v>Ford</v>
          </cell>
          <cell r="C649" t="str">
            <v>F-Series</v>
          </cell>
          <cell r="E649">
            <v>482.37</v>
          </cell>
          <cell r="F649">
            <v>108.24</v>
          </cell>
          <cell r="G649">
            <v>7087.32</v>
          </cell>
          <cell r="H649">
            <v>17590</v>
          </cell>
          <cell r="I649">
            <v>10502.68</v>
          </cell>
          <cell r="J649">
            <v>117</v>
          </cell>
          <cell r="L649">
            <v>5</v>
          </cell>
          <cell r="M649">
            <v>26</v>
          </cell>
          <cell r="N649">
            <v>15</v>
          </cell>
          <cell r="O649">
            <v>11</v>
          </cell>
          <cell r="P649">
            <v>4</v>
          </cell>
          <cell r="X649">
            <v>0</v>
          </cell>
        </row>
        <row r="650">
          <cell r="B650" t="str">
            <v>BMW</v>
          </cell>
          <cell r="C650">
            <v>330</v>
          </cell>
          <cell r="E650">
            <v>482.25</v>
          </cell>
          <cell r="F650">
            <v>119.05</v>
          </cell>
          <cell r="G650">
            <v>7215.5999999999995</v>
          </cell>
          <cell r="H650">
            <v>14567</v>
          </cell>
          <cell r="I650">
            <v>7351.4000000000005</v>
          </cell>
          <cell r="J650">
            <v>91</v>
          </cell>
          <cell r="L650">
            <v>4</v>
          </cell>
          <cell r="M650">
            <v>22</v>
          </cell>
          <cell r="N650">
            <v>13</v>
          </cell>
          <cell r="O650">
            <v>9</v>
          </cell>
          <cell r="P650">
            <v>8</v>
          </cell>
          <cell r="X650">
            <v>3</v>
          </cell>
        </row>
        <row r="651">
          <cell r="B651" t="str">
            <v>Land_Rover</v>
          </cell>
          <cell r="C651" t="str">
            <v>Discovery</v>
          </cell>
          <cell r="E651">
            <v>674.4</v>
          </cell>
          <cell r="F651">
            <v>125.09</v>
          </cell>
          <cell r="G651">
            <v>9593.880000000001</v>
          </cell>
          <cell r="H651">
            <v>12094</v>
          </cell>
          <cell r="I651">
            <v>2500.119999999999</v>
          </cell>
          <cell r="J651">
            <v>82</v>
          </cell>
          <cell r="L651">
            <v>4</v>
          </cell>
          <cell r="M651">
            <v>21</v>
          </cell>
          <cell r="N651">
            <v>11</v>
          </cell>
          <cell r="O651">
            <v>10</v>
          </cell>
          <cell r="P651">
            <v>1</v>
          </cell>
          <cell r="X651">
            <v>0</v>
          </cell>
        </row>
        <row r="652">
          <cell r="B652" t="str">
            <v>Honda</v>
          </cell>
          <cell r="C652" t="str">
            <v>Prelude</v>
          </cell>
          <cell r="E652">
            <v>647.58000000000004</v>
          </cell>
          <cell r="F652">
            <v>144.63999999999999</v>
          </cell>
          <cell r="G652">
            <v>9506.64</v>
          </cell>
          <cell r="H652">
            <v>13889</v>
          </cell>
          <cell r="I652">
            <v>4382.3600000000006</v>
          </cell>
          <cell r="J652">
            <v>88</v>
          </cell>
          <cell r="L652">
            <v>4</v>
          </cell>
          <cell r="M652">
            <v>22</v>
          </cell>
          <cell r="N652">
            <v>15</v>
          </cell>
          <cell r="O652">
            <v>7</v>
          </cell>
          <cell r="P652">
            <v>5</v>
          </cell>
          <cell r="X652">
            <v>0</v>
          </cell>
        </row>
        <row r="653">
          <cell r="B653" t="str">
            <v>Eagle</v>
          </cell>
          <cell r="C653" t="str">
            <v>Vision</v>
          </cell>
          <cell r="E653">
            <v>741.08</v>
          </cell>
          <cell r="F653">
            <v>143.24</v>
          </cell>
          <cell r="G653">
            <v>10611.84</v>
          </cell>
          <cell r="H653">
            <v>19048</v>
          </cell>
          <cell r="I653">
            <v>8436.16</v>
          </cell>
          <cell r="J653">
            <v>127</v>
          </cell>
          <cell r="L653">
            <v>4</v>
          </cell>
          <cell r="M653">
            <v>29</v>
          </cell>
          <cell r="N653">
            <v>13</v>
          </cell>
          <cell r="O653">
            <v>16</v>
          </cell>
          <cell r="P653">
            <v>2</v>
          </cell>
          <cell r="X653">
            <v>0</v>
          </cell>
        </row>
        <row r="654">
          <cell r="B654" t="str">
            <v>Nissan</v>
          </cell>
          <cell r="C654" t="str">
            <v>Maxima</v>
          </cell>
          <cell r="E654">
            <v>513.29999999999995</v>
          </cell>
          <cell r="F654">
            <v>108.42</v>
          </cell>
          <cell r="G654">
            <v>7460.6399999999994</v>
          </cell>
          <cell r="H654">
            <v>22732</v>
          </cell>
          <cell r="I654">
            <v>15271.36</v>
          </cell>
          <cell r="J654">
            <v>124</v>
          </cell>
          <cell r="L654">
            <v>4</v>
          </cell>
          <cell r="M654">
            <v>29</v>
          </cell>
          <cell r="N654">
            <v>21</v>
          </cell>
          <cell r="O654">
            <v>8</v>
          </cell>
          <cell r="P654">
            <v>1</v>
          </cell>
          <cell r="X654">
            <v>0</v>
          </cell>
        </row>
        <row r="655">
          <cell r="B655" t="str">
            <v>Dodge</v>
          </cell>
          <cell r="C655" t="str">
            <v>Ram Van B250</v>
          </cell>
          <cell r="E655">
            <v>447.48</v>
          </cell>
          <cell r="F655">
            <v>103.81</v>
          </cell>
          <cell r="G655">
            <v>6615.48</v>
          </cell>
          <cell r="H655">
            <v>23215</v>
          </cell>
          <cell r="I655">
            <v>16599.52</v>
          </cell>
          <cell r="J655">
            <v>130</v>
          </cell>
          <cell r="L655">
            <v>4</v>
          </cell>
          <cell r="M655">
            <v>31</v>
          </cell>
          <cell r="N655">
            <v>14</v>
          </cell>
          <cell r="O655">
            <v>17</v>
          </cell>
          <cell r="P655">
            <v>4</v>
          </cell>
          <cell r="X655">
            <v>4</v>
          </cell>
        </row>
        <row r="656">
          <cell r="B656" t="str">
            <v>Kia</v>
          </cell>
          <cell r="C656" t="str">
            <v>Sorento</v>
          </cell>
          <cell r="E656">
            <v>708.31</v>
          </cell>
          <cell r="F656">
            <v>120.14</v>
          </cell>
          <cell r="G656">
            <v>9941.4</v>
          </cell>
          <cell r="H656">
            <v>15278</v>
          </cell>
          <cell r="I656">
            <v>5336.6</v>
          </cell>
          <cell r="J656">
            <v>107</v>
          </cell>
          <cell r="L656">
            <v>4</v>
          </cell>
          <cell r="M656">
            <v>27</v>
          </cell>
          <cell r="N656">
            <v>15</v>
          </cell>
          <cell r="O656">
            <v>12</v>
          </cell>
          <cell r="P656">
            <v>7</v>
          </cell>
          <cell r="X656">
            <v>1</v>
          </cell>
        </row>
        <row r="657">
          <cell r="B657" t="str">
            <v>Saab</v>
          </cell>
          <cell r="C657" t="str">
            <v>9-2X</v>
          </cell>
          <cell r="E657">
            <v>696.49</v>
          </cell>
          <cell r="F657">
            <v>108.54</v>
          </cell>
          <cell r="G657">
            <v>9660.36</v>
          </cell>
          <cell r="H657">
            <v>20530</v>
          </cell>
          <cell r="I657">
            <v>10869.64</v>
          </cell>
          <cell r="J657">
            <v>121</v>
          </cell>
          <cell r="L657">
            <v>4</v>
          </cell>
          <cell r="M657">
            <v>31</v>
          </cell>
          <cell r="N657">
            <v>14</v>
          </cell>
          <cell r="O657">
            <v>17</v>
          </cell>
          <cell r="P657">
            <v>1</v>
          </cell>
          <cell r="X657">
            <v>0</v>
          </cell>
        </row>
        <row r="658">
          <cell r="B658" t="str">
            <v>Lincoln</v>
          </cell>
          <cell r="C658" t="str">
            <v>Navigator L</v>
          </cell>
          <cell r="E658">
            <v>640.72</v>
          </cell>
          <cell r="F658">
            <v>111.13</v>
          </cell>
          <cell r="G658">
            <v>9022.2000000000007</v>
          </cell>
          <cell r="H658">
            <v>19780</v>
          </cell>
          <cell r="I658">
            <v>10757.8</v>
          </cell>
          <cell r="J658">
            <v>110</v>
          </cell>
          <cell r="L658">
            <v>4</v>
          </cell>
          <cell r="M658">
            <v>28</v>
          </cell>
          <cell r="N658">
            <v>15</v>
          </cell>
          <cell r="O658">
            <v>13</v>
          </cell>
          <cell r="P658">
            <v>4</v>
          </cell>
          <cell r="X658">
            <v>2</v>
          </cell>
        </row>
        <row r="659">
          <cell r="B659" t="str">
            <v>Volvo</v>
          </cell>
          <cell r="C659" t="str">
            <v>V70</v>
          </cell>
          <cell r="E659">
            <v>494.04</v>
          </cell>
          <cell r="F659">
            <v>92.16</v>
          </cell>
          <cell r="G659">
            <v>7034.4000000000005</v>
          </cell>
          <cell r="H659">
            <v>18733</v>
          </cell>
          <cell r="I659">
            <v>11698.599999999999</v>
          </cell>
          <cell r="J659">
            <v>107</v>
          </cell>
          <cell r="L659">
            <v>4</v>
          </cell>
          <cell r="M659">
            <v>26</v>
          </cell>
          <cell r="N659">
            <v>16</v>
          </cell>
          <cell r="O659">
            <v>10</v>
          </cell>
          <cell r="P659">
            <v>1</v>
          </cell>
          <cell r="X659">
            <v>2</v>
          </cell>
        </row>
        <row r="660">
          <cell r="B660" t="str">
            <v>Volkswagen</v>
          </cell>
          <cell r="C660" t="str">
            <v>Type 2</v>
          </cell>
          <cell r="E660">
            <v>684.68</v>
          </cell>
          <cell r="F660">
            <v>127.13</v>
          </cell>
          <cell r="G660">
            <v>9741.7199999999993</v>
          </cell>
          <cell r="H660">
            <v>17065</v>
          </cell>
          <cell r="I660">
            <v>7323.2800000000007</v>
          </cell>
          <cell r="J660">
            <v>112</v>
          </cell>
          <cell r="L660">
            <v>4</v>
          </cell>
          <cell r="M660">
            <v>25</v>
          </cell>
          <cell r="N660">
            <v>13</v>
          </cell>
          <cell r="O660">
            <v>12</v>
          </cell>
          <cell r="P660">
            <v>4</v>
          </cell>
          <cell r="X660">
            <v>2</v>
          </cell>
        </row>
        <row r="661">
          <cell r="B661" t="str">
            <v>Cadillac</v>
          </cell>
          <cell r="C661" t="str">
            <v>Seville</v>
          </cell>
          <cell r="E661">
            <v>549.57000000000005</v>
          </cell>
          <cell r="F661">
            <v>112.7</v>
          </cell>
          <cell r="G661">
            <v>7947.2400000000016</v>
          </cell>
          <cell r="H661">
            <v>17113</v>
          </cell>
          <cell r="I661">
            <v>9165.7599999999984</v>
          </cell>
          <cell r="J661">
            <v>107</v>
          </cell>
          <cell r="L661">
            <v>4</v>
          </cell>
          <cell r="M661">
            <v>28</v>
          </cell>
          <cell r="N661">
            <v>17</v>
          </cell>
          <cell r="O661">
            <v>11</v>
          </cell>
          <cell r="P661">
            <v>3</v>
          </cell>
          <cell r="X661">
            <v>3</v>
          </cell>
        </row>
        <row r="662">
          <cell r="B662" t="str">
            <v>Mercedes_Benz</v>
          </cell>
          <cell r="C662" t="str">
            <v>300SE</v>
          </cell>
          <cell r="E662">
            <v>610.20000000000005</v>
          </cell>
          <cell r="F662">
            <v>108.55</v>
          </cell>
          <cell r="G662">
            <v>8625</v>
          </cell>
          <cell r="H662">
            <v>19687</v>
          </cell>
          <cell r="I662">
            <v>11062</v>
          </cell>
          <cell r="J662">
            <v>116</v>
          </cell>
          <cell r="L662">
            <v>4</v>
          </cell>
          <cell r="M662">
            <v>27</v>
          </cell>
          <cell r="N662">
            <v>13</v>
          </cell>
          <cell r="O662">
            <v>14</v>
          </cell>
          <cell r="P662">
            <v>5</v>
          </cell>
          <cell r="X662">
            <v>0</v>
          </cell>
        </row>
        <row r="663">
          <cell r="B663" t="str">
            <v>Jaguar</v>
          </cell>
          <cell r="C663" t="str">
            <v>XK</v>
          </cell>
          <cell r="E663">
            <v>574.32000000000005</v>
          </cell>
          <cell r="F663">
            <v>69.209999999999994</v>
          </cell>
          <cell r="G663">
            <v>7722.3600000000006</v>
          </cell>
          <cell r="H663">
            <v>18397</v>
          </cell>
          <cell r="I663">
            <v>10674.64</v>
          </cell>
          <cell r="J663">
            <v>116</v>
          </cell>
          <cell r="L663">
            <v>4</v>
          </cell>
          <cell r="M663">
            <v>26</v>
          </cell>
          <cell r="N663">
            <v>12</v>
          </cell>
          <cell r="O663">
            <v>14</v>
          </cell>
          <cell r="P663">
            <v>4</v>
          </cell>
          <cell r="X663">
            <v>0</v>
          </cell>
        </row>
        <row r="664">
          <cell r="B664" t="str">
            <v>Chevrolet</v>
          </cell>
          <cell r="C664" t="str">
            <v>Camaro</v>
          </cell>
          <cell r="E664">
            <v>476.19</v>
          </cell>
          <cell r="F664">
            <v>68.89</v>
          </cell>
          <cell r="G664">
            <v>6540.9600000000009</v>
          </cell>
          <cell r="H664">
            <v>17167</v>
          </cell>
          <cell r="I664">
            <v>10626.039999999999</v>
          </cell>
          <cell r="J664">
            <v>100</v>
          </cell>
          <cell r="L664">
            <v>4</v>
          </cell>
          <cell r="M664">
            <v>25</v>
          </cell>
          <cell r="N664">
            <v>14</v>
          </cell>
          <cell r="O664">
            <v>11</v>
          </cell>
          <cell r="P664">
            <v>3</v>
          </cell>
          <cell r="X664">
            <v>1</v>
          </cell>
        </row>
        <row r="665">
          <cell r="B665" t="str">
            <v>Chevrolet</v>
          </cell>
          <cell r="C665" t="str">
            <v>APV</v>
          </cell>
          <cell r="E665">
            <v>635.52</v>
          </cell>
          <cell r="F665">
            <v>63.05</v>
          </cell>
          <cell r="G665">
            <v>8382.84</v>
          </cell>
          <cell r="H665">
            <v>17170</v>
          </cell>
          <cell r="I665">
            <v>8787.16</v>
          </cell>
          <cell r="J665">
            <v>108</v>
          </cell>
          <cell r="L665">
            <v>4</v>
          </cell>
          <cell r="M665">
            <v>25</v>
          </cell>
          <cell r="N665">
            <v>17</v>
          </cell>
          <cell r="O665">
            <v>8</v>
          </cell>
          <cell r="P665">
            <v>3</v>
          </cell>
          <cell r="X665">
            <v>4</v>
          </cell>
        </row>
        <row r="666">
          <cell r="B666" t="str">
            <v>Honda</v>
          </cell>
          <cell r="C666" t="str">
            <v>Civic</v>
          </cell>
          <cell r="E666">
            <v>442.87</v>
          </cell>
          <cell r="F666">
            <v>147.94</v>
          </cell>
          <cell r="G666">
            <v>7089.7199999999993</v>
          </cell>
          <cell r="H666">
            <v>16544</v>
          </cell>
          <cell r="I666">
            <v>9454.2800000000007</v>
          </cell>
          <cell r="J666">
            <v>104</v>
          </cell>
          <cell r="L666">
            <v>4</v>
          </cell>
          <cell r="M666">
            <v>25</v>
          </cell>
          <cell r="N666">
            <v>12</v>
          </cell>
          <cell r="O666">
            <v>13</v>
          </cell>
          <cell r="P666">
            <v>6</v>
          </cell>
          <cell r="X666">
            <v>2</v>
          </cell>
        </row>
        <row r="667">
          <cell r="B667" t="str">
            <v>Ford</v>
          </cell>
          <cell r="C667" t="str">
            <v>Mustang</v>
          </cell>
          <cell r="E667">
            <v>608.97</v>
          </cell>
          <cell r="F667">
            <v>140.02000000000001</v>
          </cell>
          <cell r="G667">
            <v>8987.880000000001</v>
          </cell>
          <cell r="H667">
            <v>21142</v>
          </cell>
          <cell r="I667">
            <v>12154.119999999999</v>
          </cell>
          <cell r="J667">
            <v>137</v>
          </cell>
          <cell r="L667">
            <v>4</v>
          </cell>
          <cell r="M667">
            <v>35</v>
          </cell>
          <cell r="N667">
            <v>23</v>
          </cell>
          <cell r="O667">
            <v>12</v>
          </cell>
          <cell r="P667">
            <v>7</v>
          </cell>
          <cell r="X667">
            <v>0</v>
          </cell>
        </row>
        <row r="668">
          <cell r="B668" t="str">
            <v>Lotus</v>
          </cell>
          <cell r="C668" t="str">
            <v>Esprit</v>
          </cell>
          <cell r="E668">
            <v>428.04</v>
          </cell>
          <cell r="F668">
            <v>54.74</v>
          </cell>
          <cell r="G668">
            <v>5793.3600000000006</v>
          </cell>
          <cell r="H668">
            <v>13114</v>
          </cell>
          <cell r="I668">
            <v>7320.6399999999994</v>
          </cell>
          <cell r="J668">
            <v>81</v>
          </cell>
          <cell r="L668">
            <v>4</v>
          </cell>
          <cell r="M668">
            <v>21</v>
          </cell>
          <cell r="N668">
            <v>7</v>
          </cell>
          <cell r="O668">
            <v>14</v>
          </cell>
          <cell r="P668">
            <v>9</v>
          </cell>
          <cell r="X668">
            <v>1</v>
          </cell>
        </row>
        <row r="669">
          <cell r="B669" t="str">
            <v>Porsche</v>
          </cell>
          <cell r="C669" t="str">
            <v>Cayman</v>
          </cell>
          <cell r="E669">
            <v>593.27</v>
          </cell>
          <cell r="F669">
            <v>71.88</v>
          </cell>
          <cell r="G669">
            <v>7981.7999999999993</v>
          </cell>
          <cell r="H669">
            <v>8844</v>
          </cell>
          <cell r="I669">
            <v>862.20000000000073</v>
          </cell>
          <cell r="J669">
            <v>60</v>
          </cell>
          <cell r="L669">
            <v>4</v>
          </cell>
          <cell r="M669">
            <v>16</v>
          </cell>
          <cell r="N669">
            <v>9</v>
          </cell>
          <cell r="O669">
            <v>7</v>
          </cell>
          <cell r="P669">
            <v>2</v>
          </cell>
          <cell r="X669">
            <v>3</v>
          </cell>
        </row>
        <row r="670">
          <cell r="B670" t="str">
            <v>Nissan</v>
          </cell>
          <cell r="C670" t="str">
            <v>370Z</v>
          </cell>
          <cell r="E670">
            <v>437.11</v>
          </cell>
          <cell r="F670">
            <v>96.23</v>
          </cell>
          <cell r="G670">
            <v>6400.08</v>
          </cell>
          <cell r="H670">
            <v>14187</v>
          </cell>
          <cell r="I670">
            <v>7786.92</v>
          </cell>
          <cell r="J670">
            <v>87</v>
          </cell>
          <cell r="L670">
            <v>3</v>
          </cell>
          <cell r="M670">
            <v>27</v>
          </cell>
          <cell r="N670">
            <v>16</v>
          </cell>
          <cell r="O670">
            <v>11</v>
          </cell>
          <cell r="P670">
            <v>7</v>
          </cell>
          <cell r="X670">
            <v>1</v>
          </cell>
        </row>
        <row r="671">
          <cell r="B671" t="str">
            <v>Scion</v>
          </cell>
          <cell r="C671" t="str">
            <v>xB</v>
          </cell>
          <cell r="E671">
            <v>458.8</v>
          </cell>
          <cell r="F671">
            <v>97.16</v>
          </cell>
          <cell r="G671">
            <v>6671.52</v>
          </cell>
          <cell r="H671">
            <v>19062</v>
          </cell>
          <cell r="I671">
            <v>12390.48</v>
          </cell>
          <cell r="J671">
            <v>121</v>
          </cell>
          <cell r="L671">
            <v>4</v>
          </cell>
          <cell r="M671">
            <v>29</v>
          </cell>
          <cell r="N671">
            <v>14</v>
          </cell>
          <cell r="O671">
            <v>15</v>
          </cell>
          <cell r="P671">
            <v>3</v>
          </cell>
          <cell r="X671">
            <v>2</v>
          </cell>
        </row>
        <row r="672">
          <cell r="B672" t="str">
            <v>Mercury</v>
          </cell>
          <cell r="C672" t="str">
            <v>Cougar</v>
          </cell>
          <cell r="E672">
            <v>540.04</v>
          </cell>
          <cell r="F672">
            <v>77.34</v>
          </cell>
          <cell r="G672">
            <v>7408.5599999999995</v>
          </cell>
          <cell r="H672">
            <v>11912</v>
          </cell>
          <cell r="I672">
            <v>4503.4400000000005</v>
          </cell>
          <cell r="J672">
            <v>73</v>
          </cell>
          <cell r="L672">
            <v>4</v>
          </cell>
          <cell r="M672">
            <v>18</v>
          </cell>
          <cell r="N672">
            <v>13</v>
          </cell>
          <cell r="O672">
            <v>5</v>
          </cell>
          <cell r="P672">
            <v>0</v>
          </cell>
          <cell r="X672">
            <v>0</v>
          </cell>
        </row>
        <row r="673">
          <cell r="B673" t="str">
            <v>Toyota</v>
          </cell>
          <cell r="C673" t="str">
            <v>Avalon</v>
          </cell>
          <cell r="E673">
            <v>526.73</v>
          </cell>
          <cell r="F673">
            <v>68.05</v>
          </cell>
          <cell r="G673">
            <v>7137.36</v>
          </cell>
          <cell r="H673">
            <v>13830</v>
          </cell>
          <cell r="I673">
            <v>6692.64</v>
          </cell>
          <cell r="J673">
            <v>91</v>
          </cell>
          <cell r="L673">
            <v>4</v>
          </cell>
          <cell r="M673">
            <v>22</v>
          </cell>
          <cell r="N673">
            <v>7</v>
          </cell>
          <cell r="O673">
            <v>15</v>
          </cell>
          <cell r="P673">
            <v>4</v>
          </cell>
          <cell r="X673">
            <v>1</v>
          </cell>
        </row>
        <row r="674">
          <cell r="B674" t="str">
            <v>Toyota</v>
          </cell>
          <cell r="C674" t="str">
            <v>Sequoia</v>
          </cell>
          <cell r="E674">
            <v>622.28</v>
          </cell>
          <cell r="F674">
            <v>89.4</v>
          </cell>
          <cell r="G674">
            <v>8540.16</v>
          </cell>
          <cell r="H674">
            <v>15755</v>
          </cell>
          <cell r="I674">
            <v>7214.84</v>
          </cell>
          <cell r="J674">
            <v>110</v>
          </cell>
          <cell r="L674">
            <v>4</v>
          </cell>
          <cell r="M674">
            <v>26</v>
          </cell>
          <cell r="N674">
            <v>13</v>
          </cell>
          <cell r="O674">
            <v>13</v>
          </cell>
          <cell r="P674">
            <v>5</v>
          </cell>
          <cell r="X674">
            <v>2</v>
          </cell>
        </row>
        <row r="675">
          <cell r="B675" t="str">
            <v>Mitsubishi</v>
          </cell>
          <cell r="C675" t="str">
            <v>Cordia</v>
          </cell>
          <cell r="E675">
            <v>588.82000000000005</v>
          </cell>
          <cell r="F675">
            <v>110.33</v>
          </cell>
          <cell r="G675">
            <v>8389.8000000000011</v>
          </cell>
          <cell r="H675">
            <v>16619</v>
          </cell>
          <cell r="I675">
            <v>8229.1999999999989</v>
          </cell>
          <cell r="J675">
            <v>101</v>
          </cell>
          <cell r="L675">
            <v>4</v>
          </cell>
          <cell r="M675">
            <v>27</v>
          </cell>
          <cell r="N675">
            <v>16</v>
          </cell>
          <cell r="O675">
            <v>11</v>
          </cell>
          <cell r="P675">
            <v>4</v>
          </cell>
          <cell r="X675">
            <v>2</v>
          </cell>
        </row>
        <row r="676">
          <cell r="B676" t="str">
            <v>Dodge</v>
          </cell>
          <cell r="C676" t="str">
            <v>Caravan</v>
          </cell>
          <cell r="E676">
            <v>471.93</v>
          </cell>
          <cell r="F676">
            <v>129.01</v>
          </cell>
          <cell r="G676">
            <v>7211.2800000000007</v>
          </cell>
          <cell r="H676">
            <v>19689</v>
          </cell>
          <cell r="I676">
            <v>12477.72</v>
          </cell>
          <cell r="J676">
            <v>125</v>
          </cell>
          <cell r="L676">
            <v>4</v>
          </cell>
          <cell r="M676">
            <v>31</v>
          </cell>
          <cell r="N676">
            <v>12</v>
          </cell>
          <cell r="O676">
            <v>19</v>
          </cell>
          <cell r="P676">
            <v>4</v>
          </cell>
          <cell r="X676">
            <v>0</v>
          </cell>
        </row>
        <row r="677">
          <cell r="B677" t="str">
            <v>Ford</v>
          </cell>
          <cell r="C677" t="str">
            <v>Thunderbird</v>
          </cell>
          <cell r="E677">
            <v>659.75</v>
          </cell>
          <cell r="F677">
            <v>97.15</v>
          </cell>
          <cell r="G677">
            <v>9082.7999999999993</v>
          </cell>
          <cell r="H677">
            <v>10618</v>
          </cell>
          <cell r="I677">
            <v>1535.2000000000007</v>
          </cell>
          <cell r="J677">
            <v>76</v>
          </cell>
          <cell r="L677">
            <v>4</v>
          </cell>
          <cell r="M677">
            <v>19</v>
          </cell>
          <cell r="N677">
            <v>16</v>
          </cell>
          <cell r="O677">
            <v>3</v>
          </cell>
          <cell r="P677">
            <v>3</v>
          </cell>
          <cell r="X677">
            <v>1</v>
          </cell>
        </row>
        <row r="678">
          <cell r="B678" t="str">
            <v>Mercury</v>
          </cell>
          <cell r="C678" t="str">
            <v>Villager</v>
          </cell>
          <cell r="E678">
            <v>637.01</v>
          </cell>
          <cell r="F678">
            <v>130.38999999999999</v>
          </cell>
          <cell r="G678">
            <v>9208.7999999999993</v>
          </cell>
          <cell r="H678">
            <v>14530</v>
          </cell>
          <cell r="I678">
            <v>5321.2000000000007</v>
          </cell>
          <cell r="J678">
            <v>98</v>
          </cell>
          <cell r="L678">
            <v>4</v>
          </cell>
          <cell r="M678">
            <v>27</v>
          </cell>
          <cell r="N678">
            <v>16</v>
          </cell>
          <cell r="O678">
            <v>11</v>
          </cell>
          <cell r="P678">
            <v>5</v>
          </cell>
          <cell r="X678">
            <v>1</v>
          </cell>
        </row>
        <row r="679">
          <cell r="B679" t="str">
            <v>Toyota</v>
          </cell>
          <cell r="C679" t="str">
            <v>RAV4</v>
          </cell>
          <cell r="E679">
            <v>455.56</v>
          </cell>
          <cell r="F679">
            <v>79.900000000000006</v>
          </cell>
          <cell r="G679">
            <v>6425.52</v>
          </cell>
          <cell r="H679">
            <v>25547</v>
          </cell>
          <cell r="I679">
            <v>19121.48</v>
          </cell>
          <cell r="J679">
            <v>153</v>
          </cell>
          <cell r="L679">
            <v>5</v>
          </cell>
          <cell r="M679">
            <v>29</v>
          </cell>
          <cell r="N679">
            <v>14</v>
          </cell>
          <cell r="O679">
            <v>15</v>
          </cell>
          <cell r="P679">
            <v>7</v>
          </cell>
          <cell r="X679">
            <v>0</v>
          </cell>
        </row>
        <row r="680">
          <cell r="B680" t="str">
            <v>Pontiac</v>
          </cell>
          <cell r="C680" t="str">
            <v>Grand Am</v>
          </cell>
          <cell r="E680">
            <v>589.72</v>
          </cell>
          <cell r="F680">
            <v>123.1</v>
          </cell>
          <cell r="G680">
            <v>8553.84</v>
          </cell>
          <cell r="H680">
            <v>16528</v>
          </cell>
          <cell r="I680">
            <v>7974.16</v>
          </cell>
          <cell r="J680">
            <v>105</v>
          </cell>
          <cell r="L680">
            <v>4</v>
          </cell>
          <cell r="M680">
            <v>27</v>
          </cell>
          <cell r="N680">
            <v>11</v>
          </cell>
          <cell r="O680">
            <v>16</v>
          </cell>
          <cell r="P680">
            <v>5</v>
          </cell>
          <cell r="X680">
            <v>1</v>
          </cell>
        </row>
        <row r="681">
          <cell r="B681" t="str">
            <v>Mitsubishi</v>
          </cell>
          <cell r="C681" t="str">
            <v>Eclipse</v>
          </cell>
          <cell r="E681">
            <v>670.39</v>
          </cell>
          <cell r="F681">
            <v>111.04</v>
          </cell>
          <cell r="G681">
            <v>9377.16</v>
          </cell>
          <cell r="H681">
            <v>19605</v>
          </cell>
          <cell r="I681">
            <v>10227.84</v>
          </cell>
          <cell r="J681">
            <v>118</v>
          </cell>
          <cell r="L681">
            <v>4</v>
          </cell>
          <cell r="M681">
            <v>27</v>
          </cell>
          <cell r="N681">
            <v>10</v>
          </cell>
          <cell r="O681">
            <v>17</v>
          </cell>
          <cell r="P681">
            <v>4</v>
          </cell>
          <cell r="X681">
            <v>2</v>
          </cell>
        </row>
        <row r="682">
          <cell r="B682" t="str">
            <v>Audi</v>
          </cell>
          <cell r="C682" t="str">
            <v>A6</v>
          </cell>
          <cell r="E682">
            <v>663.87</v>
          </cell>
          <cell r="F682">
            <v>119.09</v>
          </cell>
          <cell r="G682">
            <v>9395.52</v>
          </cell>
          <cell r="H682">
            <v>20639</v>
          </cell>
          <cell r="I682">
            <v>11243.48</v>
          </cell>
          <cell r="J682">
            <v>128</v>
          </cell>
          <cell r="L682">
            <v>4</v>
          </cell>
          <cell r="M682">
            <v>34</v>
          </cell>
          <cell r="N682">
            <v>19</v>
          </cell>
          <cell r="O682">
            <v>15</v>
          </cell>
          <cell r="P682">
            <v>4</v>
          </cell>
          <cell r="X682">
            <v>1</v>
          </cell>
        </row>
        <row r="683">
          <cell r="B683" t="str">
            <v>Land_Rover</v>
          </cell>
          <cell r="C683" t="str">
            <v>Discovery Series II</v>
          </cell>
          <cell r="E683">
            <v>571.37</v>
          </cell>
          <cell r="F683">
            <v>70.94</v>
          </cell>
          <cell r="G683">
            <v>7707.7199999999993</v>
          </cell>
          <cell r="H683">
            <v>15910</v>
          </cell>
          <cell r="I683">
            <v>8202.2800000000007</v>
          </cell>
          <cell r="J683">
            <v>97</v>
          </cell>
          <cell r="L683">
            <v>4</v>
          </cell>
          <cell r="M683">
            <v>26</v>
          </cell>
          <cell r="N683">
            <v>9</v>
          </cell>
          <cell r="O683">
            <v>17</v>
          </cell>
          <cell r="P683">
            <v>0</v>
          </cell>
          <cell r="X683">
            <v>2</v>
          </cell>
        </row>
        <row r="684">
          <cell r="B684" t="str">
            <v>Chevrolet</v>
          </cell>
          <cell r="C684" t="str">
            <v>Blazer</v>
          </cell>
          <cell r="E684">
            <v>600.98</v>
          </cell>
          <cell r="F684">
            <v>80.45</v>
          </cell>
          <cell r="G684">
            <v>8177.1600000000008</v>
          </cell>
          <cell r="H684">
            <v>21361</v>
          </cell>
          <cell r="I684">
            <v>13183.84</v>
          </cell>
          <cell r="J684">
            <v>124</v>
          </cell>
          <cell r="L684">
            <v>5</v>
          </cell>
          <cell r="M684">
            <v>27</v>
          </cell>
          <cell r="N684">
            <v>14</v>
          </cell>
          <cell r="O684">
            <v>13</v>
          </cell>
          <cell r="P684">
            <v>4</v>
          </cell>
          <cell r="X684">
            <v>3</v>
          </cell>
        </row>
        <row r="685">
          <cell r="B685" t="str">
            <v>Infiniti</v>
          </cell>
          <cell r="C685" t="str">
            <v>EX</v>
          </cell>
          <cell r="E685">
            <v>718.57</v>
          </cell>
          <cell r="F685">
            <v>56.2</v>
          </cell>
          <cell r="G685">
            <v>9297.2400000000016</v>
          </cell>
          <cell r="H685">
            <v>15758</v>
          </cell>
          <cell r="I685">
            <v>6460.7599999999984</v>
          </cell>
          <cell r="J685">
            <v>84</v>
          </cell>
          <cell r="L685">
            <v>4</v>
          </cell>
          <cell r="M685">
            <v>20</v>
          </cell>
          <cell r="N685">
            <v>9</v>
          </cell>
          <cell r="O685">
            <v>11</v>
          </cell>
          <cell r="P685">
            <v>2</v>
          </cell>
          <cell r="X685">
            <v>1</v>
          </cell>
        </row>
        <row r="686">
          <cell r="B686" t="str">
            <v>Pontiac</v>
          </cell>
          <cell r="C686" t="str">
            <v>Sunbird</v>
          </cell>
          <cell r="E686">
            <v>467.76</v>
          </cell>
          <cell r="F686">
            <v>65.099999999999994</v>
          </cell>
          <cell r="G686">
            <v>6394.32</v>
          </cell>
          <cell r="H686">
            <v>9346</v>
          </cell>
          <cell r="I686">
            <v>2951.6800000000003</v>
          </cell>
          <cell r="J686">
            <v>57</v>
          </cell>
          <cell r="L686">
            <v>4</v>
          </cell>
          <cell r="M686">
            <v>16</v>
          </cell>
          <cell r="N686">
            <v>9</v>
          </cell>
          <cell r="O686">
            <v>7</v>
          </cell>
          <cell r="P686">
            <v>2</v>
          </cell>
          <cell r="X686">
            <v>0</v>
          </cell>
        </row>
        <row r="687">
          <cell r="B687" t="str">
            <v>Mitsubishi</v>
          </cell>
          <cell r="C687" t="str">
            <v>Pajero</v>
          </cell>
          <cell r="E687">
            <v>686.59</v>
          </cell>
          <cell r="F687">
            <v>97.08</v>
          </cell>
          <cell r="G687">
            <v>9404.0400000000009</v>
          </cell>
          <cell r="H687">
            <v>11815</v>
          </cell>
          <cell r="I687">
            <v>2410.9599999999991</v>
          </cell>
          <cell r="J687">
            <v>77</v>
          </cell>
          <cell r="L687">
            <v>4</v>
          </cell>
          <cell r="M687">
            <v>22</v>
          </cell>
          <cell r="N687">
            <v>10</v>
          </cell>
          <cell r="O687">
            <v>12</v>
          </cell>
          <cell r="P687">
            <v>3</v>
          </cell>
          <cell r="X687">
            <v>3</v>
          </cell>
        </row>
        <row r="688">
          <cell r="B688" t="str">
            <v>Dodge</v>
          </cell>
          <cell r="C688" t="str">
            <v>Charger</v>
          </cell>
          <cell r="E688">
            <v>659.34</v>
          </cell>
          <cell r="F688">
            <v>105.38</v>
          </cell>
          <cell r="G688">
            <v>9176.64</v>
          </cell>
          <cell r="H688">
            <v>17605</v>
          </cell>
          <cell r="I688">
            <v>8428.36</v>
          </cell>
          <cell r="J688">
            <v>103</v>
          </cell>
          <cell r="L688">
            <v>4</v>
          </cell>
          <cell r="M688">
            <v>27</v>
          </cell>
          <cell r="N688">
            <v>13</v>
          </cell>
          <cell r="O688">
            <v>14</v>
          </cell>
          <cell r="P688">
            <v>3</v>
          </cell>
          <cell r="X688">
            <v>1</v>
          </cell>
        </row>
        <row r="689">
          <cell r="B689" t="str">
            <v>Buick</v>
          </cell>
          <cell r="C689" t="str">
            <v>Regal</v>
          </cell>
          <cell r="E689">
            <v>490.95</v>
          </cell>
          <cell r="F689">
            <v>116.12</v>
          </cell>
          <cell r="G689">
            <v>7284.8399999999992</v>
          </cell>
          <cell r="H689">
            <v>15202</v>
          </cell>
          <cell r="I689">
            <v>7917.1600000000008</v>
          </cell>
          <cell r="J689">
            <v>101</v>
          </cell>
          <cell r="L689">
            <v>3</v>
          </cell>
          <cell r="M689">
            <v>29</v>
          </cell>
          <cell r="N689">
            <v>15</v>
          </cell>
          <cell r="O689">
            <v>14</v>
          </cell>
          <cell r="P689">
            <v>3</v>
          </cell>
          <cell r="X689">
            <v>1</v>
          </cell>
        </row>
        <row r="690">
          <cell r="B690" t="str">
            <v>Chevrolet</v>
          </cell>
          <cell r="C690" t="str">
            <v>Colorado</v>
          </cell>
          <cell r="E690">
            <v>493.84</v>
          </cell>
          <cell r="F690">
            <v>109.27</v>
          </cell>
          <cell r="G690">
            <v>7237.32</v>
          </cell>
          <cell r="H690">
            <v>17461</v>
          </cell>
          <cell r="I690">
            <v>10223.68</v>
          </cell>
          <cell r="J690">
            <v>112</v>
          </cell>
          <cell r="L690">
            <v>5</v>
          </cell>
          <cell r="M690">
            <v>24</v>
          </cell>
          <cell r="N690">
            <v>9</v>
          </cell>
          <cell r="O690">
            <v>15</v>
          </cell>
          <cell r="P690">
            <v>2</v>
          </cell>
          <cell r="X690">
            <v>1</v>
          </cell>
        </row>
        <row r="691">
          <cell r="B691" t="str">
            <v>Saturn</v>
          </cell>
          <cell r="C691" t="str">
            <v>Aura</v>
          </cell>
          <cell r="E691">
            <v>616.19000000000005</v>
          </cell>
          <cell r="F691">
            <v>132.27000000000001</v>
          </cell>
          <cell r="G691">
            <v>8981.52</v>
          </cell>
          <cell r="H691">
            <v>11821</v>
          </cell>
          <cell r="I691">
            <v>2839.4799999999996</v>
          </cell>
          <cell r="J691">
            <v>69</v>
          </cell>
          <cell r="L691">
            <v>4</v>
          </cell>
          <cell r="M691">
            <v>17</v>
          </cell>
          <cell r="N691">
            <v>5</v>
          </cell>
          <cell r="O691">
            <v>12</v>
          </cell>
          <cell r="P691">
            <v>1</v>
          </cell>
          <cell r="X691">
            <v>0</v>
          </cell>
        </row>
        <row r="692">
          <cell r="B692" t="str">
            <v>Hyundai</v>
          </cell>
          <cell r="C692" t="str">
            <v>Santa Fe</v>
          </cell>
          <cell r="E692">
            <v>595.92999999999995</v>
          </cell>
          <cell r="F692">
            <v>105.18</v>
          </cell>
          <cell r="G692">
            <v>8413.32</v>
          </cell>
          <cell r="H692">
            <v>14356</v>
          </cell>
          <cell r="I692">
            <v>5942.68</v>
          </cell>
          <cell r="J692">
            <v>90</v>
          </cell>
          <cell r="L692">
            <v>4</v>
          </cell>
          <cell r="M692">
            <v>24</v>
          </cell>
          <cell r="N692">
            <v>18</v>
          </cell>
          <cell r="O692">
            <v>6</v>
          </cell>
          <cell r="P692">
            <v>1</v>
          </cell>
          <cell r="X692">
            <v>0</v>
          </cell>
        </row>
        <row r="693">
          <cell r="B693" t="str">
            <v>Austin</v>
          </cell>
          <cell r="C693" t="str">
            <v>Mini Cooper</v>
          </cell>
          <cell r="E693">
            <v>711.38</v>
          </cell>
          <cell r="F693">
            <v>116.15</v>
          </cell>
          <cell r="G693">
            <v>9930.36</v>
          </cell>
          <cell r="H693">
            <v>17395</v>
          </cell>
          <cell r="I693">
            <v>7464.6399999999994</v>
          </cell>
          <cell r="J693">
            <v>106</v>
          </cell>
          <cell r="L693">
            <v>4</v>
          </cell>
          <cell r="M693">
            <v>26</v>
          </cell>
          <cell r="N693">
            <v>10</v>
          </cell>
          <cell r="O693">
            <v>16</v>
          </cell>
          <cell r="P693">
            <v>4</v>
          </cell>
          <cell r="X693">
            <v>1</v>
          </cell>
        </row>
        <row r="694">
          <cell r="B694" t="str">
            <v>Volvo</v>
          </cell>
          <cell r="C694">
            <v>960</v>
          </cell>
          <cell r="E694">
            <v>442.67</v>
          </cell>
          <cell r="F694">
            <v>89.86</v>
          </cell>
          <cell r="G694">
            <v>6390.36</v>
          </cell>
          <cell r="H694">
            <v>13769</v>
          </cell>
          <cell r="I694">
            <v>7378.64</v>
          </cell>
          <cell r="J694">
            <v>96</v>
          </cell>
          <cell r="L694">
            <v>4</v>
          </cell>
          <cell r="M694">
            <v>23</v>
          </cell>
          <cell r="N694">
            <v>10</v>
          </cell>
          <cell r="O694">
            <v>13</v>
          </cell>
          <cell r="P694">
            <v>2</v>
          </cell>
          <cell r="X694">
            <v>6</v>
          </cell>
        </row>
        <row r="695">
          <cell r="B695" t="str">
            <v>Lincoln</v>
          </cell>
          <cell r="C695" t="str">
            <v>Town Car</v>
          </cell>
          <cell r="E695">
            <v>531.52</v>
          </cell>
          <cell r="F695">
            <v>75.88</v>
          </cell>
          <cell r="G695">
            <v>7288.7999999999993</v>
          </cell>
          <cell r="H695">
            <v>17004</v>
          </cell>
          <cell r="I695">
            <v>9715.2000000000007</v>
          </cell>
          <cell r="J695">
            <v>104</v>
          </cell>
          <cell r="L695">
            <v>4</v>
          </cell>
          <cell r="M695">
            <v>26</v>
          </cell>
          <cell r="N695">
            <v>12</v>
          </cell>
          <cell r="O695">
            <v>14</v>
          </cell>
          <cell r="P695">
            <v>1</v>
          </cell>
          <cell r="X695">
            <v>2</v>
          </cell>
        </row>
        <row r="696">
          <cell r="B696" t="str">
            <v>Pontiac</v>
          </cell>
          <cell r="C696" t="str">
            <v>Sunbird</v>
          </cell>
          <cell r="E696">
            <v>672.68</v>
          </cell>
          <cell r="F696">
            <v>94.42</v>
          </cell>
          <cell r="G696">
            <v>9205.1999999999989</v>
          </cell>
          <cell r="H696">
            <v>14514</v>
          </cell>
          <cell r="I696">
            <v>5308.8000000000011</v>
          </cell>
          <cell r="J696">
            <v>90</v>
          </cell>
          <cell r="L696">
            <v>4</v>
          </cell>
          <cell r="M696">
            <v>25</v>
          </cell>
          <cell r="N696">
            <v>16</v>
          </cell>
          <cell r="O696">
            <v>9</v>
          </cell>
          <cell r="P696">
            <v>2</v>
          </cell>
          <cell r="X696">
            <v>0</v>
          </cell>
        </row>
        <row r="697">
          <cell r="B697" t="str">
            <v>Dodge</v>
          </cell>
          <cell r="C697" t="str">
            <v>Omni</v>
          </cell>
          <cell r="E697">
            <v>508.46</v>
          </cell>
          <cell r="F697">
            <v>68.98</v>
          </cell>
          <cell r="G697">
            <v>6929.2799999999988</v>
          </cell>
          <cell r="H697">
            <v>14305</v>
          </cell>
          <cell r="I697">
            <v>7375.7200000000012</v>
          </cell>
          <cell r="J697">
            <v>82</v>
          </cell>
          <cell r="L697">
            <v>4</v>
          </cell>
          <cell r="M697">
            <v>21</v>
          </cell>
          <cell r="N697">
            <v>10</v>
          </cell>
          <cell r="O697">
            <v>11</v>
          </cell>
          <cell r="P697">
            <v>3</v>
          </cell>
          <cell r="X697">
            <v>3</v>
          </cell>
        </row>
        <row r="698">
          <cell r="B698" t="str">
            <v>Hyundai</v>
          </cell>
          <cell r="C698" t="str">
            <v>Sonata</v>
          </cell>
          <cell r="E698">
            <v>550.34</v>
          </cell>
          <cell r="F698">
            <v>65.83</v>
          </cell>
          <cell r="G698">
            <v>7394.0400000000009</v>
          </cell>
          <cell r="H698">
            <v>11592</v>
          </cell>
          <cell r="I698">
            <v>4197.9599999999991</v>
          </cell>
          <cell r="J698">
            <v>74</v>
          </cell>
          <cell r="L698">
            <v>4</v>
          </cell>
          <cell r="M698">
            <v>19</v>
          </cell>
          <cell r="N698">
            <v>9</v>
          </cell>
          <cell r="O698">
            <v>10</v>
          </cell>
          <cell r="P698">
            <v>0</v>
          </cell>
          <cell r="X698">
            <v>1</v>
          </cell>
        </row>
        <row r="699">
          <cell r="B699" t="str">
            <v>GMC</v>
          </cell>
          <cell r="C699" t="str">
            <v>Yukon</v>
          </cell>
          <cell r="E699">
            <v>447.66</v>
          </cell>
          <cell r="F699">
            <v>96.57</v>
          </cell>
          <cell r="G699">
            <v>6530.76</v>
          </cell>
          <cell r="H699">
            <v>10713</v>
          </cell>
          <cell r="I699">
            <v>4182.24</v>
          </cell>
          <cell r="J699">
            <v>60</v>
          </cell>
          <cell r="L699">
            <v>3</v>
          </cell>
          <cell r="M699">
            <v>19</v>
          </cell>
          <cell r="N699">
            <v>9</v>
          </cell>
          <cell r="O699">
            <v>10</v>
          </cell>
          <cell r="P699">
            <v>0</v>
          </cell>
          <cell r="X699">
            <v>1</v>
          </cell>
        </row>
        <row r="700">
          <cell r="B700" t="str">
            <v>Ford</v>
          </cell>
          <cell r="C700" t="str">
            <v>Explorer</v>
          </cell>
          <cell r="E700">
            <v>592.41</v>
          </cell>
          <cell r="F700">
            <v>106.78</v>
          </cell>
          <cell r="G700">
            <v>8390.2799999999988</v>
          </cell>
          <cell r="H700">
            <v>9063</v>
          </cell>
          <cell r="I700">
            <v>672.72000000000116</v>
          </cell>
          <cell r="J700">
            <v>55</v>
          </cell>
          <cell r="L700">
            <v>5</v>
          </cell>
          <cell r="M700">
            <v>12</v>
          </cell>
          <cell r="N700">
            <v>6</v>
          </cell>
          <cell r="O700">
            <v>6</v>
          </cell>
          <cell r="P700">
            <v>3</v>
          </cell>
          <cell r="X700">
            <v>0</v>
          </cell>
        </row>
        <row r="701">
          <cell r="B701" t="str">
            <v>Mercedes_Benz</v>
          </cell>
          <cell r="C701" t="str">
            <v>SLK-Class</v>
          </cell>
          <cell r="E701">
            <v>646.63</v>
          </cell>
          <cell r="F701">
            <v>129.58000000000001</v>
          </cell>
          <cell r="G701">
            <v>9314.52</v>
          </cell>
          <cell r="H701">
            <v>16305</v>
          </cell>
          <cell r="I701">
            <v>6990.48</v>
          </cell>
          <cell r="J701">
            <v>111</v>
          </cell>
          <cell r="L701">
            <v>4</v>
          </cell>
          <cell r="M701">
            <v>26</v>
          </cell>
          <cell r="N701">
            <v>17</v>
          </cell>
          <cell r="O701">
            <v>9</v>
          </cell>
          <cell r="P701">
            <v>8</v>
          </cell>
          <cell r="X701">
            <v>2</v>
          </cell>
        </row>
        <row r="702">
          <cell r="B702" t="str">
            <v>Suzuki</v>
          </cell>
          <cell r="C702" t="str">
            <v>Aerio</v>
          </cell>
          <cell r="E702">
            <v>728.23</v>
          </cell>
          <cell r="F702">
            <v>137.13999999999999</v>
          </cell>
          <cell r="G702">
            <v>10384.44</v>
          </cell>
          <cell r="H702">
            <v>12224</v>
          </cell>
          <cell r="I702">
            <v>1839.5599999999995</v>
          </cell>
          <cell r="J702">
            <v>77</v>
          </cell>
          <cell r="L702">
            <v>3</v>
          </cell>
          <cell r="M702">
            <v>23</v>
          </cell>
          <cell r="N702">
            <v>12</v>
          </cell>
          <cell r="O702">
            <v>11</v>
          </cell>
          <cell r="P702">
            <v>3</v>
          </cell>
          <cell r="X702">
            <v>0</v>
          </cell>
        </row>
        <row r="703">
          <cell r="B703" t="str">
            <v>Dodge</v>
          </cell>
          <cell r="C703" t="str">
            <v>Viper</v>
          </cell>
          <cell r="E703">
            <v>487.59</v>
          </cell>
          <cell r="F703">
            <v>51.04</v>
          </cell>
          <cell r="G703">
            <v>6463.5599999999995</v>
          </cell>
          <cell r="H703">
            <v>16907</v>
          </cell>
          <cell r="I703">
            <v>10443.44</v>
          </cell>
          <cell r="J703">
            <v>96</v>
          </cell>
          <cell r="L703">
            <v>4</v>
          </cell>
          <cell r="M703">
            <v>23</v>
          </cell>
          <cell r="N703">
            <v>10</v>
          </cell>
          <cell r="O703">
            <v>13</v>
          </cell>
          <cell r="P703">
            <v>3</v>
          </cell>
          <cell r="X703">
            <v>1</v>
          </cell>
        </row>
        <row r="704">
          <cell r="B704" t="str">
            <v>Nissan</v>
          </cell>
          <cell r="C704" t="str">
            <v>Rogue</v>
          </cell>
          <cell r="E704">
            <v>705.85</v>
          </cell>
          <cell r="F704">
            <v>59.5</v>
          </cell>
          <cell r="G704">
            <v>9184.2000000000007</v>
          </cell>
          <cell r="H704">
            <v>19966</v>
          </cell>
          <cell r="I704">
            <v>10781.8</v>
          </cell>
          <cell r="J704">
            <v>124</v>
          </cell>
          <cell r="L704">
            <v>4</v>
          </cell>
          <cell r="M704">
            <v>34</v>
          </cell>
          <cell r="N704">
            <v>15</v>
          </cell>
          <cell r="O704">
            <v>19</v>
          </cell>
          <cell r="P704">
            <v>4</v>
          </cell>
          <cell r="X704">
            <v>0</v>
          </cell>
        </row>
        <row r="705">
          <cell r="B705" t="str">
            <v>Jaguar</v>
          </cell>
          <cell r="C705" t="str">
            <v>XJ Series</v>
          </cell>
          <cell r="E705">
            <v>619.89</v>
          </cell>
          <cell r="F705">
            <v>135.97</v>
          </cell>
          <cell r="G705">
            <v>9070.32</v>
          </cell>
          <cell r="H705">
            <v>11327</v>
          </cell>
          <cell r="I705">
            <v>2256.6800000000003</v>
          </cell>
          <cell r="J705">
            <v>76</v>
          </cell>
          <cell r="L705">
            <v>4</v>
          </cell>
          <cell r="M705">
            <v>20</v>
          </cell>
          <cell r="N705">
            <v>9</v>
          </cell>
          <cell r="O705">
            <v>11</v>
          </cell>
          <cell r="P705">
            <v>2</v>
          </cell>
          <cell r="X705">
            <v>1</v>
          </cell>
        </row>
        <row r="706">
          <cell r="B706" t="str">
            <v>Mercedes_Benz</v>
          </cell>
          <cell r="C706" t="str">
            <v>M-Class</v>
          </cell>
          <cell r="E706">
            <v>434.64</v>
          </cell>
          <cell r="F706">
            <v>112.04</v>
          </cell>
          <cell r="G706">
            <v>6560.16</v>
          </cell>
          <cell r="H706">
            <v>9029</v>
          </cell>
          <cell r="I706">
            <v>2468.84</v>
          </cell>
          <cell r="J706">
            <v>61</v>
          </cell>
          <cell r="L706">
            <v>3</v>
          </cell>
          <cell r="M706">
            <v>19</v>
          </cell>
          <cell r="N706">
            <v>9</v>
          </cell>
          <cell r="O706">
            <v>10</v>
          </cell>
          <cell r="P706">
            <v>1</v>
          </cell>
          <cell r="X706">
            <v>0</v>
          </cell>
        </row>
        <row r="707">
          <cell r="B707" t="str">
            <v>Toyota</v>
          </cell>
          <cell r="C707" t="str">
            <v>Matrix</v>
          </cell>
          <cell r="E707">
            <v>658.66</v>
          </cell>
          <cell r="F707">
            <v>75.25</v>
          </cell>
          <cell r="G707">
            <v>8806.92</v>
          </cell>
          <cell r="H707">
            <v>11379</v>
          </cell>
          <cell r="I707">
            <v>2572.08</v>
          </cell>
          <cell r="J707">
            <v>84</v>
          </cell>
          <cell r="L707">
            <v>4</v>
          </cell>
          <cell r="M707">
            <v>20</v>
          </cell>
          <cell r="N707">
            <v>12</v>
          </cell>
          <cell r="O707">
            <v>8</v>
          </cell>
          <cell r="P707">
            <v>2</v>
          </cell>
          <cell r="X707">
            <v>0</v>
          </cell>
        </row>
        <row r="708">
          <cell r="B708" t="str">
            <v>Toyota</v>
          </cell>
          <cell r="C708" t="str">
            <v>Tundra</v>
          </cell>
          <cell r="E708">
            <v>680.86</v>
          </cell>
          <cell r="F708">
            <v>94.32</v>
          </cell>
          <cell r="G708">
            <v>9302.16</v>
          </cell>
          <cell r="H708">
            <v>16588</v>
          </cell>
          <cell r="I708">
            <v>7285.84</v>
          </cell>
          <cell r="J708">
            <v>103</v>
          </cell>
          <cell r="L708">
            <v>4</v>
          </cell>
          <cell r="M708">
            <v>28</v>
          </cell>
          <cell r="N708">
            <v>18</v>
          </cell>
          <cell r="O708">
            <v>10</v>
          </cell>
          <cell r="P708">
            <v>1</v>
          </cell>
          <cell r="X708">
            <v>1</v>
          </cell>
        </row>
        <row r="709">
          <cell r="B709" t="str">
            <v>Honda</v>
          </cell>
          <cell r="C709" t="str">
            <v>Odyssey</v>
          </cell>
          <cell r="E709">
            <v>584.99</v>
          </cell>
          <cell r="F709">
            <v>89.86</v>
          </cell>
          <cell r="G709">
            <v>8098.2000000000007</v>
          </cell>
          <cell r="H709">
            <v>19696</v>
          </cell>
          <cell r="I709">
            <v>11597.8</v>
          </cell>
          <cell r="J709">
            <v>128</v>
          </cell>
          <cell r="L709">
            <v>4</v>
          </cell>
          <cell r="M709">
            <v>33</v>
          </cell>
          <cell r="N709">
            <v>19</v>
          </cell>
          <cell r="O709">
            <v>14</v>
          </cell>
          <cell r="P709">
            <v>7</v>
          </cell>
          <cell r="X709">
            <v>1</v>
          </cell>
        </row>
        <row r="710">
          <cell r="B710" t="str">
            <v>Ford</v>
          </cell>
          <cell r="C710" t="str">
            <v>EXP</v>
          </cell>
          <cell r="E710">
            <v>657.13</v>
          </cell>
          <cell r="F710">
            <v>147.69</v>
          </cell>
          <cell r="G710">
            <v>9657.84</v>
          </cell>
          <cell r="H710">
            <v>24843</v>
          </cell>
          <cell r="I710">
            <v>15185.16</v>
          </cell>
          <cell r="J710">
            <v>149</v>
          </cell>
          <cell r="L710">
            <v>4</v>
          </cell>
          <cell r="M710">
            <v>35</v>
          </cell>
          <cell r="N710">
            <v>17</v>
          </cell>
          <cell r="O710">
            <v>18</v>
          </cell>
          <cell r="P710">
            <v>6</v>
          </cell>
          <cell r="X710">
            <v>6</v>
          </cell>
        </row>
        <row r="711">
          <cell r="B711" t="str">
            <v>Mercury</v>
          </cell>
          <cell r="C711" t="str">
            <v>Lynx</v>
          </cell>
          <cell r="E711">
            <v>689.18</v>
          </cell>
          <cell r="F711">
            <v>146.75</v>
          </cell>
          <cell r="G711">
            <v>10031.16</v>
          </cell>
          <cell r="H711">
            <v>12257</v>
          </cell>
          <cell r="I711">
            <v>2225.84</v>
          </cell>
          <cell r="J711">
            <v>85</v>
          </cell>
          <cell r="L711">
            <v>4</v>
          </cell>
          <cell r="M711">
            <v>22</v>
          </cell>
          <cell r="N711">
            <v>10</v>
          </cell>
          <cell r="O711">
            <v>12</v>
          </cell>
          <cell r="P711">
            <v>2</v>
          </cell>
          <cell r="X711">
            <v>1</v>
          </cell>
        </row>
        <row r="712">
          <cell r="B712" t="str">
            <v>Daewoo</v>
          </cell>
          <cell r="C712" t="str">
            <v>Lanos</v>
          </cell>
          <cell r="E712">
            <v>603.70000000000005</v>
          </cell>
          <cell r="F712">
            <v>57.67</v>
          </cell>
          <cell r="G712">
            <v>7936.4400000000005</v>
          </cell>
          <cell r="H712">
            <v>15098</v>
          </cell>
          <cell r="I712">
            <v>7161.5599999999995</v>
          </cell>
          <cell r="J712">
            <v>103</v>
          </cell>
          <cell r="L712">
            <v>4</v>
          </cell>
          <cell r="M712">
            <v>26</v>
          </cell>
          <cell r="N712">
            <v>16</v>
          </cell>
          <cell r="O712">
            <v>10</v>
          </cell>
          <cell r="P712">
            <v>2</v>
          </cell>
          <cell r="X712">
            <v>2</v>
          </cell>
        </row>
        <row r="713">
          <cell r="B713" t="str">
            <v>Ford</v>
          </cell>
          <cell r="C713" t="str">
            <v>E-Series</v>
          </cell>
          <cell r="E713">
            <v>575.14</v>
          </cell>
          <cell r="F713">
            <v>81.239999999999995</v>
          </cell>
          <cell r="G713">
            <v>7876.5599999999995</v>
          </cell>
          <cell r="H713">
            <v>16455</v>
          </cell>
          <cell r="I713">
            <v>8578.44</v>
          </cell>
          <cell r="J713">
            <v>100</v>
          </cell>
          <cell r="L713">
            <v>4</v>
          </cell>
          <cell r="M713">
            <v>23</v>
          </cell>
          <cell r="N713">
            <v>12</v>
          </cell>
          <cell r="O713">
            <v>11</v>
          </cell>
          <cell r="P713">
            <v>2</v>
          </cell>
          <cell r="X713">
            <v>2</v>
          </cell>
        </row>
        <row r="714">
          <cell r="B714" t="str">
            <v>Mitsubishi</v>
          </cell>
          <cell r="C714" t="str">
            <v>Outlander</v>
          </cell>
          <cell r="E714">
            <v>721.4</v>
          </cell>
          <cell r="F714">
            <v>88.53</v>
          </cell>
          <cell r="G714">
            <v>9719.16</v>
          </cell>
          <cell r="H714">
            <v>13784</v>
          </cell>
          <cell r="I714">
            <v>4064.84</v>
          </cell>
          <cell r="J714">
            <v>81</v>
          </cell>
          <cell r="L714">
            <v>4</v>
          </cell>
          <cell r="M714">
            <v>20</v>
          </cell>
          <cell r="N714">
            <v>12</v>
          </cell>
          <cell r="O714">
            <v>8</v>
          </cell>
          <cell r="P714">
            <v>1</v>
          </cell>
          <cell r="X714">
            <v>3</v>
          </cell>
        </row>
        <row r="715">
          <cell r="B715" t="str">
            <v>Chevrolet</v>
          </cell>
          <cell r="C715" t="str">
            <v>Tahoe</v>
          </cell>
          <cell r="E715">
            <v>438.94</v>
          </cell>
          <cell r="F715">
            <v>52</v>
          </cell>
          <cell r="G715">
            <v>5891.28</v>
          </cell>
          <cell r="H715">
            <v>18498</v>
          </cell>
          <cell r="I715">
            <v>12606.720000000001</v>
          </cell>
          <cell r="J715">
            <v>111</v>
          </cell>
          <cell r="L715">
            <v>4</v>
          </cell>
          <cell r="M715">
            <v>30</v>
          </cell>
          <cell r="N715">
            <v>12</v>
          </cell>
          <cell r="O715">
            <v>18</v>
          </cell>
          <cell r="P715">
            <v>7</v>
          </cell>
          <cell r="X715">
            <v>0</v>
          </cell>
        </row>
        <row r="716">
          <cell r="B716" t="str">
            <v>Kia</v>
          </cell>
          <cell r="C716" t="str">
            <v>Sedona</v>
          </cell>
          <cell r="E716">
            <v>521.17999999999995</v>
          </cell>
          <cell r="F716">
            <v>121.03</v>
          </cell>
          <cell r="G716">
            <v>7706.5199999999986</v>
          </cell>
          <cell r="H716">
            <v>16209</v>
          </cell>
          <cell r="I716">
            <v>8502.4800000000014</v>
          </cell>
          <cell r="J716">
            <v>92</v>
          </cell>
          <cell r="L716">
            <v>4</v>
          </cell>
          <cell r="M716">
            <v>24</v>
          </cell>
          <cell r="N716">
            <v>10</v>
          </cell>
          <cell r="O716">
            <v>14</v>
          </cell>
          <cell r="P716">
            <v>1</v>
          </cell>
          <cell r="X716">
            <v>1</v>
          </cell>
        </row>
        <row r="717">
          <cell r="B717" t="str">
            <v>Acura</v>
          </cell>
          <cell r="C717" t="str">
            <v>RL</v>
          </cell>
          <cell r="E717">
            <v>439.3</v>
          </cell>
          <cell r="F717">
            <v>89.92</v>
          </cell>
          <cell r="G717">
            <v>6350.64</v>
          </cell>
          <cell r="H717">
            <v>11167</v>
          </cell>
          <cell r="I717">
            <v>4816.3599999999997</v>
          </cell>
          <cell r="J717">
            <v>72</v>
          </cell>
          <cell r="L717">
            <v>3</v>
          </cell>
          <cell r="M717">
            <v>23</v>
          </cell>
          <cell r="N717">
            <v>11</v>
          </cell>
          <cell r="O717">
            <v>12</v>
          </cell>
          <cell r="P717">
            <v>1</v>
          </cell>
          <cell r="X717">
            <v>3</v>
          </cell>
        </row>
        <row r="718">
          <cell r="B718" t="str">
            <v>GMC</v>
          </cell>
          <cell r="C718" t="str">
            <v>Suburban 2500</v>
          </cell>
          <cell r="E718">
            <v>511.65</v>
          </cell>
          <cell r="F718">
            <v>53.95</v>
          </cell>
          <cell r="G718">
            <v>6787.2000000000007</v>
          </cell>
          <cell r="H718">
            <v>13528</v>
          </cell>
          <cell r="I718">
            <v>6740.7999999999993</v>
          </cell>
          <cell r="J718">
            <v>95</v>
          </cell>
          <cell r="L718">
            <v>4</v>
          </cell>
          <cell r="M718">
            <v>22</v>
          </cell>
          <cell r="N718">
            <v>10</v>
          </cell>
          <cell r="O718">
            <v>12</v>
          </cell>
          <cell r="P718">
            <v>2</v>
          </cell>
          <cell r="X718">
            <v>1</v>
          </cell>
        </row>
        <row r="719">
          <cell r="B719" t="str">
            <v>Subaru</v>
          </cell>
          <cell r="C719" t="str">
            <v>Forester</v>
          </cell>
          <cell r="E719">
            <v>476.59</v>
          </cell>
          <cell r="F719">
            <v>140.21</v>
          </cell>
          <cell r="G719">
            <v>7401.5999999999995</v>
          </cell>
          <cell r="H719">
            <v>9797</v>
          </cell>
          <cell r="I719">
            <v>2395.4000000000005</v>
          </cell>
          <cell r="J719">
            <v>70</v>
          </cell>
          <cell r="L719">
            <v>4</v>
          </cell>
          <cell r="M719">
            <v>17</v>
          </cell>
          <cell r="N719">
            <v>9</v>
          </cell>
          <cell r="O719">
            <v>8</v>
          </cell>
          <cell r="P719">
            <v>0</v>
          </cell>
          <cell r="X719">
            <v>0</v>
          </cell>
        </row>
        <row r="720">
          <cell r="B720" t="str">
            <v>Mazda</v>
          </cell>
          <cell r="C720">
            <v>626</v>
          </cell>
          <cell r="E720">
            <v>481.3</v>
          </cell>
          <cell r="F720">
            <v>89.02</v>
          </cell>
          <cell r="G720">
            <v>6843.84</v>
          </cell>
          <cell r="H720">
            <v>13638</v>
          </cell>
          <cell r="I720">
            <v>6794.16</v>
          </cell>
          <cell r="J720">
            <v>90</v>
          </cell>
          <cell r="L720">
            <v>4</v>
          </cell>
          <cell r="M720">
            <v>24</v>
          </cell>
          <cell r="N720">
            <v>16</v>
          </cell>
          <cell r="O720">
            <v>8</v>
          </cell>
          <cell r="P720">
            <v>4</v>
          </cell>
          <cell r="X720">
            <v>0</v>
          </cell>
        </row>
        <row r="721">
          <cell r="B721" t="str">
            <v>Mitsubishi</v>
          </cell>
          <cell r="C721" t="str">
            <v>Outlander</v>
          </cell>
          <cell r="E721">
            <v>584.41999999999996</v>
          </cell>
          <cell r="F721">
            <v>95.41</v>
          </cell>
          <cell r="G721">
            <v>8157.9599999999991</v>
          </cell>
          <cell r="H721">
            <v>8324</v>
          </cell>
          <cell r="I721">
            <v>166.04000000000087</v>
          </cell>
          <cell r="J721">
            <v>53</v>
          </cell>
          <cell r="L721">
            <v>4</v>
          </cell>
          <cell r="M721">
            <v>12</v>
          </cell>
          <cell r="N721">
            <v>8</v>
          </cell>
          <cell r="O721">
            <v>4</v>
          </cell>
          <cell r="P721">
            <v>2</v>
          </cell>
          <cell r="X721">
            <v>0</v>
          </cell>
        </row>
        <row r="722">
          <cell r="B722" t="str">
            <v>Saab</v>
          </cell>
          <cell r="C722">
            <v>43346</v>
          </cell>
          <cell r="E722">
            <v>659.42</v>
          </cell>
          <cell r="F722">
            <v>109.19</v>
          </cell>
          <cell r="G722">
            <v>9223.32</v>
          </cell>
          <cell r="H722">
            <v>22740</v>
          </cell>
          <cell r="I722">
            <v>13516.68</v>
          </cell>
          <cell r="J722">
            <v>143</v>
          </cell>
          <cell r="L722">
            <v>4</v>
          </cell>
          <cell r="M722">
            <v>34</v>
          </cell>
          <cell r="N722">
            <v>20</v>
          </cell>
          <cell r="O722">
            <v>14</v>
          </cell>
          <cell r="P722">
            <v>2</v>
          </cell>
          <cell r="X722">
            <v>3</v>
          </cell>
        </row>
        <row r="723">
          <cell r="B723" t="str">
            <v>Chevrolet</v>
          </cell>
          <cell r="C723" t="str">
            <v>Astro</v>
          </cell>
          <cell r="E723">
            <v>507.42</v>
          </cell>
          <cell r="F723">
            <v>111.04</v>
          </cell>
          <cell r="G723">
            <v>7421.52</v>
          </cell>
          <cell r="H723">
            <v>20988</v>
          </cell>
          <cell r="I723">
            <v>13566.48</v>
          </cell>
          <cell r="J723">
            <v>124</v>
          </cell>
          <cell r="L723">
            <v>4</v>
          </cell>
          <cell r="M723">
            <v>30</v>
          </cell>
          <cell r="N723">
            <v>16</v>
          </cell>
          <cell r="O723">
            <v>14</v>
          </cell>
          <cell r="P723">
            <v>3</v>
          </cell>
          <cell r="X723">
            <v>3</v>
          </cell>
        </row>
        <row r="724">
          <cell r="B724" t="str">
            <v>Toyota</v>
          </cell>
          <cell r="C724" t="str">
            <v>Corolla</v>
          </cell>
          <cell r="E724">
            <v>585.65</v>
          </cell>
          <cell r="F724">
            <v>105.17</v>
          </cell>
          <cell r="G724">
            <v>8289.84</v>
          </cell>
          <cell r="H724">
            <v>21678</v>
          </cell>
          <cell r="I724">
            <v>13388.16</v>
          </cell>
          <cell r="J724">
            <v>128</v>
          </cell>
          <cell r="L724">
            <v>4</v>
          </cell>
          <cell r="M724">
            <v>30</v>
          </cell>
          <cell r="N724">
            <v>15</v>
          </cell>
          <cell r="O724">
            <v>15</v>
          </cell>
          <cell r="P724">
            <v>3</v>
          </cell>
          <cell r="X724">
            <v>2</v>
          </cell>
        </row>
        <row r="725">
          <cell r="B725" t="str">
            <v>GMC</v>
          </cell>
          <cell r="C725" t="str">
            <v>Savana 3500</v>
          </cell>
          <cell r="E725">
            <v>655.7</v>
          </cell>
          <cell r="F725">
            <v>134.4</v>
          </cell>
          <cell r="G725">
            <v>9481.2000000000007</v>
          </cell>
          <cell r="H725">
            <v>17084</v>
          </cell>
          <cell r="I725">
            <v>7602.7999999999993</v>
          </cell>
          <cell r="J725">
            <v>110</v>
          </cell>
          <cell r="L725">
            <v>4</v>
          </cell>
          <cell r="M725">
            <v>27</v>
          </cell>
          <cell r="N725">
            <v>15</v>
          </cell>
          <cell r="O725">
            <v>12</v>
          </cell>
          <cell r="P725">
            <v>1</v>
          </cell>
          <cell r="X725">
            <v>2</v>
          </cell>
        </row>
        <row r="726">
          <cell r="B726" t="str">
            <v>GMC</v>
          </cell>
          <cell r="C726" t="str">
            <v>Yukon</v>
          </cell>
          <cell r="E726">
            <v>730.07</v>
          </cell>
          <cell r="F726">
            <v>109.85</v>
          </cell>
          <cell r="G726">
            <v>10079.040000000001</v>
          </cell>
          <cell r="H726">
            <v>10281</v>
          </cell>
          <cell r="I726">
            <v>201.95999999999913</v>
          </cell>
          <cell r="J726">
            <v>64</v>
          </cell>
          <cell r="L726">
            <v>4</v>
          </cell>
          <cell r="M726">
            <v>18</v>
          </cell>
          <cell r="N726">
            <v>11</v>
          </cell>
          <cell r="O726">
            <v>7</v>
          </cell>
          <cell r="P726">
            <v>1</v>
          </cell>
          <cell r="X726">
            <v>0</v>
          </cell>
        </row>
        <row r="727">
          <cell r="B727" t="str">
            <v>Mercury</v>
          </cell>
          <cell r="C727" t="str">
            <v>Mariner</v>
          </cell>
          <cell r="E727">
            <v>676.74</v>
          </cell>
          <cell r="F727">
            <v>123.99</v>
          </cell>
          <cell r="G727">
            <v>9608.76</v>
          </cell>
          <cell r="H727">
            <v>20166</v>
          </cell>
          <cell r="I727">
            <v>10557.24</v>
          </cell>
          <cell r="J727">
            <v>127</v>
          </cell>
          <cell r="L727">
            <v>4</v>
          </cell>
          <cell r="M727">
            <v>34</v>
          </cell>
          <cell r="N727">
            <v>16</v>
          </cell>
          <cell r="O727">
            <v>18</v>
          </cell>
          <cell r="P727">
            <v>8</v>
          </cell>
          <cell r="X727">
            <v>2</v>
          </cell>
        </row>
        <row r="728">
          <cell r="B728" t="str">
            <v>Acura</v>
          </cell>
          <cell r="C728" t="str">
            <v>Integra</v>
          </cell>
          <cell r="E728">
            <v>521.61</v>
          </cell>
          <cell r="F728">
            <v>91.43</v>
          </cell>
          <cell r="G728">
            <v>7356.48</v>
          </cell>
          <cell r="H728">
            <v>15163</v>
          </cell>
          <cell r="I728">
            <v>7806.52</v>
          </cell>
          <cell r="J728">
            <v>99</v>
          </cell>
          <cell r="L728">
            <v>4</v>
          </cell>
          <cell r="M728">
            <v>26</v>
          </cell>
          <cell r="N728">
            <v>10</v>
          </cell>
          <cell r="O728">
            <v>16</v>
          </cell>
          <cell r="P728">
            <v>2</v>
          </cell>
          <cell r="X728">
            <v>3</v>
          </cell>
        </row>
        <row r="729">
          <cell r="B729" t="str">
            <v>Dodge</v>
          </cell>
          <cell r="C729" t="str">
            <v>Ram 2500 Club</v>
          </cell>
          <cell r="E729">
            <v>480.46</v>
          </cell>
          <cell r="F729">
            <v>67.84</v>
          </cell>
          <cell r="G729">
            <v>6579.5999999999995</v>
          </cell>
          <cell r="H729">
            <v>13177</v>
          </cell>
          <cell r="I729">
            <v>6597.4000000000005</v>
          </cell>
          <cell r="J729">
            <v>83</v>
          </cell>
          <cell r="L729">
            <v>3</v>
          </cell>
          <cell r="M729">
            <v>24</v>
          </cell>
          <cell r="N729">
            <v>11</v>
          </cell>
          <cell r="O729">
            <v>13</v>
          </cell>
          <cell r="P729">
            <v>4</v>
          </cell>
          <cell r="X729">
            <v>2</v>
          </cell>
        </row>
        <row r="730">
          <cell r="B730" t="str">
            <v>Ford</v>
          </cell>
          <cell r="C730" t="str">
            <v>ZX2</v>
          </cell>
          <cell r="E730">
            <v>576.04</v>
          </cell>
          <cell r="F730">
            <v>88.63</v>
          </cell>
          <cell r="G730">
            <v>7976.0399999999991</v>
          </cell>
          <cell r="H730">
            <v>15638</v>
          </cell>
          <cell r="I730">
            <v>7661.9600000000009</v>
          </cell>
          <cell r="J730">
            <v>102</v>
          </cell>
          <cell r="L730">
            <v>4</v>
          </cell>
          <cell r="M730">
            <v>24</v>
          </cell>
          <cell r="N730">
            <v>11</v>
          </cell>
          <cell r="O730">
            <v>13</v>
          </cell>
          <cell r="P730">
            <v>6</v>
          </cell>
          <cell r="X730">
            <v>0</v>
          </cell>
        </row>
        <row r="731">
          <cell r="B731" t="str">
            <v>Ford</v>
          </cell>
          <cell r="C731" t="str">
            <v>Taurus</v>
          </cell>
          <cell r="E731">
            <v>594.75</v>
          </cell>
          <cell r="F731">
            <v>94.08</v>
          </cell>
          <cell r="G731">
            <v>8265.9600000000009</v>
          </cell>
          <cell r="H731">
            <v>11475</v>
          </cell>
          <cell r="I731">
            <v>3209.0399999999991</v>
          </cell>
          <cell r="J731">
            <v>77</v>
          </cell>
          <cell r="L731">
            <v>4</v>
          </cell>
          <cell r="M731">
            <v>21</v>
          </cell>
          <cell r="N731">
            <v>10</v>
          </cell>
          <cell r="O731">
            <v>11</v>
          </cell>
          <cell r="P731">
            <v>6</v>
          </cell>
          <cell r="X731">
            <v>1</v>
          </cell>
        </row>
        <row r="732">
          <cell r="B732" t="str">
            <v>Studebaker</v>
          </cell>
          <cell r="C732" t="str">
            <v>Avanti</v>
          </cell>
          <cell r="E732">
            <v>483.51</v>
          </cell>
          <cell r="F732">
            <v>142.78</v>
          </cell>
          <cell r="G732">
            <v>7515.48</v>
          </cell>
          <cell r="H732">
            <v>16828</v>
          </cell>
          <cell r="I732">
            <v>9312.52</v>
          </cell>
          <cell r="J732">
            <v>108</v>
          </cell>
          <cell r="L732">
            <v>4</v>
          </cell>
          <cell r="M732">
            <v>27</v>
          </cell>
          <cell r="N732">
            <v>17</v>
          </cell>
          <cell r="O732">
            <v>10</v>
          </cell>
          <cell r="P732">
            <v>6</v>
          </cell>
          <cell r="X732">
            <v>0</v>
          </cell>
        </row>
        <row r="733">
          <cell r="B733" t="str">
            <v>Subaru</v>
          </cell>
          <cell r="C733" t="str">
            <v>Legacy</v>
          </cell>
          <cell r="E733">
            <v>559.51</v>
          </cell>
          <cell r="F733">
            <v>74.41</v>
          </cell>
          <cell r="G733">
            <v>7607.0399999999991</v>
          </cell>
          <cell r="H733">
            <v>15277</v>
          </cell>
          <cell r="I733">
            <v>7669.9600000000009</v>
          </cell>
          <cell r="J733">
            <v>103</v>
          </cell>
          <cell r="L733">
            <v>4</v>
          </cell>
          <cell r="M733">
            <v>27</v>
          </cell>
          <cell r="N733">
            <v>12</v>
          </cell>
          <cell r="O733">
            <v>15</v>
          </cell>
          <cell r="P733">
            <v>4</v>
          </cell>
          <cell r="X733">
            <v>1</v>
          </cell>
        </row>
        <row r="734">
          <cell r="B734" t="str">
            <v>Volkswagen</v>
          </cell>
          <cell r="C734" t="str">
            <v>Golf</v>
          </cell>
          <cell r="E734">
            <v>619.82000000000005</v>
          </cell>
          <cell r="F734">
            <v>64.989999999999995</v>
          </cell>
          <cell r="G734">
            <v>8217.7200000000012</v>
          </cell>
          <cell r="H734">
            <v>12365</v>
          </cell>
          <cell r="I734">
            <v>4147.2799999999988</v>
          </cell>
          <cell r="J734">
            <v>71</v>
          </cell>
          <cell r="L734">
            <v>3</v>
          </cell>
          <cell r="M734">
            <v>24</v>
          </cell>
          <cell r="N734">
            <v>10</v>
          </cell>
          <cell r="O734">
            <v>14</v>
          </cell>
          <cell r="P734">
            <v>5</v>
          </cell>
          <cell r="X734">
            <v>0</v>
          </cell>
        </row>
        <row r="735">
          <cell r="B735" t="str">
            <v>Hyundai</v>
          </cell>
          <cell r="C735" t="str">
            <v>Elantra</v>
          </cell>
          <cell r="E735">
            <v>746.22</v>
          </cell>
          <cell r="F735">
            <v>90.17</v>
          </cell>
          <cell r="G735">
            <v>10036.68</v>
          </cell>
          <cell r="H735">
            <v>22974</v>
          </cell>
          <cell r="I735">
            <v>12937.32</v>
          </cell>
          <cell r="J735">
            <v>154</v>
          </cell>
          <cell r="L735">
            <v>4</v>
          </cell>
          <cell r="M735">
            <v>35</v>
          </cell>
          <cell r="N735">
            <v>19</v>
          </cell>
          <cell r="O735">
            <v>16</v>
          </cell>
          <cell r="P735">
            <v>3</v>
          </cell>
          <cell r="X735">
            <v>3</v>
          </cell>
        </row>
        <row r="736">
          <cell r="B736" t="str">
            <v>Volkswagen</v>
          </cell>
          <cell r="C736" t="str">
            <v>Golf</v>
          </cell>
          <cell r="E736">
            <v>669.37</v>
          </cell>
          <cell r="F736">
            <v>72.7</v>
          </cell>
          <cell r="G736">
            <v>8904.84</v>
          </cell>
          <cell r="H736">
            <v>13476</v>
          </cell>
          <cell r="I736">
            <v>4571.16</v>
          </cell>
          <cell r="J736">
            <v>88</v>
          </cell>
          <cell r="L736">
            <v>4</v>
          </cell>
          <cell r="M736">
            <v>21</v>
          </cell>
          <cell r="N736">
            <v>9</v>
          </cell>
          <cell r="O736">
            <v>12</v>
          </cell>
          <cell r="P736">
            <v>3</v>
          </cell>
          <cell r="X736">
            <v>0</v>
          </cell>
        </row>
        <row r="737">
          <cell r="B737" t="str">
            <v>GMC</v>
          </cell>
          <cell r="C737">
            <v>2500</v>
          </cell>
          <cell r="E737">
            <v>526.58000000000004</v>
          </cell>
          <cell r="F737">
            <v>144.01</v>
          </cell>
          <cell r="G737">
            <v>8047.08</v>
          </cell>
          <cell r="H737">
            <v>17877</v>
          </cell>
          <cell r="I737">
            <v>9829.92</v>
          </cell>
          <cell r="J737">
            <v>110</v>
          </cell>
          <cell r="L737">
            <v>4</v>
          </cell>
          <cell r="M737">
            <v>25</v>
          </cell>
          <cell r="N737">
            <v>11</v>
          </cell>
          <cell r="O737">
            <v>14</v>
          </cell>
          <cell r="P737">
            <v>3</v>
          </cell>
          <cell r="X737">
            <v>2</v>
          </cell>
        </row>
        <row r="738">
          <cell r="B738" t="str">
            <v>Honda</v>
          </cell>
          <cell r="C738" t="str">
            <v>Accord</v>
          </cell>
          <cell r="E738">
            <v>485.56</v>
          </cell>
          <cell r="F738">
            <v>97.56</v>
          </cell>
          <cell r="G738">
            <v>6997.4400000000005</v>
          </cell>
          <cell r="H738">
            <v>12259</v>
          </cell>
          <cell r="I738">
            <v>5261.5599999999995</v>
          </cell>
          <cell r="J738">
            <v>78</v>
          </cell>
          <cell r="L738">
            <v>4</v>
          </cell>
          <cell r="M738">
            <v>21</v>
          </cell>
          <cell r="N738">
            <v>12</v>
          </cell>
          <cell r="O738">
            <v>9</v>
          </cell>
          <cell r="P738">
            <v>2</v>
          </cell>
          <cell r="X738">
            <v>1</v>
          </cell>
        </row>
        <row r="739">
          <cell r="B739" t="str">
            <v>Hyundai</v>
          </cell>
          <cell r="C739" t="str">
            <v>Accent</v>
          </cell>
          <cell r="E739">
            <v>617.27</v>
          </cell>
          <cell r="F739">
            <v>81.14</v>
          </cell>
          <cell r="G739">
            <v>8380.92</v>
          </cell>
          <cell r="H739">
            <v>22509</v>
          </cell>
          <cell r="I739">
            <v>14128.08</v>
          </cell>
          <cell r="J739">
            <v>141</v>
          </cell>
          <cell r="L739">
            <v>5</v>
          </cell>
          <cell r="M739">
            <v>28</v>
          </cell>
          <cell r="N739">
            <v>12</v>
          </cell>
          <cell r="O739">
            <v>16</v>
          </cell>
          <cell r="P739">
            <v>5</v>
          </cell>
          <cell r="X739">
            <v>1</v>
          </cell>
        </row>
        <row r="740">
          <cell r="B740" t="str">
            <v>Volkswagen</v>
          </cell>
          <cell r="C740" t="str">
            <v>Golf</v>
          </cell>
          <cell r="E740">
            <v>499.53</v>
          </cell>
          <cell r="F740">
            <v>101.19</v>
          </cell>
          <cell r="G740">
            <v>7208.64</v>
          </cell>
          <cell r="H740">
            <v>14501</v>
          </cell>
          <cell r="I740">
            <v>7292.36</v>
          </cell>
          <cell r="J740">
            <v>86</v>
          </cell>
          <cell r="L740">
            <v>4</v>
          </cell>
          <cell r="M740">
            <v>23</v>
          </cell>
          <cell r="N740">
            <v>14</v>
          </cell>
          <cell r="O740">
            <v>9</v>
          </cell>
          <cell r="P740">
            <v>4</v>
          </cell>
          <cell r="X740">
            <v>0</v>
          </cell>
        </row>
        <row r="741">
          <cell r="B741" t="str">
            <v>Porsche</v>
          </cell>
          <cell r="C741">
            <v>924</v>
          </cell>
          <cell r="E741">
            <v>716.24</v>
          </cell>
          <cell r="F741">
            <v>78.84</v>
          </cell>
          <cell r="G741">
            <v>9540.9600000000009</v>
          </cell>
          <cell r="H741">
            <v>21519</v>
          </cell>
          <cell r="I741">
            <v>11978.039999999999</v>
          </cell>
          <cell r="J741">
            <v>140</v>
          </cell>
          <cell r="L741">
            <v>4</v>
          </cell>
          <cell r="M741">
            <v>34</v>
          </cell>
          <cell r="N741">
            <v>17</v>
          </cell>
          <cell r="O741">
            <v>17</v>
          </cell>
          <cell r="P741">
            <v>6</v>
          </cell>
          <cell r="X741">
            <v>2</v>
          </cell>
        </row>
        <row r="742">
          <cell r="B742" t="str">
            <v>GMC</v>
          </cell>
          <cell r="C742" t="str">
            <v>Savana 2500</v>
          </cell>
          <cell r="E742">
            <v>607.70000000000005</v>
          </cell>
          <cell r="F742">
            <v>145.76</v>
          </cell>
          <cell r="G742">
            <v>9041.52</v>
          </cell>
          <cell r="H742">
            <v>17207</v>
          </cell>
          <cell r="I742">
            <v>8165.48</v>
          </cell>
          <cell r="J742">
            <v>100</v>
          </cell>
          <cell r="L742">
            <v>4</v>
          </cell>
          <cell r="M742">
            <v>27</v>
          </cell>
          <cell r="N742">
            <v>14</v>
          </cell>
          <cell r="O742">
            <v>13</v>
          </cell>
          <cell r="P742">
            <v>5</v>
          </cell>
          <cell r="X742">
            <v>0</v>
          </cell>
        </row>
        <row r="743">
          <cell r="B743" t="str">
            <v>BMW</v>
          </cell>
          <cell r="C743">
            <v>745</v>
          </cell>
          <cell r="E743">
            <v>674.41</v>
          </cell>
          <cell r="F743">
            <v>83.08</v>
          </cell>
          <cell r="G743">
            <v>9089.880000000001</v>
          </cell>
          <cell r="H743">
            <v>14386</v>
          </cell>
          <cell r="I743">
            <v>5296.119999999999</v>
          </cell>
          <cell r="J743">
            <v>95</v>
          </cell>
          <cell r="L743">
            <v>4</v>
          </cell>
          <cell r="M743">
            <v>24</v>
          </cell>
          <cell r="N743">
            <v>17</v>
          </cell>
          <cell r="O743">
            <v>7</v>
          </cell>
          <cell r="P743">
            <v>5</v>
          </cell>
          <cell r="X743">
            <v>3</v>
          </cell>
        </row>
        <row r="744">
          <cell r="B744" t="str">
            <v>GMC</v>
          </cell>
          <cell r="C744" t="str">
            <v>Sierra</v>
          </cell>
          <cell r="E744">
            <v>631.89</v>
          </cell>
          <cell r="F744">
            <v>135.62</v>
          </cell>
          <cell r="G744">
            <v>9210.119999999999</v>
          </cell>
          <cell r="H744">
            <v>12986</v>
          </cell>
          <cell r="I744">
            <v>3775.880000000001</v>
          </cell>
          <cell r="J744">
            <v>71</v>
          </cell>
          <cell r="L744">
            <v>4</v>
          </cell>
          <cell r="M744">
            <v>17</v>
          </cell>
          <cell r="N744">
            <v>9</v>
          </cell>
          <cell r="O744">
            <v>8</v>
          </cell>
          <cell r="P744">
            <v>1</v>
          </cell>
          <cell r="X744">
            <v>3</v>
          </cell>
        </row>
        <row r="745">
          <cell r="B745" t="str">
            <v>Mazda</v>
          </cell>
          <cell r="C745" t="str">
            <v>Miata MX-5</v>
          </cell>
          <cell r="E745">
            <v>714.79</v>
          </cell>
          <cell r="F745">
            <v>70.5</v>
          </cell>
          <cell r="G745">
            <v>9423.48</v>
          </cell>
          <cell r="H745">
            <v>11512</v>
          </cell>
          <cell r="I745">
            <v>2088.5200000000004</v>
          </cell>
          <cell r="J745">
            <v>71</v>
          </cell>
          <cell r="L745">
            <v>4</v>
          </cell>
          <cell r="M745">
            <v>17</v>
          </cell>
          <cell r="N745">
            <v>11</v>
          </cell>
          <cell r="O745">
            <v>6</v>
          </cell>
          <cell r="P745">
            <v>2</v>
          </cell>
          <cell r="X745">
            <v>0</v>
          </cell>
        </row>
        <row r="746">
          <cell r="B746" t="str">
            <v>Mercedes_Benz</v>
          </cell>
          <cell r="C746" t="str">
            <v>G-Class</v>
          </cell>
          <cell r="E746">
            <v>690.35</v>
          </cell>
          <cell r="F746">
            <v>137.37</v>
          </cell>
          <cell r="G746">
            <v>9932.64</v>
          </cell>
          <cell r="H746">
            <v>20942</v>
          </cell>
          <cell r="I746">
            <v>11009.36</v>
          </cell>
          <cell r="J746">
            <v>137</v>
          </cell>
          <cell r="L746">
            <v>5</v>
          </cell>
          <cell r="M746">
            <v>30</v>
          </cell>
          <cell r="N746">
            <v>17</v>
          </cell>
          <cell r="O746">
            <v>13</v>
          </cell>
          <cell r="P746">
            <v>6</v>
          </cell>
          <cell r="X746">
            <v>1</v>
          </cell>
        </row>
        <row r="747">
          <cell r="B747" t="str">
            <v>Mitsubishi</v>
          </cell>
          <cell r="C747" t="str">
            <v>GTO</v>
          </cell>
          <cell r="E747">
            <v>472</v>
          </cell>
          <cell r="F747">
            <v>66.260000000000005</v>
          </cell>
          <cell r="G747">
            <v>6459.12</v>
          </cell>
          <cell r="H747">
            <v>18216</v>
          </cell>
          <cell r="I747">
            <v>11756.880000000001</v>
          </cell>
          <cell r="J747">
            <v>114</v>
          </cell>
          <cell r="L747">
            <v>5</v>
          </cell>
          <cell r="M747">
            <v>25</v>
          </cell>
          <cell r="N747">
            <v>11</v>
          </cell>
          <cell r="O747">
            <v>14</v>
          </cell>
          <cell r="P747">
            <v>3</v>
          </cell>
          <cell r="X747">
            <v>0</v>
          </cell>
        </row>
        <row r="748">
          <cell r="B748" t="str">
            <v>Volkswagen</v>
          </cell>
          <cell r="C748" t="str">
            <v>Jetta</v>
          </cell>
          <cell r="E748">
            <v>649.46</v>
          </cell>
          <cell r="F748">
            <v>95.5</v>
          </cell>
          <cell r="G748">
            <v>8939.52</v>
          </cell>
          <cell r="H748">
            <v>8832</v>
          </cell>
          <cell r="I748">
            <v>-107.52000000000044</v>
          </cell>
          <cell r="J748">
            <v>57</v>
          </cell>
          <cell r="L748">
            <v>3</v>
          </cell>
          <cell r="M748">
            <v>17</v>
          </cell>
          <cell r="N748">
            <v>5</v>
          </cell>
          <cell r="O748">
            <v>12</v>
          </cell>
          <cell r="P748">
            <v>3</v>
          </cell>
          <cell r="X748">
            <v>0</v>
          </cell>
        </row>
        <row r="749">
          <cell r="B749" t="str">
            <v>Mazda</v>
          </cell>
          <cell r="C749" t="str">
            <v>MX-5</v>
          </cell>
          <cell r="E749">
            <v>598.29999999999995</v>
          </cell>
          <cell r="F749">
            <v>76.14</v>
          </cell>
          <cell r="G749">
            <v>8093.2799999999988</v>
          </cell>
          <cell r="H749">
            <v>16782</v>
          </cell>
          <cell r="I749">
            <v>8688.7200000000012</v>
          </cell>
          <cell r="J749">
            <v>110</v>
          </cell>
          <cell r="L749">
            <v>5</v>
          </cell>
          <cell r="M749">
            <v>23</v>
          </cell>
          <cell r="N749">
            <v>17</v>
          </cell>
          <cell r="O749">
            <v>6</v>
          </cell>
          <cell r="P749">
            <v>3</v>
          </cell>
          <cell r="X749">
            <v>1</v>
          </cell>
        </row>
        <row r="750">
          <cell r="B750" t="str">
            <v>Mercedes_Benz</v>
          </cell>
          <cell r="C750" t="str">
            <v>S-Class</v>
          </cell>
          <cell r="E750">
            <v>696.73</v>
          </cell>
          <cell r="F750">
            <v>119.23</v>
          </cell>
          <cell r="G750">
            <v>9791.52</v>
          </cell>
          <cell r="H750">
            <v>12609</v>
          </cell>
          <cell r="I750">
            <v>2817.4799999999996</v>
          </cell>
          <cell r="J750">
            <v>79</v>
          </cell>
          <cell r="L750">
            <v>4</v>
          </cell>
          <cell r="M750">
            <v>18</v>
          </cell>
          <cell r="N750">
            <v>10</v>
          </cell>
          <cell r="O750">
            <v>8</v>
          </cell>
          <cell r="P750">
            <v>3</v>
          </cell>
          <cell r="X750">
            <v>0</v>
          </cell>
        </row>
        <row r="751">
          <cell r="B751" t="str">
            <v>Dodge</v>
          </cell>
          <cell r="C751" t="str">
            <v>Caravan</v>
          </cell>
          <cell r="E751">
            <v>467.82</v>
          </cell>
          <cell r="F751">
            <v>121.9</v>
          </cell>
          <cell r="G751">
            <v>7076.64</v>
          </cell>
          <cell r="H751">
            <v>12351</v>
          </cell>
          <cell r="I751">
            <v>5274.36</v>
          </cell>
          <cell r="J751">
            <v>85</v>
          </cell>
          <cell r="L751">
            <v>4</v>
          </cell>
          <cell r="M751">
            <v>20</v>
          </cell>
          <cell r="N751">
            <v>12</v>
          </cell>
          <cell r="O751">
            <v>8</v>
          </cell>
          <cell r="P751">
            <v>4</v>
          </cell>
          <cell r="X751">
            <v>1</v>
          </cell>
        </row>
        <row r="752">
          <cell r="B752" t="str">
            <v>Mitsubishi</v>
          </cell>
          <cell r="C752" t="str">
            <v>3000GT</v>
          </cell>
          <cell r="E752">
            <v>696.52</v>
          </cell>
          <cell r="F752">
            <v>119.43</v>
          </cell>
          <cell r="G752">
            <v>9791.4000000000015</v>
          </cell>
          <cell r="H752">
            <v>18174</v>
          </cell>
          <cell r="I752">
            <v>8382.5999999999985</v>
          </cell>
          <cell r="J752">
            <v>114</v>
          </cell>
          <cell r="L752">
            <v>4</v>
          </cell>
          <cell r="M752">
            <v>30</v>
          </cell>
          <cell r="N752">
            <v>15</v>
          </cell>
          <cell r="O752">
            <v>15</v>
          </cell>
          <cell r="P752">
            <v>8</v>
          </cell>
          <cell r="X752">
            <v>1</v>
          </cell>
        </row>
        <row r="753">
          <cell r="B753" t="str">
            <v>Isuzu</v>
          </cell>
          <cell r="C753" t="str">
            <v>Space</v>
          </cell>
          <cell r="E753">
            <v>657.69</v>
          </cell>
          <cell r="F753">
            <v>64.459999999999994</v>
          </cell>
          <cell r="G753">
            <v>8665.8000000000011</v>
          </cell>
          <cell r="H753">
            <v>19866</v>
          </cell>
          <cell r="I753">
            <v>11200.199999999999</v>
          </cell>
          <cell r="J753">
            <v>132</v>
          </cell>
          <cell r="L753">
            <v>4</v>
          </cell>
          <cell r="M753">
            <v>32</v>
          </cell>
          <cell r="N753">
            <v>13</v>
          </cell>
          <cell r="O753">
            <v>19</v>
          </cell>
          <cell r="P753">
            <v>6</v>
          </cell>
          <cell r="X753">
            <v>5</v>
          </cell>
        </row>
        <row r="754">
          <cell r="B754" t="str">
            <v>Nissan</v>
          </cell>
          <cell r="C754" t="str">
            <v>240SX</v>
          </cell>
          <cell r="E754">
            <v>558.39</v>
          </cell>
          <cell r="F754">
            <v>140.86000000000001</v>
          </cell>
          <cell r="G754">
            <v>8391</v>
          </cell>
          <cell r="H754">
            <v>9265</v>
          </cell>
          <cell r="I754">
            <v>874</v>
          </cell>
          <cell r="J754">
            <v>63</v>
          </cell>
          <cell r="L754">
            <v>3</v>
          </cell>
          <cell r="M754">
            <v>22</v>
          </cell>
          <cell r="N754">
            <v>11</v>
          </cell>
          <cell r="O754">
            <v>11</v>
          </cell>
          <cell r="P754">
            <v>1</v>
          </cell>
          <cell r="X754">
            <v>4</v>
          </cell>
        </row>
        <row r="755">
          <cell r="B755" t="str">
            <v>Ford</v>
          </cell>
          <cell r="C755" t="str">
            <v>Ranger</v>
          </cell>
          <cell r="E755">
            <v>447.85</v>
          </cell>
          <cell r="F755">
            <v>105.42</v>
          </cell>
          <cell r="G755">
            <v>6639.24</v>
          </cell>
          <cell r="H755">
            <v>10617</v>
          </cell>
          <cell r="I755">
            <v>3977.76</v>
          </cell>
          <cell r="J755">
            <v>77</v>
          </cell>
          <cell r="L755">
            <v>4</v>
          </cell>
          <cell r="M755">
            <v>20</v>
          </cell>
          <cell r="N755">
            <v>10</v>
          </cell>
          <cell r="O755">
            <v>10</v>
          </cell>
          <cell r="P755">
            <v>4</v>
          </cell>
          <cell r="X755">
            <v>1</v>
          </cell>
        </row>
        <row r="756">
          <cell r="B756" t="str">
            <v>Plymouth</v>
          </cell>
          <cell r="C756" t="str">
            <v>Prowler</v>
          </cell>
          <cell r="E756">
            <v>712.25</v>
          </cell>
          <cell r="F756">
            <v>52.46</v>
          </cell>
          <cell r="G756">
            <v>9176.52</v>
          </cell>
          <cell r="H756">
            <v>14863</v>
          </cell>
          <cell r="I756">
            <v>5686.48</v>
          </cell>
          <cell r="J756">
            <v>99</v>
          </cell>
          <cell r="L756">
            <v>4</v>
          </cell>
          <cell r="M756">
            <v>26</v>
          </cell>
          <cell r="N756">
            <v>16</v>
          </cell>
          <cell r="O756">
            <v>10</v>
          </cell>
          <cell r="P756">
            <v>3</v>
          </cell>
          <cell r="X756">
            <v>1</v>
          </cell>
        </row>
        <row r="757">
          <cell r="B757" t="str">
            <v>Bentley</v>
          </cell>
          <cell r="C757" t="str">
            <v>Continental GT</v>
          </cell>
          <cell r="E757">
            <v>654.94000000000005</v>
          </cell>
          <cell r="F757">
            <v>102.79</v>
          </cell>
          <cell r="G757">
            <v>9092.76</v>
          </cell>
          <cell r="H757">
            <v>21990</v>
          </cell>
          <cell r="I757">
            <v>12897.24</v>
          </cell>
          <cell r="J757">
            <v>129</v>
          </cell>
          <cell r="L757">
            <v>4</v>
          </cell>
          <cell r="M757">
            <v>31</v>
          </cell>
          <cell r="N757">
            <v>17</v>
          </cell>
          <cell r="O757">
            <v>14</v>
          </cell>
          <cell r="P757">
            <v>4</v>
          </cell>
          <cell r="X757">
            <v>2</v>
          </cell>
        </row>
        <row r="758">
          <cell r="B758" t="str">
            <v>Subaru</v>
          </cell>
          <cell r="C758" t="str">
            <v>Justy</v>
          </cell>
          <cell r="E758">
            <v>443.1</v>
          </cell>
          <cell r="F758">
            <v>81.88</v>
          </cell>
          <cell r="G758">
            <v>6299.76</v>
          </cell>
          <cell r="H758">
            <v>10358</v>
          </cell>
          <cell r="I758">
            <v>4058.24</v>
          </cell>
          <cell r="J758">
            <v>59</v>
          </cell>
          <cell r="L758">
            <v>3</v>
          </cell>
          <cell r="M758">
            <v>18</v>
          </cell>
          <cell r="N758">
            <v>10</v>
          </cell>
          <cell r="O758">
            <v>8</v>
          </cell>
          <cell r="P758">
            <v>3</v>
          </cell>
          <cell r="X758">
            <v>0</v>
          </cell>
        </row>
        <row r="759">
          <cell r="B759" t="str">
            <v>Mitsubishi</v>
          </cell>
          <cell r="C759" t="str">
            <v>Truck</v>
          </cell>
          <cell r="E759">
            <v>559.89</v>
          </cell>
          <cell r="F759">
            <v>87.84</v>
          </cell>
          <cell r="G759">
            <v>7772.76</v>
          </cell>
          <cell r="H759">
            <v>15968</v>
          </cell>
          <cell r="I759">
            <v>8195.24</v>
          </cell>
          <cell r="J759">
            <v>98</v>
          </cell>
          <cell r="L759">
            <v>4</v>
          </cell>
          <cell r="M759">
            <v>26</v>
          </cell>
          <cell r="N759">
            <v>12</v>
          </cell>
          <cell r="O759">
            <v>14</v>
          </cell>
          <cell r="P759">
            <v>6</v>
          </cell>
          <cell r="X759">
            <v>0</v>
          </cell>
        </row>
        <row r="760">
          <cell r="B760" t="str">
            <v>Jeep</v>
          </cell>
          <cell r="C760" t="str">
            <v>Patriot</v>
          </cell>
          <cell r="E760">
            <v>503.24</v>
          </cell>
          <cell r="F760">
            <v>122.98</v>
          </cell>
          <cell r="G760">
            <v>7514.64</v>
          </cell>
          <cell r="H760">
            <v>17714</v>
          </cell>
          <cell r="I760">
            <v>10199.36</v>
          </cell>
          <cell r="J760">
            <v>113</v>
          </cell>
          <cell r="L760">
            <v>4</v>
          </cell>
          <cell r="M760">
            <v>27</v>
          </cell>
          <cell r="N760">
            <v>15</v>
          </cell>
          <cell r="O760">
            <v>12</v>
          </cell>
          <cell r="P760">
            <v>2</v>
          </cell>
          <cell r="X760">
            <v>3</v>
          </cell>
        </row>
        <row r="761">
          <cell r="B761" t="str">
            <v>Chevrolet</v>
          </cell>
          <cell r="C761" t="str">
            <v>Express 3500</v>
          </cell>
          <cell r="E761">
            <v>468.47</v>
          </cell>
          <cell r="F761">
            <v>79.760000000000005</v>
          </cell>
          <cell r="G761">
            <v>6578.76</v>
          </cell>
          <cell r="H761">
            <v>19295</v>
          </cell>
          <cell r="I761">
            <v>12716.24</v>
          </cell>
          <cell r="J761">
            <v>119</v>
          </cell>
          <cell r="L761">
            <v>4</v>
          </cell>
          <cell r="M761">
            <v>29</v>
          </cell>
          <cell r="N761">
            <v>14</v>
          </cell>
          <cell r="O761">
            <v>15</v>
          </cell>
          <cell r="P761">
            <v>3</v>
          </cell>
          <cell r="X761">
            <v>2</v>
          </cell>
        </row>
        <row r="762">
          <cell r="B762" t="str">
            <v>Chevrolet</v>
          </cell>
          <cell r="C762" t="str">
            <v>Sportvan G20</v>
          </cell>
          <cell r="E762">
            <v>657</v>
          </cell>
          <cell r="F762">
            <v>77.8</v>
          </cell>
          <cell r="G762">
            <v>8817.5999999999985</v>
          </cell>
          <cell r="H762">
            <v>17486</v>
          </cell>
          <cell r="I762">
            <v>8668.4000000000015</v>
          </cell>
          <cell r="J762">
            <v>123</v>
          </cell>
          <cell r="L762">
            <v>5</v>
          </cell>
          <cell r="M762">
            <v>27</v>
          </cell>
          <cell r="N762">
            <v>12</v>
          </cell>
          <cell r="O762">
            <v>15</v>
          </cell>
          <cell r="P762">
            <v>4</v>
          </cell>
          <cell r="X762">
            <v>1</v>
          </cell>
        </row>
        <row r="763">
          <cell r="B763" t="str">
            <v>Mercury</v>
          </cell>
          <cell r="C763" t="str">
            <v>Mystique</v>
          </cell>
          <cell r="E763">
            <v>638.5</v>
          </cell>
          <cell r="F763">
            <v>69.7</v>
          </cell>
          <cell r="G763">
            <v>8498.4000000000015</v>
          </cell>
          <cell r="H763">
            <v>18153</v>
          </cell>
          <cell r="I763">
            <v>9654.5999999999985</v>
          </cell>
          <cell r="J763">
            <v>113</v>
          </cell>
          <cell r="L763">
            <v>5</v>
          </cell>
          <cell r="M763">
            <v>25</v>
          </cell>
          <cell r="N763">
            <v>7</v>
          </cell>
          <cell r="O763">
            <v>18</v>
          </cell>
          <cell r="P763">
            <v>2</v>
          </cell>
          <cell r="X763">
            <v>1</v>
          </cell>
        </row>
        <row r="764">
          <cell r="B764" t="str">
            <v>Scion</v>
          </cell>
          <cell r="C764" t="str">
            <v>xD</v>
          </cell>
          <cell r="E764">
            <v>710.45</v>
          </cell>
          <cell r="F764">
            <v>62.52</v>
          </cell>
          <cell r="G764">
            <v>9275.64</v>
          </cell>
          <cell r="H764">
            <v>15696</v>
          </cell>
          <cell r="I764">
            <v>6420.3600000000006</v>
          </cell>
          <cell r="J764">
            <v>104</v>
          </cell>
          <cell r="L764">
            <v>4</v>
          </cell>
          <cell r="M764">
            <v>26</v>
          </cell>
          <cell r="N764">
            <v>22</v>
          </cell>
          <cell r="O764">
            <v>4</v>
          </cell>
          <cell r="P764">
            <v>5</v>
          </cell>
          <cell r="X764">
            <v>2</v>
          </cell>
        </row>
        <row r="765">
          <cell r="B765" t="str">
            <v>Honda</v>
          </cell>
          <cell r="C765" t="str">
            <v>Civic</v>
          </cell>
          <cell r="E765">
            <v>647.79999999999995</v>
          </cell>
          <cell r="F765">
            <v>56.23</v>
          </cell>
          <cell r="G765">
            <v>8448.36</v>
          </cell>
          <cell r="H765">
            <v>18652</v>
          </cell>
          <cell r="I765">
            <v>10203.64</v>
          </cell>
          <cell r="J765">
            <v>113</v>
          </cell>
          <cell r="L765">
            <v>4</v>
          </cell>
          <cell r="M765">
            <v>27</v>
          </cell>
          <cell r="N765">
            <v>13</v>
          </cell>
          <cell r="O765">
            <v>14</v>
          </cell>
          <cell r="P765">
            <v>5</v>
          </cell>
          <cell r="X765">
            <v>2</v>
          </cell>
        </row>
        <row r="766">
          <cell r="B766" t="str">
            <v>Buick</v>
          </cell>
          <cell r="C766" t="str">
            <v>Skylark</v>
          </cell>
          <cell r="E766">
            <v>676.55</v>
          </cell>
          <cell r="F766">
            <v>95.18</v>
          </cell>
          <cell r="G766">
            <v>9260.76</v>
          </cell>
          <cell r="H766">
            <v>17504</v>
          </cell>
          <cell r="I766">
            <v>8243.24</v>
          </cell>
          <cell r="J766">
            <v>111</v>
          </cell>
          <cell r="L766">
            <v>4</v>
          </cell>
          <cell r="M766">
            <v>26</v>
          </cell>
          <cell r="N766">
            <v>15</v>
          </cell>
          <cell r="O766">
            <v>11</v>
          </cell>
          <cell r="P766">
            <v>2</v>
          </cell>
          <cell r="X766">
            <v>2</v>
          </cell>
        </row>
        <row r="767">
          <cell r="B767" t="str">
            <v>Ford</v>
          </cell>
          <cell r="C767" t="str">
            <v>Econoline E150</v>
          </cell>
          <cell r="E767">
            <v>683.82</v>
          </cell>
          <cell r="F767">
            <v>76.099999999999994</v>
          </cell>
          <cell r="G767">
            <v>9119.0400000000009</v>
          </cell>
          <cell r="H767">
            <v>15463</v>
          </cell>
          <cell r="I767">
            <v>6343.9599999999991</v>
          </cell>
          <cell r="J767">
            <v>92</v>
          </cell>
          <cell r="L767">
            <v>4</v>
          </cell>
          <cell r="M767">
            <v>23</v>
          </cell>
          <cell r="N767">
            <v>14</v>
          </cell>
          <cell r="O767">
            <v>9</v>
          </cell>
          <cell r="P767">
            <v>4</v>
          </cell>
          <cell r="X767">
            <v>1</v>
          </cell>
        </row>
        <row r="768">
          <cell r="B768" t="str">
            <v>Lexus</v>
          </cell>
          <cell r="C768" t="str">
            <v>IS-F</v>
          </cell>
          <cell r="E768">
            <v>642.86</v>
          </cell>
          <cell r="F768">
            <v>59.1</v>
          </cell>
          <cell r="G768">
            <v>8423.52</v>
          </cell>
          <cell r="H768">
            <v>19862</v>
          </cell>
          <cell r="I768">
            <v>11438.48</v>
          </cell>
          <cell r="J768">
            <v>108</v>
          </cell>
          <cell r="L768">
            <v>4</v>
          </cell>
          <cell r="M768">
            <v>25</v>
          </cell>
          <cell r="N768">
            <v>11</v>
          </cell>
          <cell r="O768">
            <v>14</v>
          </cell>
          <cell r="P768">
            <v>2</v>
          </cell>
          <cell r="X768">
            <v>0</v>
          </cell>
        </row>
        <row r="769">
          <cell r="B769" t="str">
            <v>Volkswagen</v>
          </cell>
          <cell r="C769" t="str">
            <v>riolet</v>
          </cell>
          <cell r="E769">
            <v>683.92</v>
          </cell>
          <cell r="F769">
            <v>112.84</v>
          </cell>
          <cell r="G769">
            <v>9561.119999999999</v>
          </cell>
          <cell r="H769">
            <v>11401</v>
          </cell>
          <cell r="I769">
            <v>1839.880000000001</v>
          </cell>
          <cell r="J769">
            <v>65</v>
          </cell>
          <cell r="L769">
            <v>3</v>
          </cell>
          <cell r="M769">
            <v>19</v>
          </cell>
          <cell r="N769">
            <v>6</v>
          </cell>
          <cell r="O769">
            <v>13</v>
          </cell>
          <cell r="P769">
            <v>5</v>
          </cell>
          <cell r="X769">
            <v>2</v>
          </cell>
        </row>
        <row r="770">
          <cell r="B770" t="str">
            <v>Aston_Martin</v>
          </cell>
          <cell r="C770" t="str">
            <v>DBS</v>
          </cell>
          <cell r="E770">
            <v>662.43</v>
          </cell>
          <cell r="F770">
            <v>100.92</v>
          </cell>
          <cell r="G770">
            <v>9160.1999999999989</v>
          </cell>
          <cell r="H770">
            <v>12380</v>
          </cell>
          <cell r="I770">
            <v>3219.8000000000011</v>
          </cell>
          <cell r="J770">
            <v>77</v>
          </cell>
          <cell r="L770">
            <v>4</v>
          </cell>
          <cell r="M770">
            <v>19</v>
          </cell>
          <cell r="N770">
            <v>8</v>
          </cell>
          <cell r="O770">
            <v>11</v>
          </cell>
          <cell r="P770">
            <v>4</v>
          </cell>
          <cell r="X770">
            <v>4</v>
          </cell>
        </row>
        <row r="771">
          <cell r="B771" t="str">
            <v>Kia</v>
          </cell>
          <cell r="C771" t="str">
            <v>Spectra</v>
          </cell>
          <cell r="E771">
            <v>495.38</v>
          </cell>
          <cell r="F771">
            <v>141.5</v>
          </cell>
          <cell r="G771">
            <v>7642.5599999999995</v>
          </cell>
          <cell r="H771">
            <v>15344</v>
          </cell>
          <cell r="I771">
            <v>7701.4400000000005</v>
          </cell>
          <cell r="J771">
            <v>95</v>
          </cell>
          <cell r="L771">
            <v>4</v>
          </cell>
          <cell r="M771">
            <v>23</v>
          </cell>
          <cell r="N771">
            <v>16</v>
          </cell>
          <cell r="O771">
            <v>7</v>
          </cell>
          <cell r="P771">
            <v>1</v>
          </cell>
          <cell r="X771">
            <v>1</v>
          </cell>
        </row>
        <row r="772">
          <cell r="B772" t="str">
            <v>BMW</v>
          </cell>
          <cell r="C772" t="str">
            <v>X3</v>
          </cell>
          <cell r="E772">
            <v>698.88</v>
          </cell>
          <cell r="F772">
            <v>81.11</v>
          </cell>
          <cell r="G772">
            <v>9359.880000000001</v>
          </cell>
          <cell r="H772">
            <v>12764</v>
          </cell>
          <cell r="I772">
            <v>3404.119999999999</v>
          </cell>
          <cell r="J772">
            <v>77</v>
          </cell>
          <cell r="L772">
            <v>4</v>
          </cell>
          <cell r="M772">
            <v>22</v>
          </cell>
          <cell r="N772">
            <v>10</v>
          </cell>
          <cell r="O772">
            <v>12</v>
          </cell>
          <cell r="P772">
            <v>5</v>
          </cell>
          <cell r="X772">
            <v>0</v>
          </cell>
        </row>
        <row r="773">
          <cell r="B773" t="str">
            <v>BMW</v>
          </cell>
          <cell r="C773" t="str">
            <v>X6</v>
          </cell>
          <cell r="E773">
            <v>554.54</v>
          </cell>
          <cell r="F773">
            <v>137.03</v>
          </cell>
          <cell r="G773">
            <v>8298.84</v>
          </cell>
          <cell r="H773">
            <v>14942</v>
          </cell>
          <cell r="I773">
            <v>6643.16</v>
          </cell>
          <cell r="J773">
            <v>96</v>
          </cell>
          <cell r="L773">
            <v>4</v>
          </cell>
          <cell r="M773">
            <v>26</v>
          </cell>
          <cell r="N773">
            <v>13</v>
          </cell>
          <cell r="O773">
            <v>13</v>
          </cell>
          <cell r="P773">
            <v>2</v>
          </cell>
          <cell r="X773">
            <v>1</v>
          </cell>
        </row>
        <row r="774">
          <cell r="B774" t="str">
            <v>Porsche</v>
          </cell>
          <cell r="C774" t="str">
            <v>Panamera</v>
          </cell>
          <cell r="E774">
            <v>549.97</v>
          </cell>
          <cell r="F774">
            <v>111.41</v>
          </cell>
          <cell r="G774">
            <v>7936.5599999999995</v>
          </cell>
          <cell r="H774">
            <v>19021</v>
          </cell>
          <cell r="I774">
            <v>11084.44</v>
          </cell>
          <cell r="J774">
            <v>117</v>
          </cell>
          <cell r="L774">
            <v>5</v>
          </cell>
          <cell r="M774">
            <v>26</v>
          </cell>
          <cell r="N774">
            <v>9</v>
          </cell>
          <cell r="O774">
            <v>17</v>
          </cell>
          <cell r="P774">
            <v>2</v>
          </cell>
          <cell r="X774">
            <v>2</v>
          </cell>
        </row>
        <row r="775">
          <cell r="B775" t="str">
            <v>Suzuki</v>
          </cell>
          <cell r="C775" t="str">
            <v>Esteem</v>
          </cell>
          <cell r="E775">
            <v>598.92999999999995</v>
          </cell>
          <cell r="F775">
            <v>124</v>
          </cell>
          <cell r="G775">
            <v>8675.16</v>
          </cell>
          <cell r="H775">
            <v>10777</v>
          </cell>
          <cell r="I775">
            <v>2101.84</v>
          </cell>
          <cell r="J775">
            <v>67</v>
          </cell>
          <cell r="L775">
            <v>3</v>
          </cell>
          <cell r="M775">
            <v>23</v>
          </cell>
          <cell r="N775">
            <v>9</v>
          </cell>
          <cell r="O775">
            <v>14</v>
          </cell>
          <cell r="P775">
            <v>3</v>
          </cell>
          <cell r="X775">
            <v>1</v>
          </cell>
        </row>
        <row r="776">
          <cell r="B776" t="str">
            <v>Chevrolet</v>
          </cell>
          <cell r="C776" t="str">
            <v>Camaro</v>
          </cell>
          <cell r="E776">
            <v>639.82000000000005</v>
          </cell>
          <cell r="F776">
            <v>98.31</v>
          </cell>
          <cell r="G776">
            <v>8857.5600000000013</v>
          </cell>
          <cell r="H776">
            <v>18085</v>
          </cell>
          <cell r="I776">
            <v>9227.4399999999987</v>
          </cell>
          <cell r="J776">
            <v>107</v>
          </cell>
          <cell r="L776">
            <v>4</v>
          </cell>
          <cell r="M776">
            <v>30</v>
          </cell>
          <cell r="N776">
            <v>14</v>
          </cell>
          <cell r="O776">
            <v>16</v>
          </cell>
          <cell r="P776">
            <v>3</v>
          </cell>
          <cell r="X776">
            <v>1</v>
          </cell>
        </row>
        <row r="777">
          <cell r="B777" t="str">
            <v>Buick</v>
          </cell>
          <cell r="C777" t="str">
            <v>LeSabre</v>
          </cell>
          <cell r="E777">
            <v>628.96</v>
          </cell>
          <cell r="F777">
            <v>94.49</v>
          </cell>
          <cell r="G777">
            <v>8681.4000000000015</v>
          </cell>
          <cell r="H777">
            <v>11970</v>
          </cell>
          <cell r="I777">
            <v>3288.5999999999985</v>
          </cell>
          <cell r="J777">
            <v>72</v>
          </cell>
          <cell r="L777">
            <v>3</v>
          </cell>
          <cell r="M777">
            <v>21</v>
          </cell>
          <cell r="N777">
            <v>11</v>
          </cell>
          <cell r="O777">
            <v>10</v>
          </cell>
          <cell r="P777">
            <v>4</v>
          </cell>
          <cell r="X777">
            <v>2</v>
          </cell>
        </row>
        <row r="778">
          <cell r="B778" t="str">
            <v>Chevrolet</v>
          </cell>
          <cell r="C778" t="str">
            <v>Camaro</v>
          </cell>
          <cell r="E778">
            <v>597.54999999999995</v>
          </cell>
          <cell r="F778">
            <v>94.42</v>
          </cell>
          <cell r="G778">
            <v>8303.64</v>
          </cell>
          <cell r="H778">
            <v>16745</v>
          </cell>
          <cell r="I778">
            <v>8441.36</v>
          </cell>
          <cell r="J778">
            <v>95</v>
          </cell>
          <cell r="L778">
            <v>5</v>
          </cell>
          <cell r="M778">
            <v>21</v>
          </cell>
          <cell r="N778">
            <v>9</v>
          </cell>
          <cell r="O778">
            <v>12</v>
          </cell>
          <cell r="P778">
            <v>2</v>
          </cell>
          <cell r="X778">
            <v>2</v>
          </cell>
        </row>
        <row r="779">
          <cell r="B779" t="str">
            <v>Pontiac</v>
          </cell>
          <cell r="C779" t="str">
            <v>Firefly</v>
          </cell>
          <cell r="E779">
            <v>624.26</v>
          </cell>
          <cell r="F779">
            <v>126.98</v>
          </cell>
          <cell r="G779">
            <v>9014.880000000001</v>
          </cell>
          <cell r="H779">
            <v>15560</v>
          </cell>
          <cell r="I779">
            <v>6545.119999999999</v>
          </cell>
          <cell r="J779">
            <v>95</v>
          </cell>
          <cell r="L779">
            <v>3</v>
          </cell>
          <cell r="M779">
            <v>28</v>
          </cell>
          <cell r="N779">
            <v>12</v>
          </cell>
          <cell r="O779">
            <v>16</v>
          </cell>
          <cell r="P779">
            <v>2</v>
          </cell>
          <cell r="X779">
            <v>1</v>
          </cell>
        </row>
        <row r="780">
          <cell r="B780" t="str">
            <v>BMW</v>
          </cell>
          <cell r="C780" t="str">
            <v>7 Series</v>
          </cell>
          <cell r="E780">
            <v>564.54999999999995</v>
          </cell>
          <cell r="F780">
            <v>90.24</v>
          </cell>
          <cell r="G780">
            <v>7857.48</v>
          </cell>
          <cell r="H780">
            <v>16668</v>
          </cell>
          <cell r="I780">
            <v>8810.52</v>
          </cell>
          <cell r="J780">
            <v>100</v>
          </cell>
          <cell r="L780">
            <v>4</v>
          </cell>
          <cell r="M780">
            <v>24</v>
          </cell>
          <cell r="N780">
            <v>11</v>
          </cell>
          <cell r="O780">
            <v>13</v>
          </cell>
          <cell r="P780">
            <v>4</v>
          </cell>
          <cell r="X780">
            <v>2</v>
          </cell>
        </row>
        <row r="781">
          <cell r="B781" t="str">
            <v>GMC</v>
          </cell>
          <cell r="C781" t="str">
            <v>Jimmy</v>
          </cell>
          <cell r="E781">
            <v>709.11</v>
          </cell>
          <cell r="F781">
            <v>119.14</v>
          </cell>
          <cell r="G781">
            <v>9939</v>
          </cell>
          <cell r="H781">
            <v>10876</v>
          </cell>
          <cell r="I781">
            <v>937</v>
          </cell>
          <cell r="J781">
            <v>55</v>
          </cell>
          <cell r="L781">
            <v>3</v>
          </cell>
          <cell r="M781">
            <v>19</v>
          </cell>
          <cell r="N781">
            <v>8</v>
          </cell>
          <cell r="O781">
            <v>11</v>
          </cell>
          <cell r="P781">
            <v>4</v>
          </cell>
          <cell r="X781">
            <v>2</v>
          </cell>
        </row>
        <row r="782">
          <cell r="B782" t="str">
            <v>Mazda</v>
          </cell>
          <cell r="C782" t="str">
            <v>B-Series</v>
          </cell>
          <cell r="E782">
            <v>639.64</v>
          </cell>
          <cell r="F782">
            <v>145.9</v>
          </cell>
          <cell r="G782">
            <v>9426.48</v>
          </cell>
          <cell r="H782">
            <v>14084</v>
          </cell>
          <cell r="I782">
            <v>4657.5200000000004</v>
          </cell>
          <cell r="J782">
            <v>77</v>
          </cell>
          <cell r="L782">
            <v>3</v>
          </cell>
          <cell r="M782">
            <v>25</v>
          </cell>
          <cell r="N782">
            <v>14</v>
          </cell>
          <cell r="O782">
            <v>11</v>
          </cell>
          <cell r="P782">
            <v>2</v>
          </cell>
          <cell r="X782">
            <v>2</v>
          </cell>
        </row>
        <row r="783">
          <cell r="B783" t="str">
            <v>Audi</v>
          </cell>
          <cell r="C783" t="str">
            <v>Q7</v>
          </cell>
          <cell r="E783">
            <v>666.74</v>
          </cell>
          <cell r="F783">
            <v>121.95</v>
          </cell>
          <cell r="G783">
            <v>9464.2800000000007</v>
          </cell>
          <cell r="H783">
            <v>19526</v>
          </cell>
          <cell r="I783">
            <v>10061.719999999999</v>
          </cell>
          <cell r="J783">
            <v>117</v>
          </cell>
          <cell r="L783">
            <v>4</v>
          </cell>
          <cell r="M783">
            <v>27</v>
          </cell>
          <cell r="N783">
            <v>12</v>
          </cell>
          <cell r="O783">
            <v>15</v>
          </cell>
          <cell r="P783">
            <v>3</v>
          </cell>
          <cell r="X783">
            <v>0</v>
          </cell>
        </row>
        <row r="784">
          <cell r="B784" t="str">
            <v>Buick</v>
          </cell>
          <cell r="C784" t="str">
            <v>Estate</v>
          </cell>
          <cell r="E784">
            <v>554.04999999999995</v>
          </cell>
          <cell r="F784">
            <v>123.62</v>
          </cell>
          <cell r="G784">
            <v>8132.0399999999991</v>
          </cell>
          <cell r="H784">
            <v>18702</v>
          </cell>
          <cell r="I784">
            <v>10569.960000000001</v>
          </cell>
          <cell r="J784">
            <v>111</v>
          </cell>
          <cell r="L784">
            <v>4</v>
          </cell>
          <cell r="M784">
            <v>28</v>
          </cell>
          <cell r="N784">
            <v>13</v>
          </cell>
          <cell r="O784">
            <v>15</v>
          </cell>
          <cell r="P784">
            <v>4</v>
          </cell>
          <cell r="X784">
            <v>1</v>
          </cell>
        </row>
        <row r="785">
          <cell r="B785" t="str">
            <v>Mazda</v>
          </cell>
          <cell r="C785" t="str">
            <v>MX-6</v>
          </cell>
          <cell r="E785">
            <v>647.52</v>
          </cell>
          <cell r="F785">
            <v>77.34</v>
          </cell>
          <cell r="G785">
            <v>8698.32</v>
          </cell>
          <cell r="H785">
            <v>17877</v>
          </cell>
          <cell r="I785">
            <v>9178.68</v>
          </cell>
          <cell r="J785">
            <v>105</v>
          </cell>
          <cell r="L785">
            <v>4</v>
          </cell>
          <cell r="M785">
            <v>25</v>
          </cell>
          <cell r="N785">
            <v>13</v>
          </cell>
          <cell r="O785">
            <v>12</v>
          </cell>
          <cell r="P785">
            <v>1</v>
          </cell>
          <cell r="X785">
            <v>1</v>
          </cell>
        </row>
        <row r="786">
          <cell r="B786" t="str">
            <v>Dodge</v>
          </cell>
          <cell r="C786" t="str">
            <v>Challenger</v>
          </cell>
          <cell r="E786">
            <v>625.96</v>
          </cell>
          <cell r="F786">
            <v>148.47</v>
          </cell>
          <cell r="G786">
            <v>9293.16</v>
          </cell>
          <cell r="H786">
            <v>13317</v>
          </cell>
          <cell r="I786">
            <v>4023.84</v>
          </cell>
          <cell r="J786">
            <v>79</v>
          </cell>
          <cell r="L786">
            <v>4</v>
          </cell>
          <cell r="M786">
            <v>22</v>
          </cell>
          <cell r="N786">
            <v>11</v>
          </cell>
          <cell r="O786">
            <v>11</v>
          </cell>
          <cell r="P786">
            <v>3</v>
          </cell>
          <cell r="X786">
            <v>0</v>
          </cell>
        </row>
        <row r="787">
          <cell r="B787" t="str">
            <v>BMW</v>
          </cell>
          <cell r="C787" t="str">
            <v>Z3</v>
          </cell>
          <cell r="E787">
            <v>679.56</v>
          </cell>
          <cell r="F787">
            <v>53.69</v>
          </cell>
          <cell r="G787">
            <v>8799</v>
          </cell>
          <cell r="H787">
            <v>15950</v>
          </cell>
          <cell r="I787">
            <v>7151</v>
          </cell>
          <cell r="J787">
            <v>96</v>
          </cell>
          <cell r="L787">
            <v>4</v>
          </cell>
          <cell r="M787">
            <v>22</v>
          </cell>
          <cell r="N787">
            <v>8</v>
          </cell>
          <cell r="O787">
            <v>14</v>
          </cell>
          <cell r="P787">
            <v>4</v>
          </cell>
          <cell r="X787">
            <v>0</v>
          </cell>
        </row>
        <row r="788">
          <cell r="B788" t="str">
            <v>GMC</v>
          </cell>
          <cell r="C788" t="str">
            <v>Yukon</v>
          </cell>
          <cell r="E788">
            <v>448.21</v>
          </cell>
          <cell r="F788">
            <v>89.1</v>
          </cell>
          <cell r="G788">
            <v>6447.7199999999993</v>
          </cell>
          <cell r="H788">
            <v>15745</v>
          </cell>
          <cell r="I788">
            <v>9297.2800000000007</v>
          </cell>
          <cell r="J788">
            <v>106</v>
          </cell>
          <cell r="L788">
            <v>4</v>
          </cell>
          <cell r="M788">
            <v>26</v>
          </cell>
          <cell r="N788">
            <v>13</v>
          </cell>
          <cell r="O788">
            <v>13</v>
          </cell>
          <cell r="P788">
            <v>2</v>
          </cell>
          <cell r="X788">
            <v>1</v>
          </cell>
        </row>
        <row r="789">
          <cell r="B789" t="str">
            <v>Ford</v>
          </cell>
          <cell r="C789" t="str">
            <v>Expedition</v>
          </cell>
          <cell r="E789">
            <v>710.41</v>
          </cell>
          <cell r="F789">
            <v>123.92</v>
          </cell>
          <cell r="G789">
            <v>10011.959999999999</v>
          </cell>
          <cell r="H789">
            <v>11166</v>
          </cell>
          <cell r="I789">
            <v>1154.0400000000009</v>
          </cell>
          <cell r="J789">
            <v>77</v>
          </cell>
          <cell r="L789">
            <v>4</v>
          </cell>
          <cell r="M789">
            <v>19</v>
          </cell>
          <cell r="N789">
            <v>10</v>
          </cell>
          <cell r="O789">
            <v>9</v>
          </cell>
          <cell r="P789">
            <v>2</v>
          </cell>
          <cell r="X789">
            <v>0</v>
          </cell>
        </row>
        <row r="790">
          <cell r="B790" t="str">
            <v>Chevrolet</v>
          </cell>
          <cell r="C790">
            <v>3500</v>
          </cell>
          <cell r="E790">
            <v>578.37</v>
          </cell>
          <cell r="F790">
            <v>130.94</v>
          </cell>
          <cell r="G790">
            <v>8511.7199999999993</v>
          </cell>
          <cell r="H790">
            <v>16578</v>
          </cell>
          <cell r="I790">
            <v>8066.2800000000007</v>
          </cell>
          <cell r="J790">
            <v>101</v>
          </cell>
          <cell r="L790">
            <v>4</v>
          </cell>
          <cell r="M790">
            <v>25</v>
          </cell>
          <cell r="N790">
            <v>16</v>
          </cell>
          <cell r="O790">
            <v>9</v>
          </cell>
          <cell r="P790">
            <v>1</v>
          </cell>
          <cell r="X790">
            <v>0</v>
          </cell>
        </row>
        <row r="791">
          <cell r="B791" t="str">
            <v>Volvo</v>
          </cell>
          <cell r="C791" t="str">
            <v>S80</v>
          </cell>
          <cell r="E791">
            <v>444.47</v>
          </cell>
          <cell r="F791">
            <v>125.69</v>
          </cell>
          <cell r="G791">
            <v>6841.920000000001</v>
          </cell>
          <cell r="H791">
            <v>18120</v>
          </cell>
          <cell r="I791">
            <v>11278.079999999998</v>
          </cell>
          <cell r="J791">
            <v>116</v>
          </cell>
          <cell r="L791">
            <v>5</v>
          </cell>
          <cell r="M791">
            <v>25</v>
          </cell>
          <cell r="N791">
            <v>13</v>
          </cell>
          <cell r="O791">
            <v>12</v>
          </cell>
          <cell r="P791">
            <v>1</v>
          </cell>
          <cell r="X791">
            <v>1</v>
          </cell>
        </row>
        <row r="792">
          <cell r="B792" t="str">
            <v>Hyundai</v>
          </cell>
          <cell r="C792" t="str">
            <v>Scoupe</v>
          </cell>
          <cell r="E792">
            <v>686.04</v>
          </cell>
          <cell r="F792">
            <v>142.16</v>
          </cell>
          <cell r="G792">
            <v>9938.4</v>
          </cell>
          <cell r="H792">
            <v>15049</v>
          </cell>
          <cell r="I792">
            <v>5110.6000000000004</v>
          </cell>
          <cell r="J792">
            <v>89</v>
          </cell>
          <cell r="L792">
            <v>3</v>
          </cell>
          <cell r="M792">
            <v>26</v>
          </cell>
          <cell r="N792">
            <v>13</v>
          </cell>
          <cell r="O792">
            <v>13</v>
          </cell>
          <cell r="P792">
            <v>2</v>
          </cell>
          <cell r="X792">
            <v>0</v>
          </cell>
        </row>
        <row r="793">
          <cell r="B793" t="str">
            <v>Acura</v>
          </cell>
          <cell r="C793" t="str">
            <v>RL</v>
          </cell>
          <cell r="E793">
            <v>630.62</v>
          </cell>
          <cell r="F793">
            <v>109.63</v>
          </cell>
          <cell r="G793">
            <v>8883</v>
          </cell>
          <cell r="H793">
            <v>20057</v>
          </cell>
          <cell r="I793">
            <v>11174</v>
          </cell>
          <cell r="J793">
            <v>115</v>
          </cell>
          <cell r="L793">
            <v>4</v>
          </cell>
          <cell r="M793">
            <v>27</v>
          </cell>
          <cell r="N793">
            <v>11</v>
          </cell>
          <cell r="O793">
            <v>16</v>
          </cell>
          <cell r="P793">
            <v>4</v>
          </cell>
          <cell r="X793">
            <v>0</v>
          </cell>
        </row>
        <row r="794">
          <cell r="B794" t="str">
            <v>Dodge</v>
          </cell>
          <cell r="C794" t="str">
            <v>Shadow</v>
          </cell>
          <cell r="E794">
            <v>516.12</v>
          </cell>
          <cell r="F794">
            <v>118.82</v>
          </cell>
          <cell r="G794">
            <v>7619.2800000000007</v>
          </cell>
          <cell r="H794">
            <v>20233</v>
          </cell>
          <cell r="I794">
            <v>12613.72</v>
          </cell>
          <cell r="J794">
            <v>122</v>
          </cell>
          <cell r="L794">
            <v>4</v>
          </cell>
          <cell r="M794">
            <v>29</v>
          </cell>
          <cell r="N794">
            <v>21</v>
          </cell>
          <cell r="O794">
            <v>8</v>
          </cell>
          <cell r="P794">
            <v>4</v>
          </cell>
          <cell r="X794">
            <v>2</v>
          </cell>
        </row>
        <row r="795">
          <cell r="B795" t="str">
            <v>Lexus</v>
          </cell>
          <cell r="C795" t="str">
            <v>RX</v>
          </cell>
          <cell r="E795">
            <v>426.92</v>
          </cell>
          <cell r="F795">
            <v>96.79</v>
          </cell>
          <cell r="G795">
            <v>6284.52</v>
          </cell>
          <cell r="H795">
            <v>18269</v>
          </cell>
          <cell r="I795">
            <v>11984.48</v>
          </cell>
          <cell r="J795">
            <v>105</v>
          </cell>
          <cell r="L795">
            <v>5</v>
          </cell>
          <cell r="M795">
            <v>23</v>
          </cell>
          <cell r="N795">
            <v>10</v>
          </cell>
          <cell r="O795">
            <v>13</v>
          </cell>
          <cell r="P795">
            <v>2</v>
          </cell>
          <cell r="X795">
            <v>2</v>
          </cell>
        </row>
        <row r="796">
          <cell r="B796" t="str">
            <v>Chevrolet</v>
          </cell>
          <cell r="C796" t="str">
            <v>Impala</v>
          </cell>
          <cell r="E796">
            <v>471.71</v>
          </cell>
          <cell r="F796">
            <v>105.91</v>
          </cell>
          <cell r="G796">
            <v>6931.4400000000005</v>
          </cell>
          <cell r="H796">
            <v>25124</v>
          </cell>
          <cell r="I796">
            <v>18192.559999999998</v>
          </cell>
          <cell r="J796">
            <v>163</v>
          </cell>
          <cell r="L796">
            <v>4</v>
          </cell>
          <cell r="M796">
            <v>42</v>
          </cell>
          <cell r="N796">
            <v>20</v>
          </cell>
          <cell r="O796">
            <v>22</v>
          </cell>
          <cell r="P796">
            <v>6</v>
          </cell>
          <cell r="X796">
            <v>0</v>
          </cell>
        </row>
        <row r="797">
          <cell r="B797" t="str">
            <v>Mazda</v>
          </cell>
          <cell r="C797" t="str">
            <v>MPV</v>
          </cell>
          <cell r="E797">
            <v>484.35</v>
          </cell>
          <cell r="F797">
            <v>97.63</v>
          </cell>
          <cell r="G797">
            <v>6983.76</v>
          </cell>
          <cell r="H797">
            <v>13450</v>
          </cell>
          <cell r="I797">
            <v>6466.24</v>
          </cell>
          <cell r="J797">
            <v>87</v>
          </cell>
          <cell r="L797">
            <v>3</v>
          </cell>
          <cell r="M797">
            <v>26</v>
          </cell>
          <cell r="N797">
            <v>14</v>
          </cell>
          <cell r="O797">
            <v>12</v>
          </cell>
          <cell r="P797">
            <v>3</v>
          </cell>
          <cell r="X797">
            <v>1</v>
          </cell>
        </row>
        <row r="798">
          <cell r="B798" t="str">
            <v>Daihatsu</v>
          </cell>
          <cell r="C798" t="str">
            <v>Charade</v>
          </cell>
          <cell r="E798">
            <v>722.49</v>
          </cell>
          <cell r="F798">
            <v>103.88</v>
          </cell>
          <cell r="G798">
            <v>9916.44</v>
          </cell>
          <cell r="H798">
            <v>18688</v>
          </cell>
          <cell r="I798">
            <v>8771.56</v>
          </cell>
          <cell r="J798">
            <v>116</v>
          </cell>
          <cell r="L798">
            <v>4</v>
          </cell>
          <cell r="M798">
            <v>26</v>
          </cell>
          <cell r="N798">
            <v>14</v>
          </cell>
          <cell r="O798">
            <v>12</v>
          </cell>
          <cell r="P798">
            <v>2</v>
          </cell>
          <cell r="X798">
            <v>2</v>
          </cell>
        </row>
        <row r="799">
          <cell r="B799" t="str">
            <v>Chevrolet</v>
          </cell>
          <cell r="C799" t="str">
            <v>Astro</v>
          </cell>
          <cell r="E799">
            <v>732.46</v>
          </cell>
          <cell r="F799">
            <v>100.45</v>
          </cell>
          <cell r="G799">
            <v>9994.9200000000019</v>
          </cell>
          <cell r="H799">
            <v>12983</v>
          </cell>
          <cell r="I799">
            <v>2988.0799999999981</v>
          </cell>
          <cell r="J799">
            <v>80</v>
          </cell>
          <cell r="L799">
            <v>3</v>
          </cell>
          <cell r="M799">
            <v>23</v>
          </cell>
          <cell r="N799">
            <v>9</v>
          </cell>
          <cell r="O799">
            <v>14</v>
          </cell>
          <cell r="P799">
            <v>5</v>
          </cell>
          <cell r="X799">
            <v>1</v>
          </cell>
        </row>
        <row r="800">
          <cell r="B800" t="str">
            <v>Mazda</v>
          </cell>
          <cell r="C800" t="str">
            <v>MX-5</v>
          </cell>
          <cell r="E800">
            <v>593.19000000000005</v>
          </cell>
          <cell r="F800">
            <v>100.28</v>
          </cell>
          <cell r="G800">
            <v>8321.64</v>
          </cell>
          <cell r="H800">
            <v>12299</v>
          </cell>
          <cell r="I800">
            <v>3977.3600000000006</v>
          </cell>
          <cell r="J800">
            <v>71</v>
          </cell>
          <cell r="L800">
            <v>4</v>
          </cell>
          <cell r="M800">
            <v>19</v>
          </cell>
          <cell r="N800">
            <v>11</v>
          </cell>
          <cell r="O800">
            <v>8</v>
          </cell>
          <cell r="P800">
            <v>4</v>
          </cell>
          <cell r="X800">
            <v>2</v>
          </cell>
        </row>
        <row r="801">
          <cell r="B801" t="str">
            <v>Mercedes_Benz</v>
          </cell>
          <cell r="C801" t="str">
            <v>SL-Class</v>
          </cell>
          <cell r="E801">
            <v>566.45000000000005</v>
          </cell>
          <cell r="F801">
            <v>146.16</v>
          </cell>
          <cell r="G801">
            <v>8551.32</v>
          </cell>
          <cell r="H801">
            <v>19312</v>
          </cell>
          <cell r="I801">
            <v>10760.68</v>
          </cell>
          <cell r="J801">
            <v>117</v>
          </cell>
          <cell r="L801">
            <v>4</v>
          </cell>
          <cell r="M801">
            <v>33</v>
          </cell>
          <cell r="N801">
            <v>17</v>
          </cell>
          <cell r="O801">
            <v>16</v>
          </cell>
          <cell r="P801">
            <v>4</v>
          </cell>
          <cell r="X801">
            <v>0</v>
          </cell>
        </row>
        <row r="802">
          <cell r="B802" t="str">
            <v>Mercedes_Benz</v>
          </cell>
          <cell r="C802" t="str">
            <v>W201</v>
          </cell>
          <cell r="E802">
            <v>439.55</v>
          </cell>
          <cell r="F802">
            <v>69.099999999999994</v>
          </cell>
          <cell r="G802">
            <v>6103.7999999999993</v>
          </cell>
          <cell r="H802">
            <v>19048</v>
          </cell>
          <cell r="I802">
            <v>12944.2</v>
          </cell>
          <cell r="J802">
            <v>116</v>
          </cell>
          <cell r="L802">
            <v>4</v>
          </cell>
          <cell r="M802">
            <v>31</v>
          </cell>
          <cell r="N802">
            <v>14</v>
          </cell>
          <cell r="O802">
            <v>17</v>
          </cell>
          <cell r="P802">
            <v>8</v>
          </cell>
          <cell r="X802">
            <v>1</v>
          </cell>
        </row>
        <row r="803">
          <cell r="B803" t="str">
            <v>Mazda</v>
          </cell>
          <cell r="C803" t="str">
            <v>Navajo</v>
          </cell>
          <cell r="E803">
            <v>650.4</v>
          </cell>
          <cell r="F803">
            <v>83.9</v>
          </cell>
          <cell r="G803">
            <v>8811.5999999999985</v>
          </cell>
          <cell r="H803">
            <v>19693</v>
          </cell>
          <cell r="I803">
            <v>10881.400000000001</v>
          </cell>
          <cell r="J803">
            <v>111</v>
          </cell>
          <cell r="L803">
            <v>4</v>
          </cell>
          <cell r="M803">
            <v>27</v>
          </cell>
          <cell r="N803">
            <v>13</v>
          </cell>
          <cell r="O803">
            <v>14</v>
          </cell>
          <cell r="P803">
            <v>5</v>
          </cell>
          <cell r="X803">
            <v>1</v>
          </cell>
        </row>
        <row r="804">
          <cell r="B804" t="str">
            <v>Chevrolet</v>
          </cell>
          <cell r="C804" t="str">
            <v>Beretta</v>
          </cell>
          <cell r="E804">
            <v>727.37</v>
          </cell>
          <cell r="F804">
            <v>60.58</v>
          </cell>
          <cell r="G804">
            <v>9455.4000000000015</v>
          </cell>
          <cell r="H804">
            <v>12052</v>
          </cell>
          <cell r="I804">
            <v>2596.5999999999985</v>
          </cell>
          <cell r="J804">
            <v>74</v>
          </cell>
          <cell r="L804">
            <v>4</v>
          </cell>
          <cell r="M804">
            <v>21</v>
          </cell>
          <cell r="N804">
            <v>13</v>
          </cell>
          <cell r="O804">
            <v>8</v>
          </cell>
          <cell r="P804">
            <v>1</v>
          </cell>
          <cell r="X804">
            <v>1</v>
          </cell>
        </row>
        <row r="805">
          <cell r="B805" t="str">
            <v>BMW</v>
          </cell>
          <cell r="C805" t="str">
            <v>Z4</v>
          </cell>
          <cell r="E805">
            <v>497.53</v>
          </cell>
          <cell r="F805">
            <v>92.68</v>
          </cell>
          <cell r="G805">
            <v>7082.52</v>
          </cell>
          <cell r="H805">
            <v>21265</v>
          </cell>
          <cell r="I805">
            <v>14182.48</v>
          </cell>
          <cell r="J805">
            <v>128</v>
          </cell>
          <cell r="L805">
            <v>4</v>
          </cell>
          <cell r="M805">
            <v>33</v>
          </cell>
          <cell r="N805">
            <v>13</v>
          </cell>
          <cell r="O805">
            <v>20</v>
          </cell>
          <cell r="P805">
            <v>5</v>
          </cell>
          <cell r="X805">
            <v>1</v>
          </cell>
        </row>
        <row r="806">
          <cell r="B806" t="str">
            <v>Saab</v>
          </cell>
          <cell r="C806" t="str">
            <v>9-7X</v>
          </cell>
          <cell r="E806">
            <v>426.86</v>
          </cell>
          <cell r="F806">
            <v>86.87</v>
          </cell>
          <cell r="G806">
            <v>6164.76</v>
          </cell>
          <cell r="H806">
            <v>17374</v>
          </cell>
          <cell r="I806">
            <v>11209.24</v>
          </cell>
          <cell r="J806">
            <v>109</v>
          </cell>
          <cell r="L806">
            <v>4</v>
          </cell>
          <cell r="M806">
            <v>27</v>
          </cell>
          <cell r="N806">
            <v>11</v>
          </cell>
          <cell r="O806">
            <v>16</v>
          </cell>
          <cell r="P806">
            <v>4</v>
          </cell>
          <cell r="X806">
            <v>0</v>
          </cell>
        </row>
        <row r="807">
          <cell r="B807" t="str">
            <v>Dodge</v>
          </cell>
          <cell r="C807" t="str">
            <v>Viper</v>
          </cell>
          <cell r="E807">
            <v>723.86</v>
          </cell>
          <cell r="F807">
            <v>54.28</v>
          </cell>
          <cell r="G807">
            <v>9337.68</v>
          </cell>
          <cell r="H807">
            <v>14566</v>
          </cell>
          <cell r="I807">
            <v>5228.32</v>
          </cell>
          <cell r="J807">
            <v>95</v>
          </cell>
          <cell r="L807">
            <v>3</v>
          </cell>
          <cell r="M807">
            <v>29</v>
          </cell>
          <cell r="N807">
            <v>17</v>
          </cell>
          <cell r="O807">
            <v>12</v>
          </cell>
          <cell r="P807">
            <v>6</v>
          </cell>
          <cell r="X807">
            <v>2</v>
          </cell>
        </row>
        <row r="808">
          <cell r="B808" t="str">
            <v>Pontiac</v>
          </cell>
          <cell r="C808" t="str">
            <v>Grand Prix</v>
          </cell>
          <cell r="E808">
            <v>425.92</v>
          </cell>
          <cell r="F808">
            <v>80.87</v>
          </cell>
          <cell r="G808">
            <v>6081.4800000000005</v>
          </cell>
          <cell r="H808">
            <v>19116</v>
          </cell>
          <cell r="I808">
            <v>13034.52</v>
          </cell>
          <cell r="J808">
            <v>112</v>
          </cell>
          <cell r="L808">
            <v>4</v>
          </cell>
          <cell r="M808">
            <v>30</v>
          </cell>
          <cell r="N808">
            <v>13</v>
          </cell>
          <cell r="O808">
            <v>17</v>
          </cell>
          <cell r="P808">
            <v>5</v>
          </cell>
          <cell r="X808">
            <v>2</v>
          </cell>
        </row>
        <row r="809">
          <cell r="B809" t="str">
            <v>Cadillac</v>
          </cell>
          <cell r="C809" t="str">
            <v>DeVille</v>
          </cell>
          <cell r="E809">
            <v>740.73</v>
          </cell>
          <cell r="F809">
            <v>118.42</v>
          </cell>
          <cell r="G809">
            <v>10309.799999999999</v>
          </cell>
          <cell r="H809">
            <v>20883</v>
          </cell>
          <cell r="I809">
            <v>10573.2</v>
          </cell>
          <cell r="J809">
            <v>127</v>
          </cell>
          <cell r="L809">
            <v>4</v>
          </cell>
          <cell r="M809">
            <v>32</v>
          </cell>
          <cell r="N809">
            <v>14</v>
          </cell>
          <cell r="O809">
            <v>18</v>
          </cell>
          <cell r="P809">
            <v>0</v>
          </cell>
          <cell r="X809">
            <v>0</v>
          </cell>
        </row>
        <row r="810">
          <cell r="B810" t="str">
            <v>Mitsubishi</v>
          </cell>
          <cell r="C810" t="str">
            <v>Truck</v>
          </cell>
          <cell r="E810">
            <v>458.43</v>
          </cell>
          <cell r="F810">
            <v>81.19</v>
          </cell>
          <cell r="G810">
            <v>6475.4400000000005</v>
          </cell>
          <cell r="H810">
            <v>16470</v>
          </cell>
          <cell r="I810">
            <v>9994.56</v>
          </cell>
          <cell r="J810">
            <v>108</v>
          </cell>
          <cell r="L810">
            <v>4</v>
          </cell>
          <cell r="M810">
            <v>26</v>
          </cell>
          <cell r="N810">
            <v>12</v>
          </cell>
          <cell r="O810">
            <v>14</v>
          </cell>
          <cell r="P810">
            <v>3</v>
          </cell>
          <cell r="X810">
            <v>0</v>
          </cell>
        </row>
        <row r="811">
          <cell r="B811" t="str">
            <v>Kia</v>
          </cell>
          <cell r="C811" t="str">
            <v>Rio</v>
          </cell>
          <cell r="E811">
            <v>514.48</v>
          </cell>
          <cell r="F811">
            <v>105.02</v>
          </cell>
          <cell r="G811">
            <v>7434</v>
          </cell>
          <cell r="H811">
            <v>19365</v>
          </cell>
          <cell r="I811">
            <v>11931</v>
          </cell>
          <cell r="J811">
            <v>136</v>
          </cell>
          <cell r="L811">
            <v>4</v>
          </cell>
          <cell r="M811">
            <v>32</v>
          </cell>
          <cell r="N811">
            <v>17</v>
          </cell>
          <cell r="O811">
            <v>15</v>
          </cell>
          <cell r="P811">
            <v>9</v>
          </cell>
          <cell r="X811">
            <v>1</v>
          </cell>
        </row>
        <row r="812">
          <cell r="B812" t="str">
            <v>Lexus</v>
          </cell>
          <cell r="C812" t="str">
            <v>LX</v>
          </cell>
          <cell r="E812">
            <v>708.45</v>
          </cell>
          <cell r="F812">
            <v>131.74</v>
          </cell>
          <cell r="G812">
            <v>10082.280000000001</v>
          </cell>
          <cell r="H812">
            <v>15956</v>
          </cell>
          <cell r="I812">
            <v>5873.7199999999993</v>
          </cell>
          <cell r="J812">
            <v>88</v>
          </cell>
          <cell r="L812">
            <v>4</v>
          </cell>
          <cell r="M812">
            <v>23</v>
          </cell>
          <cell r="N812">
            <v>12</v>
          </cell>
          <cell r="O812">
            <v>11</v>
          </cell>
          <cell r="P812">
            <v>1</v>
          </cell>
          <cell r="X812">
            <v>2</v>
          </cell>
        </row>
        <row r="813">
          <cell r="B813" t="str">
            <v>Chevrolet</v>
          </cell>
          <cell r="C813" t="str">
            <v>Express 2500</v>
          </cell>
          <cell r="E813">
            <v>625.69000000000005</v>
          </cell>
          <cell r="F813">
            <v>129.68</v>
          </cell>
          <cell r="G813">
            <v>9064.4400000000023</v>
          </cell>
          <cell r="H813">
            <v>12102</v>
          </cell>
          <cell r="I813">
            <v>3037.5599999999977</v>
          </cell>
          <cell r="J813">
            <v>70</v>
          </cell>
          <cell r="L813">
            <v>3</v>
          </cell>
          <cell r="M813">
            <v>22</v>
          </cell>
          <cell r="N813">
            <v>16</v>
          </cell>
          <cell r="O813">
            <v>6</v>
          </cell>
          <cell r="P813">
            <v>3</v>
          </cell>
          <cell r="X813">
            <v>1</v>
          </cell>
        </row>
        <row r="814">
          <cell r="B814" t="str">
            <v>Ford</v>
          </cell>
          <cell r="C814" t="str">
            <v>Explorer Sport</v>
          </cell>
          <cell r="E814">
            <v>585.76</v>
          </cell>
          <cell r="F814">
            <v>60.81</v>
          </cell>
          <cell r="G814">
            <v>7758.8399999999992</v>
          </cell>
          <cell r="H814">
            <v>18263</v>
          </cell>
          <cell r="I814">
            <v>10504.16</v>
          </cell>
          <cell r="J814">
            <v>121</v>
          </cell>
          <cell r="L814">
            <v>4</v>
          </cell>
          <cell r="M814">
            <v>28</v>
          </cell>
          <cell r="N814">
            <v>14</v>
          </cell>
          <cell r="O814">
            <v>14</v>
          </cell>
          <cell r="P814">
            <v>2</v>
          </cell>
          <cell r="X814">
            <v>1</v>
          </cell>
        </row>
        <row r="815">
          <cell r="B815" t="str">
            <v>Plymouth</v>
          </cell>
          <cell r="C815" t="str">
            <v>Colt</v>
          </cell>
          <cell r="E815">
            <v>734.97</v>
          </cell>
          <cell r="F815">
            <v>145.06</v>
          </cell>
          <cell r="G815">
            <v>10560.36</v>
          </cell>
          <cell r="H815">
            <v>20258</v>
          </cell>
          <cell r="I815">
            <v>9697.64</v>
          </cell>
          <cell r="J815">
            <v>130</v>
          </cell>
          <cell r="L815">
            <v>4</v>
          </cell>
          <cell r="M815">
            <v>32</v>
          </cell>
          <cell r="N815">
            <v>15</v>
          </cell>
          <cell r="O815">
            <v>17</v>
          </cell>
          <cell r="P815">
            <v>2</v>
          </cell>
          <cell r="X815">
            <v>3</v>
          </cell>
        </row>
        <row r="816">
          <cell r="B816" t="str">
            <v>Mitsubishi</v>
          </cell>
          <cell r="C816" t="str">
            <v>Eclipse</v>
          </cell>
          <cell r="E816">
            <v>480.27</v>
          </cell>
          <cell r="F816">
            <v>106.72</v>
          </cell>
          <cell r="G816">
            <v>7043.88</v>
          </cell>
          <cell r="H816">
            <v>30391</v>
          </cell>
          <cell r="I816">
            <v>23347.119999999999</v>
          </cell>
          <cell r="J816">
            <v>175</v>
          </cell>
          <cell r="L816">
            <v>4</v>
          </cell>
          <cell r="M816">
            <v>41</v>
          </cell>
          <cell r="N816">
            <v>22</v>
          </cell>
          <cell r="O816">
            <v>19</v>
          </cell>
          <cell r="P816">
            <v>4</v>
          </cell>
          <cell r="X816">
            <v>3</v>
          </cell>
        </row>
        <row r="817">
          <cell r="B817" t="str">
            <v>Toyota</v>
          </cell>
          <cell r="C817" t="str">
            <v>Matrix</v>
          </cell>
          <cell r="E817">
            <v>747.9</v>
          </cell>
          <cell r="F817">
            <v>117.66</v>
          </cell>
          <cell r="G817">
            <v>10386.719999999999</v>
          </cell>
          <cell r="H817">
            <v>13895</v>
          </cell>
          <cell r="I817">
            <v>3508.2800000000007</v>
          </cell>
          <cell r="J817">
            <v>95</v>
          </cell>
          <cell r="L817">
            <v>4</v>
          </cell>
          <cell r="M817">
            <v>26</v>
          </cell>
          <cell r="N817">
            <v>11</v>
          </cell>
          <cell r="O817">
            <v>15</v>
          </cell>
          <cell r="P817">
            <v>2</v>
          </cell>
          <cell r="X817">
            <v>2</v>
          </cell>
        </row>
        <row r="818">
          <cell r="B818" t="str">
            <v>Porsche</v>
          </cell>
          <cell r="C818" t="str">
            <v>Boxster</v>
          </cell>
          <cell r="E818">
            <v>743.63</v>
          </cell>
          <cell r="F818">
            <v>54.65</v>
          </cell>
          <cell r="G818">
            <v>9579.36</v>
          </cell>
          <cell r="H818">
            <v>14685</v>
          </cell>
          <cell r="I818">
            <v>5105.6399999999994</v>
          </cell>
          <cell r="J818">
            <v>93</v>
          </cell>
          <cell r="L818">
            <v>4</v>
          </cell>
          <cell r="M818">
            <v>26</v>
          </cell>
          <cell r="N818">
            <v>15</v>
          </cell>
          <cell r="O818">
            <v>11</v>
          </cell>
          <cell r="P818">
            <v>5</v>
          </cell>
          <cell r="X818">
            <v>2</v>
          </cell>
        </row>
        <row r="819">
          <cell r="B819" t="str">
            <v>Toyota</v>
          </cell>
          <cell r="C819" t="str">
            <v>Prius</v>
          </cell>
          <cell r="E819">
            <v>556.6</v>
          </cell>
          <cell r="F819">
            <v>78.06</v>
          </cell>
          <cell r="G819">
            <v>7615.920000000001</v>
          </cell>
          <cell r="H819">
            <v>16126</v>
          </cell>
          <cell r="I819">
            <v>8510.0799999999981</v>
          </cell>
          <cell r="J819">
            <v>101</v>
          </cell>
          <cell r="L819">
            <v>5</v>
          </cell>
          <cell r="M819">
            <v>22</v>
          </cell>
          <cell r="N819">
            <v>13</v>
          </cell>
          <cell r="O819">
            <v>9</v>
          </cell>
          <cell r="P819">
            <v>1</v>
          </cell>
          <cell r="X819">
            <v>3</v>
          </cell>
        </row>
        <row r="820">
          <cell r="B820" t="str">
            <v>Nissan</v>
          </cell>
          <cell r="C820" t="str">
            <v>Leaf</v>
          </cell>
          <cell r="E820">
            <v>584.97</v>
          </cell>
          <cell r="F820">
            <v>101.29</v>
          </cell>
          <cell r="G820">
            <v>8235.119999999999</v>
          </cell>
          <cell r="H820">
            <v>17658</v>
          </cell>
          <cell r="I820">
            <v>9422.880000000001</v>
          </cell>
          <cell r="J820">
            <v>98</v>
          </cell>
          <cell r="L820">
            <v>4</v>
          </cell>
          <cell r="M820">
            <v>26</v>
          </cell>
          <cell r="N820">
            <v>13</v>
          </cell>
          <cell r="O820">
            <v>13</v>
          </cell>
          <cell r="P820">
            <v>2</v>
          </cell>
          <cell r="X820">
            <v>0</v>
          </cell>
        </row>
        <row r="821">
          <cell r="B821" t="str">
            <v>Toyota</v>
          </cell>
          <cell r="C821" t="str">
            <v>Corolla</v>
          </cell>
          <cell r="E821">
            <v>440.31</v>
          </cell>
          <cell r="F821">
            <v>126.89</v>
          </cell>
          <cell r="G821">
            <v>6806.4000000000005</v>
          </cell>
          <cell r="H821">
            <v>18030</v>
          </cell>
          <cell r="I821">
            <v>11223.599999999999</v>
          </cell>
          <cell r="J821">
            <v>106</v>
          </cell>
          <cell r="L821">
            <v>4</v>
          </cell>
          <cell r="M821">
            <v>25</v>
          </cell>
          <cell r="N821">
            <v>16</v>
          </cell>
          <cell r="O821">
            <v>9</v>
          </cell>
          <cell r="P821">
            <v>4</v>
          </cell>
          <cell r="X821">
            <v>1</v>
          </cell>
        </row>
        <row r="822">
          <cell r="B822" t="str">
            <v>GMC</v>
          </cell>
          <cell r="C822" t="str">
            <v>Sonoma</v>
          </cell>
          <cell r="E822">
            <v>591.04999999999995</v>
          </cell>
          <cell r="F822">
            <v>69.52</v>
          </cell>
          <cell r="G822">
            <v>7926.8399999999992</v>
          </cell>
          <cell r="H822">
            <v>11475</v>
          </cell>
          <cell r="I822">
            <v>3548.1600000000008</v>
          </cell>
          <cell r="J822">
            <v>72</v>
          </cell>
          <cell r="L822">
            <v>4</v>
          </cell>
          <cell r="M822">
            <v>18</v>
          </cell>
          <cell r="N822">
            <v>8</v>
          </cell>
          <cell r="O822">
            <v>10</v>
          </cell>
          <cell r="P822">
            <v>4</v>
          </cell>
          <cell r="X822">
            <v>2</v>
          </cell>
        </row>
        <row r="823">
          <cell r="B823" t="str">
            <v>Nissan</v>
          </cell>
          <cell r="C823" t="str">
            <v>Maxima</v>
          </cell>
          <cell r="E823">
            <v>479.99</v>
          </cell>
          <cell r="F823">
            <v>113.27</v>
          </cell>
          <cell r="G823">
            <v>7119.12</v>
          </cell>
          <cell r="H823">
            <v>19987</v>
          </cell>
          <cell r="I823">
            <v>12867.880000000001</v>
          </cell>
          <cell r="J823">
            <v>121</v>
          </cell>
          <cell r="L823">
            <v>4</v>
          </cell>
          <cell r="M823">
            <v>29</v>
          </cell>
          <cell r="N823">
            <v>15</v>
          </cell>
          <cell r="O823">
            <v>14</v>
          </cell>
          <cell r="P823">
            <v>4</v>
          </cell>
          <cell r="X823">
            <v>1</v>
          </cell>
        </row>
        <row r="824">
          <cell r="B824" t="str">
            <v>Cadillac</v>
          </cell>
          <cell r="C824" t="str">
            <v>STS</v>
          </cell>
          <cell r="E824">
            <v>669.75</v>
          </cell>
          <cell r="F824">
            <v>113.81</v>
          </cell>
          <cell r="G824">
            <v>9402.7199999999993</v>
          </cell>
          <cell r="H824">
            <v>11076</v>
          </cell>
          <cell r="I824">
            <v>1673.2800000000007</v>
          </cell>
          <cell r="J824">
            <v>69</v>
          </cell>
          <cell r="L824">
            <v>4</v>
          </cell>
          <cell r="M824">
            <v>18</v>
          </cell>
          <cell r="N824">
            <v>9</v>
          </cell>
          <cell r="O824">
            <v>9</v>
          </cell>
          <cell r="P824">
            <v>4</v>
          </cell>
          <cell r="X824">
            <v>3</v>
          </cell>
        </row>
        <row r="825">
          <cell r="B825" t="str">
            <v>Nissan</v>
          </cell>
          <cell r="C825" t="str">
            <v>Altima</v>
          </cell>
          <cell r="E825">
            <v>641.02</v>
          </cell>
          <cell r="F825">
            <v>148.16999999999999</v>
          </cell>
          <cell r="G825">
            <v>9470.2799999999988</v>
          </cell>
          <cell r="H825">
            <v>15821</v>
          </cell>
          <cell r="I825">
            <v>6350.7200000000012</v>
          </cell>
          <cell r="J825">
            <v>120</v>
          </cell>
          <cell r="L825">
            <v>5</v>
          </cell>
          <cell r="M825">
            <v>26</v>
          </cell>
          <cell r="N825">
            <v>12</v>
          </cell>
          <cell r="O825">
            <v>14</v>
          </cell>
          <cell r="P825">
            <v>2</v>
          </cell>
          <cell r="X825">
            <v>0</v>
          </cell>
        </row>
        <row r="826">
          <cell r="B826" t="str">
            <v>Jaguar</v>
          </cell>
          <cell r="C826" t="str">
            <v>S-Type</v>
          </cell>
          <cell r="E826">
            <v>442.82</v>
          </cell>
          <cell r="F826">
            <v>97.12</v>
          </cell>
          <cell r="G826">
            <v>6479.2800000000007</v>
          </cell>
          <cell r="H826">
            <v>18886</v>
          </cell>
          <cell r="I826">
            <v>12406.72</v>
          </cell>
          <cell r="J826">
            <v>120</v>
          </cell>
          <cell r="L826">
            <v>4</v>
          </cell>
          <cell r="M826">
            <v>30</v>
          </cell>
          <cell r="N826">
            <v>19</v>
          </cell>
          <cell r="O826">
            <v>11</v>
          </cell>
          <cell r="P826">
            <v>1</v>
          </cell>
          <cell r="X826">
            <v>1</v>
          </cell>
        </row>
        <row r="827">
          <cell r="B827" t="str">
            <v>Mazda</v>
          </cell>
          <cell r="C827" t="str">
            <v>B-Series</v>
          </cell>
          <cell r="E827">
            <v>702.72</v>
          </cell>
          <cell r="F827">
            <v>60.53</v>
          </cell>
          <cell r="G827">
            <v>9159</v>
          </cell>
          <cell r="H827">
            <v>21925</v>
          </cell>
          <cell r="I827">
            <v>12766</v>
          </cell>
          <cell r="J827">
            <v>125</v>
          </cell>
          <cell r="L827">
            <v>4</v>
          </cell>
          <cell r="M827">
            <v>30</v>
          </cell>
          <cell r="N827">
            <v>19</v>
          </cell>
          <cell r="O827">
            <v>11</v>
          </cell>
          <cell r="P827">
            <v>4</v>
          </cell>
          <cell r="X827">
            <v>1</v>
          </cell>
        </row>
        <row r="828">
          <cell r="B828" t="str">
            <v>Toyota</v>
          </cell>
          <cell r="C828" t="str">
            <v>Highlander</v>
          </cell>
          <cell r="E828">
            <v>646.39</v>
          </cell>
          <cell r="F828">
            <v>66.42</v>
          </cell>
          <cell r="G828">
            <v>8553.7199999999993</v>
          </cell>
          <cell r="H828">
            <v>22320</v>
          </cell>
          <cell r="I828">
            <v>13766.28</v>
          </cell>
          <cell r="J828">
            <v>135</v>
          </cell>
          <cell r="L828">
            <v>4</v>
          </cell>
          <cell r="M828">
            <v>33</v>
          </cell>
          <cell r="N828">
            <v>19</v>
          </cell>
          <cell r="O828">
            <v>14</v>
          </cell>
          <cell r="P828">
            <v>3</v>
          </cell>
          <cell r="X828">
            <v>0</v>
          </cell>
        </row>
        <row r="829">
          <cell r="B829" t="str">
            <v>Toyota</v>
          </cell>
          <cell r="C829" t="str">
            <v>Camry Hybrid</v>
          </cell>
          <cell r="E829">
            <v>669.86</v>
          </cell>
          <cell r="F829">
            <v>52</v>
          </cell>
          <cell r="G829">
            <v>8662.32</v>
          </cell>
          <cell r="H829">
            <v>20412</v>
          </cell>
          <cell r="I829">
            <v>11749.68</v>
          </cell>
          <cell r="J829">
            <v>138</v>
          </cell>
          <cell r="L829">
            <v>4</v>
          </cell>
          <cell r="M829">
            <v>32</v>
          </cell>
          <cell r="N829">
            <v>15</v>
          </cell>
          <cell r="O829">
            <v>17</v>
          </cell>
          <cell r="P829">
            <v>4</v>
          </cell>
          <cell r="X829">
            <v>1</v>
          </cell>
        </row>
        <row r="830">
          <cell r="B830" t="str">
            <v>Audi</v>
          </cell>
          <cell r="C830" t="str">
            <v>Allroad</v>
          </cell>
          <cell r="E830">
            <v>536.04</v>
          </cell>
          <cell r="F830">
            <v>77.53</v>
          </cell>
          <cell r="G830">
            <v>7362.8399999999992</v>
          </cell>
          <cell r="H830">
            <v>15080</v>
          </cell>
          <cell r="I830">
            <v>7717.1600000000008</v>
          </cell>
          <cell r="J830">
            <v>102</v>
          </cell>
          <cell r="L830">
            <v>4</v>
          </cell>
          <cell r="M830">
            <v>23</v>
          </cell>
          <cell r="N830">
            <v>11</v>
          </cell>
          <cell r="O830">
            <v>12</v>
          </cell>
          <cell r="P830">
            <v>3</v>
          </cell>
          <cell r="X830">
            <v>1</v>
          </cell>
        </row>
        <row r="831">
          <cell r="B831" t="str">
            <v>Ford</v>
          </cell>
          <cell r="C831" t="str">
            <v>Windstar</v>
          </cell>
          <cell r="E831">
            <v>615.88</v>
          </cell>
          <cell r="F831">
            <v>144.57</v>
          </cell>
          <cell r="G831">
            <v>9125.4000000000015</v>
          </cell>
          <cell r="H831">
            <v>17138</v>
          </cell>
          <cell r="I831">
            <v>8012.5999999999985</v>
          </cell>
          <cell r="J831">
            <v>103</v>
          </cell>
          <cell r="L831">
            <v>4</v>
          </cell>
          <cell r="M831">
            <v>26</v>
          </cell>
          <cell r="N831">
            <v>17</v>
          </cell>
          <cell r="O831">
            <v>9</v>
          </cell>
          <cell r="P831">
            <v>3</v>
          </cell>
          <cell r="X831">
            <v>1</v>
          </cell>
        </row>
        <row r="832">
          <cell r="B832" t="str">
            <v>Ford</v>
          </cell>
          <cell r="C832" t="str">
            <v>Focus</v>
          </cell>
          <cell r="E832">
            <v>714.85</v>
          </cell>
          <cell r="F832">
            <v>109.5</v>
          </cell>
          <cell r="G832">
            <v>9892.2000000000007</v>
          </cell>
          <cell r="H832">
            <v>15364</v>
          </cell>
          <cell r="I832">
            <v>5471.7999999999993</v>
          </cell>
          <cell r="J832">
            <v>96</v>
          </cell>
          <cell r="L832">
            <v>4</v>
          </cell>
          <cell r="M832">
            <v>24</v>
          </cell>
          <cell r="N832">
            <v>15</v>
          </cell>
          <cell r="O832">
            <v>9</v>
          </cell>
          <cell r="P832">
            <v>2</v>
          </cell>
          <cell r="X832">
            <v>2</v>
          </cell>
        </row>
        <row r="833">
          <cell r="B833" t="str">
            <v>Kia</v>
          </cell>
          <cell r="C833" t="str">
            <v>Sorento</v>
          </cell>
          <cell r="E833">
            <v>531.51</v>
          </cell>
          <cell r="F833">
            <v>117.43</v>
          </cell>
          <cell r="G833">
            <v>7787.2800000000007</v>
          </cell>
          <cell r="H833">
            <v>16891</v>
          </cell>
          <cell r="I833">
            <v>9103.7199999999993</v>
          </cell>
          <cell r="J833">
            <v>108</v>
          </cell>
          <cell r="L833">
            <v>4</v>
          </cell>
          <cell r="M833">
            <v>28</v>
          </cell>
          <cell r="N833">
            <v>12</v>
          </cell>
          <cell r="O833">
            <v>16</v>
          </cell>
          <cell r="P833">
            <v>0</v>
          </cell>
          <cell r="X833">
            <v>1</v>
          </cell>
        </row>
        <row r="834">
          <cell r="B834" t="str">
            <v>Volkswagen</v>
          </cell>
          <cell r="C834" t="str">
            <v>New Beetle</v>
          </cell>
          <cell r="E834">
            <v>476.64</v>
          </cell>
          <cell r="F834">
            <v>94.79</v>
          </cell>
          <cell r="G834">
            <v>6857.16</v>
          </cell>
          <cell r="H834">
            <v>19340</v>
          </cell>
          <cell r="I834">
            <v>12482.84</v>
          </cell>
          <cell r="J834">
            <v>121</v>
          </cell>
          <cell r="L834">
            <v>4</v>
          </cell>
          <cell r="M834">
            <v>27</v>
          </cell>
          <cell r="N834">
            <v>13</v>
          </cell>
          <cell r="O834">
            <v>14</v>
          </cell>
          <cell r="P834">
            <v>4</v>
          </cell>
          <cell r="X834">
            <v>3</v>
          </cell>
        </row>
        <row r="835">
          <cell r="B835" t="str">
            <v>Buick</v>
          </cell>
          <cell r="C835" t="str">
            <v>Regal</v>
          </cell>
          <cell r="E835">
            <v>579.53</v>
          </cell>
          <cell r="F835">
            <v>81.23</v>
          </cell>
          <cell r="G835">
            <v>7929.12</v>
          </cell>
          <cell r="H835">
            <v>9943</v>
          </cell>
          <cell r="I835">
            <v>2013.88</v>
          </cell>
          <cell r="J835">
            <v>66</v>
          </cell>
          <cell r="L835">
            <v>4</v>
          </cell>
          <cell r="M835">
            <v>18</v>
          </cell>
          <cell r="N835">
            <v>7</v>
          </cell>
          <cell r="O835">
            <v>11</v>
          </cell>
          <cell r="P835">
            <v>3</v>
          </cell>
          <cell r="X835">
            <v>0</v>
          </cell>
        </row>
        <row r="836">
          <cell r="B836" t="str">
            <v>Ford</v>
          </cell>
          <cell r="C836" t="str">
            <v>E250</v>
          </cell>
          <cell r="E836">
            <v>444.95</v>
          </cell>
          <cell r="F836">
            <v>68.03</v>
          </cell>
          <cell r="G836">
            <v>6155.76</v>
          </cell>
          <cell r="H836">
            <v>18502</v>
          </cell>
          <cell r="I836">
            <v>12346.24</v>
          </cell>
          <cell r="J836">
            <v>106</v>
          </cell>
          <cell r="L836">
            <v>4</v>
          </cell>
          <cell r="M836">
            <v>25</v>
          </cell>
          <cell r="N836">
            <v>13</v>
          </cell>
          <cell r="O836">
            <v>12</v>
          </cell>
          <cell r="P836">
            <v>4</v>
          </cell>
          <cell r="X836">
            <v>0</v>
          </cell>
        </row>
        <row r="837">
          <cell r="B837" t="str">
            <v>BMW</v>
          </cell>
          <cell r="C837" t="str">
            <v>5 Series</v>
          </cell>
          <cell r="E837">
            <v>476.14</v>
          </cell>
          <cell r="F837">
            <v>134.21</v>
          </cell>
          <cell r="G837">
            <v>7324.2000000000007</v>
          </cell>
          <cell r="H837">
            <v>12325</v>
          </cell>
          <cell r="I837">
            <v>5000.7999999999993</v>
          </cell>
          <cell r="J837">
            <v>83</v>
          </cell>
          <cell r="L837">
            <v>4</v>
          </cell>
          <cell r="M837">
            <v>20</v>
          </cell>
          <cell r="N837">
            <v>10</v>
          </cell>
          <cell r="O837">
            <v>10</v>
          </cell>
          <cell r="P837">
            <v>1</v>
          </cell>
          <cell r="X837">
            <v>1</v>
          </cell>
        </row>
        <row r="838">
          <cell r="B838" t="str">
            <v>Mazda</v>
          </cell>
          <cell r="C838" t="str">
            <v>RX-8</v>
          </cell>
          <cell r="E838">
            <v>461.6</v>
          </cell>
          <cell r="F838">
            <v>108.36</v>
          </cell>
          <cell r="G838">
            <v>6839.52</v>
          </cell>
          <cell r="H838">
            <v>21079</v>
          </cell>
          <cell r="I838">
            <v>14239.48</v>
          </cell>
          <cell r="J838">
            <v>116</v>
          </cell>
          <cell r="L838">
            <v>4</v>
          </cell>
          <cell r="M838">
            <v>31</v>
          </cell>
          <cell r="N838">
            <v>14</v>
          </cell>
          <cell r="O838">
            <v>17</v>
          </cell>
          <cell r="P838">
            <v>5</v>
          </cell>
          <cell r="X838">
            <v>1</v>
          </cell>
        </row>
        <row r="839">
          <cell r="B839" t="str">
            <v>GMC</v>
          </cell>
          <cell r="C839" t="str">
            <v>Sonoma</v>
          </cell>
          <cell r="E839">
            <v>427.92</v>
          </cell>
          <cell r="F839">
            <v>63.24</v>
          </cell>
          <cell r="G839">
            <v>5893.92</v>
          </cell>
          <cell r="H839">
            <v>12371</v>
          </cell>
          <cell r="I839">
            <v>6477.08</v>
          </cell>
          <cell r="J839">
            <v>72</v>
          </cell>
          <cell r="L839">
            <v>3</v>
          </cell>
          <cell r="M839">
            <v>21</v>
          </cell>
          <cell r="N839">
            <v>8</v>
          </cell>
          <cell r="O839">
            <v>13</v>
          </cell>
          <cell r="P839">
            <v>3</v>
          </cell>
          <cell r="X839">
            <v>1</v>
          </cell>
        </row>
        <row r="840">
          <cell r="B840" t="str">
            <v>Dodge</v>
          </cell>
          <cell r="C840" t="str">
            <v>Intrepid</v>
          </cell>
          <cell r="E840">
            <v>568.74</v>
          </cell>
          <cell r="F840">
            <v>119.91</v>
          </cell>
          <cell r="G840">
            <v>8263.7999999999993</v>
          </cell>
          <cell r="H840">
            <v>11796</v>
          </cell>
          <cell r="I840">
            <v>3532.2000000000007</v>
          </cell>
          <cell r="J840">
            <v>69</v>
          </cell>
          <cell r="L840">
            <v>3</v>
          </cell>
          <cell r="M840">
            <v>20</v>
          </cell>
          <cell r="N840">
            <v>13</v>
          </cell>
          <cell r="O840">
            <v>7</v>
          </cell>
          <cell r="P840">
            <v>0</v>
          </cell>
          <cell r="X840">
            <v>0</v>
          </cell>
        </row>
        <row r="841">
          <cell r="B841" t="str">
            <v>Pontiac</v>
          </cell>
          <cell r="C841" t="str">
            <v>Grand Am</v>
          </cell>
          <cell r="E841">
            <v>676.55</v>
          </cell>
          <cell r="F841">
            <v>84.07</v>
          </cell>
          <cell r="G841">
            <v>9127.4399999999987</v>
          </cell>
          <cell r="H841">
            <v>17176</v>
          </cell>
          <cell r="I841">
            <v>8048.5600000000013</v>
          </cell>
          <cell r="J841">
            <v>99</v>
          </cell>
          <cell r="L841">
            <v>5</v>
          </cell>
          <cell r="M841">
            <v>22</v>
          </cell>
          <cell r="N841">
            <v>10</v>
          </cell>
          <cell r="O841">
            <v>12</v>
          </cell>
          <cell r="P841">
            <v>4</v>
          </cell>
          <cell r="X841">
            <v>2</v>
          </cell>
        </row>
        <row r="842">
          <cell r="B842" t="str">
            <v>Volkswagen</v>
          </cell>
          <cell r="C842" t="str">
            <v>Touareg 2</v>
          </cell>
          <cell r="E842">
            <v>577.67999999999995</v>
          </cell>
          <cell r="F842">
            <v>50.09</v>
          </cell>
          <cell r="G842">
            <v>7533.24</v>
          </cell>
          <cell r="H842">
            <v>14268</v>
          </cell>
          <cell r="I842">
            <v>6734.76</v>
          </cell>
          <cell r="J842">
            <v>90</v>
          </cell>
          <cell r="L842">
            <v>4</v>
          </cell>
          <cell r="M842">
            <v>22</v>
          </cell>
          <cell r="N842">
            <v>12</v>
          </cell>
          <cell r="O842">
            <v>10</v>
          </cell>
          <cell r="P842">
            <v>2</v>
          </cell>
          <cell r="X842">
            <v>1</v>
          </cell>
        </row>
        <row r="843">
          <cell r="B843" t="str">
            <v>Chevrolet</v>
          </cell>
          <cell r="C843" t="str">
            <v>Corvette</v>
          </cell>
          <cell r="E843">
            <v>510.11</v>
          </cell>
          <cell r="F843">
            <v>120.66</v>
          </cell>
          <cell r="G843">
            <v>7569.24</v>
          </cell>
          <cell r="H843">
            <v>11971</v>
          </cell>
          <cell r="I843">
            <v>4401.76</v>
          </cell>
          <cell r="J843">
            <v>79</v>
          </cell>
          <cell r="L843">
            <v>3</v>
          </cell>
          <cell r="M843">
            <v>23</v>
          </cell>
          <cell r="N843">
            <v>12</v>
          </cell>
          <cell r="O843">
            <v>11</v>
          </cell>
          <cell r="P843">
            <v>3</v>
          </cell>
          <cell r="X843">
            <v>2</v>
          </cell>
        </row>
        <row r="844">
          <cell r="B844" t="str">
            <v>Porsche</v>
          </cell>
          <cell r="C844" t="str">
            <v>Cayman</v>
          </cell>
          <cell r="E844">
            <v>623.46</v>
          </cell>
          <cell r="F844">
            <v>122.27</v>
          </cell>
          <cell r="G844">
            <v>8948.76</v>
          </cell>
          <cell r="H844">
            <v>14702</v>
          </cell>
          <cell r="I844">
            <v>5753.24</v>
          </cell>
          <cell r="J844">
            <v>80</v>
          </cell>
          <cell r="L844">
            <v>4</v>
          </cell>
          <cell r="M844">
            <v>22</v>
          </cell>
          <cell r="N844">
            <v>12</v>
          </cell>
          <cell r="O844">
            <v>10</v>
          </cell>
          <cell r="P844">
            <v>3</v>
          </cell>
          <cell r="X844">
            <v>0</v>
          </cell>
        </row>
        <row r="845">
          <cell r="B845" t="str">
            <v>Honda</v>
          </cell>
          <cell r="C845" t="str">
            <v>Odyssey</v>
          </cell>
          <cell r="E845">
            <v>733.29</v>
          </cell>
          <cell r="F845">
            <v>68.3</v>
          </cell>
          <cell r="G845">
            <v>9619.0799999999981</v>
          </cell>
          <cell r="H845">
            <v>16418</v>
          </cell>
          <cell r="I845">
            <v>6798.9200000000019</v>
          </cell>
          <cell r="J845">
            <v>109</v>
          </cell>
          <cell r="L845">
            <v>4</v>
          </cell>
          <cell r="M845">
            <v>27</v>
          </cell>
          <cell r="N845">
            <v>14</v>
          </cell>
          <cell r="O845">
            <v>13</v>
          </cell>
          <cell r="P845">
            <v>2</v>
          </cell>
          <cell r="X845">
            <v>2</v>
          </cell>
        </row>
        <row r="846">
          <cell r="B846" t="str">
            <v>BMW</v>
          </cell>
          <cell r="C846" t="str">
            <v>7 Series</v>
          </cell>
          <cell r="E846">
            <v>663.5</v>
          </cell>
          <cell r="F846">
            <v>147.30000000000001</v>
          </cell>
          <cell r="G846">
            <v>9729.5999999999985</v>
          </cell>
          <cell r="H846">
            <v>23649</v>
          </cell>
          <cell r="I846">
            <v>13919.400000000001</v>
          </cell>
          <cell r="J846">
            <v>139</v>
          </cell>
          <cell r="L846">
            <v>4</v>
          </cell>
          <cell r="M846">
            <v>34</v>
          </cell>
          <cell r="N846">
            <v>18</v>
          </cell>
          <cell r="O846">
            <v>16</v>
          </cell>
          <cell r="P846">
            <v>7</v>
          </cell>
          <cell r="X846">
            <v>0</v>
          </cell>
        </row>
        <row r="847">
          <cell r="B847" t="str">
            <v>Pontiac</v>
          </cell>
          <cell r="C847" t="str">
            <v>Bonneville</v>
          </cell>
          <cell r="E847">
            <v>748.07</v>
          </cell>
          <cell r="F847">
            <v>86.92</v>
          </cell>
          <cell r="G847">
            <v>10019.880000000001</v>
          </cell>
          <cell r="H847">
            <v>17468</v>
          </cell>
          <cell r="I847">
            <v>7448.119999999999</v>
          </cell>
          <cell r="J847">
            <v>107</v>
          </cell>
          <cell r="L847">
            <v>5</v>
          </cell>
          <cell r="M847">
            <v>22</v>
          </cell>
          <cell r="N847">
            <v>9</v>
          </cell>
          <cell r="O847">
            <v>13</v>
          </cell>
          <cell r="P847">
            <v>4</v>
          </cell>
          <cell r="X847">
            <v>0</v>
          </cell>
        </row>
        <row r="848">
          <cell r="B848" t="str">
            <v>Plymouth</v>
          </cell>
          <cell r="C848" t="str">
            <v>Laser</v>
          </cell>
          <cell r="E848">
            <v>704.45</v>
          </cell>
          <cell r="F848">
            <v>88.06</v>
          </cell>
          <cell r="G848">
            <v>9510.119999999999</v>
          </cell>
          <cell r="H848">
            <v>11056</v>
          </cell>
          <cell r="I848">
            <v>1545.880000000001</v>
          </cell>
          <cell r="J848">
            <v>65</v>
          </cell>
          <cell r="L848">
            <v>3</v>
          </cell>
          <cell r="M848">
            <v>19</v>
          </cell>
          <cell r="N848">
            <v>9</v>
          </cell>
          <cell r="O848">
            <v>10</v>
          </cell>
          <cell r="P848">
            <v>3</v>
          </cell>
          <cell r="X848">
            <v>0</v>
          </cell>
        </row>
        <row r="849">
          <cell r="B849" t="str">
            <v>Mitsubishi</v>
          </cell>
          <cell r="C849" t="str">
            <v>Mirage</v>
          </cell>
          <cell r="E849">
            <v>481.22</v>
          </cell>
          <cell r="F849">
            <v>97.49</v>
          </cell>
          <cell r="G849">
            <v>6944.52</v>
          </cell>
          <cell r="H849">
            <v>14599</v>
          </cell>
          <cell r="I849">
            <v>7654.48</v>
          </cell>
          <cell r="J849">
            <v>104</v>
          </cell>
          <cell r="L849">
            <v>4</v>
          </cell>
          <cell r="M849">
            <v>25</v>
          </cell>
          <cell r="N849">
            <v>13</v>
          </cell>
          <cell r="O849">
            <v>12</v>
          </cell>
          <cell r="P849">
            <v>5</v>
          </cell>
          <cell r="X849">
            <v>2</v>
          </cell>
        </row>
        <row r="850">
          <cell r="B850" t="str">
            <v>Ford</v>
          </cell>
          <cell r="C850" t="str">
            <v>Taurus</v>
          </cell>
          <cell r="E850">
            <v>623.84</v>
          </cell>
          <cell r="F850">
            <v>89.19</v>
          </cell>
          <cell r="G850">
            <v>8556.36</v>
          </cell>
          <cell r="H850">
            <v>11592</v>
          </cell>
          <cell r="I850">
            <v>3035.6399999999994</v>
          </cell>
          <cell r="J850">
            <v>79</v>
          </cell>
          <cell r="L850">
            <v>4</v>
          </cell>
          <cell r="M850">
            <v>20</v>
          </cell>
          <cell r="N850">
            <v>6</v>
          </cell>
          <cell r="O850">
            <v>14</v>
          </cell>
          <cell r="P850">
            <v>3</v>
          </cell>
          <cell r="X850">
            <v>1</v>
          </cell>
        </row>
        <row r="851">
          <cell r="B851" t="str">
            <v>BMW</v>
          </cell>
          <cell r="C851" t="str">
            <v>Z8</v>
          </cell>
          <cell r="E851">
            <v>653.14</v>
          </cell>
          <cell r="F851">
            <v>106.62</v>
          </cell>
          <cell r="G851">
            <v>9117.119999999999</v>
          </cell>
          <cell r="H851">
            <v>13598</v>
          </cell>
          <cell r="I851">
            <v>4480.880000000001</v>
          </cell>
          <cell r="J851">
            <v>85</v>
          </cell>
          <cell r="L851">
            <v>3</v>
          </cell>
          <cell r="M851">
            <v>29</v>
          </cell>
          <cell r="N851">
            <v>14</v>
          </cell>
          <cell r="O851">
            <v>15</v>
          </cell>
          <cell r="P851">
            <v>5</v>
          </cell>
          <cell r="X851">
            <v>2</v>
          </cell>
        </row>
        <row r="852">
          <cell r="B852" t="str">
            <v>Ford</v>
          </cell>
          <cell r="C852" t="str">
            <v>Club Wagon</v>
          </cell>
          <cell r="E852">
            <v>647.91999999999996</v>
          </cell>
          <cell r="F852">
            <v>141.22</v>
          </cell>
          <cell r="G852">
            <v>9469.68</v>
          </cell>
          <cell r="H852">
            <v>16134</v>
          </cell>
          <cell r="I852">
            <v>6664.32</v>
          </cell>
          <cell r="J852">
            <v>97</v>
          </cell>
          <cell r="L852">
            <v>4</v>
          </cell>
          <cell r="M852">
            <v>25</v>
          </cell>
          <cell r="N852">
            <v>13</v>
          </cell>
          <cell r="O852">
            <v>12</v>
          </cell>
          <cell r="P852">
            <v>6</v>
          </cell>
          <cell r="X852">
            <v>1</v>
          </cell>
        </row>
        <row r="853">
          <cell r="B853" t="str">
            <v>Chevrolet</v>
          </cell>
          <cell r="C853" t="str">
            <v>S10</v>
          </cell>
          <cell r="E853">
            <v>502.77</v>
          </cell>
          <cell r="F853">
            <v>67.38</v>
          </cell>
          <cell r="G853">
            <v>6841.7999999999993</v>
          </cell>
          <cell r="H853">
            <v>19135</v>
          </cell>
          <cell r="I853">
            <v>12293.2</v>
          </cell>
          <cell r="J853">
            <v>109</v>
          </cell>
          <cell r="L853">
            <v>4</v>
          </cell>
          <cell r="M853">
            <v>27</v>
          </cell>
          <cell r="N853">
            <v>18</v>
          </cell>
          <cell r="O853">
            <v>9</v>
          </cell>
          <cell r="P853">
            <v>4</v>
          </cell>
          <cell r="X853">
            <v>3</v>
          </cell>
        </row>
        <row r="854">
          <cell r="B854" t="str">
            <v>Porsche</v>
          </cell>
          <cell r="C854">
            <v>914</v>
          </cell>
          <cell r="E854">
            <v>669.69</v>
          </cell>
          <cell r="F854">
            <v>87.01</v>
          </cell>
          <cell r="G854">
            <v>9080.4000000000015</v>
          </cell>
          <cell r="H854">
            <v>11005</v>
          </cell>
          <cell r="I854">
            <v>1924.5999999999985</v>
          </cell>
          <cell r="J854">
            <v>67</v>
          </cell>
          <cell r="L854">
            <v>3</v>
          </cell>
          <cell r="M854">
            <v>21</v>
          </cell>
          <cell r="N854">
            <v>10</v>
          </cell>
          <cell r="O854">
            <v>11</v>
          </cell>
          <cell r="P854">
            <v>1</v>
          </cell>
          <cell r="X854">
            <v>2</v>
          </cell>
        </row>
        <row r="855">
          <cell r="B855" t="str">
            <v>Dodge</v>
          </cell>
          <cell r="C855" t="str">
            <v>Dakota</v>
          </cell>
          <cell r="E855">
            <v>506.96</v>
          </cell>
          <cell r="F855">
            <v>111.46</v>
          </cell>
          <cell r="G855">
            <v>7421.0399999999991</v>
          </cell>
          <cell r="H855">
            <v>16470</v>
          </cell>
          <cell r="I855">
            <v>9048.9600000000009</v>
          </cell>
          <cell r="J855">
            <v>108</v>
          </cell>
          <cell r="L855">
            <v>5</v>
          </cell>
          <cell r="M855">
            <v>23</v>
          </cell>
          <cell r="N855">
            <v>10</v>
          </cell>
          <cell r="O855">
            <v>13</v>
          </cell>
          <cell r="P855">
            <v>4</v>
          </cell>
          <cell r="X855">
            <v>2</v>
          </cell>
        </row>
        <row r="856">
          <cell r="B856" t="str">
            <v>Kia</v>
          </cell>
          <cell r="C856" t="str">
            <v>Sorento</v>
          </cell>
          <cell r="E856">
            <v>507.55</v>
          </cell>
          <cell r="F856">
            <v>122.28</v>
          </cell>
          <cell r="G856">
            <v>7557.9600000000009</v>
          </cell>
          <cell r="H856">
            <v>16609</v>
          </cell>
          <cell r="I856">
            <v>9051.0399999999991</v>
          </cell>
          <cell r="J856">
            <v>109</v>
          </cell>
          <cell r="L856">
            <v>5</v>
          </cell>
          <cell r="M856">
            <v>24</v>
          </cell>
          <cell r="N856">
            <v>12</v>
          </cell>
          <cell r="O856">
            <v>12</v>
          </cell>
          <cell r="P856">
            <v>3</v>
          </cell>
          <cell r="X856">
            <v>2</v>
          </cell>
        </row>
        <row r="857">
          <cell r="B857" t="str">
            <v>Ford</v>
          </cell>
          <cell r="C857" t="str">
            <v>Windstar</v>
          </cell>
          <cell r="E857">
            <v>542.41</v>
          </cell>
          <cell r="F857">
            <v>71.989999999999995</v>
          </cell>
          <cell r="G857">
            <v>7372.7999999999993</v>
          </cell>
          <cell r="H857">
            <v>16459</v>
          </cell>
          <cell r="I857">
            <v>9086.2000000000007</v>
          </cell>
          <cell r="J857">
            <v>98</v>
          </cell>
          <cell r="L857">
            <v>4</v>
          </cell>
          <cell r="M857">
            <v>25</v>
          </cell>
          <cell r="N857">
            <v>14</v>
          </cell>
          <cell r="O857">
            <v>11</v>
          </cell>
          <cell r="P857">
            <v>3</v>
          </cell>
          <cell r="X857">
            <v>0</v>
          </cell>
        </row>
        <row r="858">
          <cell r="B858" t="str">
            <v>Suzuki</v>
          </cell>
          <cell r="C858" t="str">
            <v>Swift</v>
          </cell>
          <cell r="E858">
            <v>531.27</v>
          </cell>
          <cell r="F858">
            <v>69.52</v>
          </cell>
          <cell r="G858">
            <v>7209.48</v>
          </cell>
          <cell r="H858">
            <v>16770</v>
          </cell>
          <cell r="I858">
            <v>9560.52</v>
          </cell>
          <cell r="J858">
            <v>92</v>
          </cell>
          <cell r="L858">
            <v>4</v>
          </cell>
          <cell r="M858">
            <v>25</v>
          </cell>
          <cell r="N858">
            <v>13</v>
          </cell>
          <cell r="O858">
            <v>12</v>
          </cell>
          <cell r="P858">
            <v>2</v>
          </cell>
          <cell r="X858">
            <v>0</v>
          </cell>
        </row>
        <row r="859">
          <cell r="B859" t="str">
            <v>Ford</v>
          </cell>
          <cell r="C859" t="str">
            <v>Taurus X</v>
          </cell>
          <cell r="E859">
            <v>615.51</v>
          </cell>
          <cell r="F859">
            <v>100.44</v>
          </cell>
          <cell r="G859">
            <v>8591.4000000000015</v>
          </cell>
          <cell r="H859">
            <v>13814</v>
          </cell>
          <cell r="I859">
            <v>5222.5999999999985</v>
          </cell>
          <cell r="J859">
            <v>85</v>
          </cell>
          <cell r="L859">
            <v>4</v>
          </cell>
          <cell r="M859">
            <v>24</v>
          </cell>
          <cell r="N859">
            <v>9</v>
          </cell>
          <cell r="O859">
            <v>15</v>
          </cell>
          <cell r="P859">
            <v>6</v>
          </cell>
          <cell r="X859">
            <v>1</v>
          </cell>
        </row>
        <row r="860">
          <cell r="B860" t="str">
            <v>Volkswagen</v>
          </cell>
          <cell r="C860" t="str">
            <v>Golf III</v>
          </cell>
          <cell r="E860">
            <v>533.79999999999995</v>
          </cell>
          <cell r="F860">
            <v>141.36000000000001</v>
          </cell>
          <cell r="G860">
            <v>8101.92</v>
          </cell>
          <cell r="H860">
            <v>20049</v>
          </cell>
          <cell r="I860">
            <v>11947.08</v>
          </cell>
          <cell r="J860">
            <v>123</v>
          </cell>
          <cell r="L860">
            <v>4</v>
          </cell>
          <cell r="M860">
            <v>31</v>
          </cell>
          <cell r="N860">
            <v>16</v>
          </cell>
          <cell r="O860">
            <v>15</v>
          </cell>
          <cell r="P860">
            <v>5</v>
          </cell>
          <cell r="X860">
            <v>2</v>
          </cell>
        </row>
        <row r="861">
          <cell r="B861" t="str">
            <v>Chevrolet</v>
          </cell>
          <cell r="C861" t="str">
            <v>Tracker</v>
          </cell>
          <cell r="E861">
            <v>713.31</v>
          </cell>
          <cell r="F861">
            <v>149.78</v>
          </cell>
          <cell r="G861">
            <v>10357.079999999998</v>
          </cell>
          <cell r="H861">
            <v>17898</v>
          </cell>
          <cell r="I861">
            <v>7540.9200000000019</v>
          </cell>
          <cell r="J861">
            <v>105</v>
          </cell>
          <cell r="L861">
            <v>4</v>
          </cell>
          <cell r="M861">
            <v>26</v>
          </cell>
          <cell r="N861">
            <v>12</v>
          </cell>
          <cell r="O861">
            <v>14</v>
          </cell>
          <cell r="P861">
            <v>4</v>
          </cell>
          <cell r="X861">
            <v>1</v>
          </cell>
        </row>
        <row r="862">
          <cell r="B862" t="str">
            <v>Lincoln</v>
          </cell>
          <cell r="C862" t="str">
            <v>MKX</v>
          </cell>
          <cell r="E862">
            <v>473.27</v>
          </cell>
          <cell r="F862">
            <v>130.65</v>
          </cell>
          <cell r="G862">
            <v>7247.0399999999991</v>
          </cell>
          <cell r="H862">
            <v>15237</v>
          </cell>
          <cell r="I862">
            <v>7989.9600000000009</v>
          </cell>
          <cell r="J862">
            <v>90</v>
          </cell>
          <cell r="L862">
            <v>4</v>
          </cell>
          <cell r="M862">
            <v>21</v>
          </cell>
          <cell r="N862">
            <v>5</v>
          </cell>
          <cell r="O862">
            <v>16</v>
          </cell>
          <cell r="P862">
            <v>2</v>
          </cell>
          <cell r="X862">
            <v>1</v>
          </cell>
        </row>
        <row r="863">
          <cell r="B863" t="str">
            <v>Volkswagen</v>
          </cell>
          <cell r="C863" t="str">
            <v>Cabriolet</v>
          </cell>
          <cell r="E863">
            <v>671.67</v>
          </cell>
          <cell r="F863">
            <v>140.59</v>
          </cell>
          <cell r="G863">
            <v>9747.119999999999</v>
          </cell>
          <cell r="H863">
            <v>14500</v>
          </cell>
          <cell r="I863">
            <v>4752.880000000001</v>
          </cell>
          <cell r="J863">
            <v>112</v>
          </cell>
          <cell r="L863">
            <v>4</v>
          </cell>
          <cell r="M863">
            <v>27</v>
          </cell>
          <cell r="N863">
            <v>11</v>
          </cell>
          <cell r="O863">
            <v>16</v>
          </cell>
          <cell r="P863">
            <v>6</v>
          </cell>
          <cell r="X863">
            <v>2</v>
          </cell>
        </row>
        <row r="864">
          <cell r="B864" t="str">
            <v>Isuzu</v>
          </cell>
          <cell r="C864" t="str">
            <v>Hombre</v>
          </cell>
          <cell r="E864">
            <v>439.05</v>
          </cell>
          <cell r="F864">
            <v>113.42</v>
          </cell>
          <cell r="G864">
            <v>6629.64</v>
          </cell>
          <cell r="H864">
            <v>24262</v>
          </cell>
          <cell r="I864">
            <v>17632.36</v>
          </cell>
          <cell r="J864">
            <v>141</v>
          </cell>
          <cell r="L864">
            <v>5</v>
          </cell>
          <cell r="M864">
            <v>31</v>
          </cell>
          <cell r="N864">
            <v>19</v>
          </cell>
          <cell r="O864">
            <v>12</v>
          </cell>
          <cell r="P864">
            <v>3</v>
          </cell>
          <cell r="X864">
            <v>2</v>
          </cell>
        </row>
        <row r="865">
          <cell r="B865" t="str">
            <v>Land_Rover</v>
          </cell>
          <cell r="C865" t="str">
            <v>Discovery</v>
          </cell>
          <cell r="E865">
            <v>651.26</v>
          </cell>
          <cell r="F865">
            <v>80.150000000000006</v>
          </cell>
          <cell r="G865">
            <v>8776.92</v>
          </cell>
          <cell r="H865">
            <v>13085</v>
          </cell>
          <cell r="I865">
            <v>4308.08</v>
          </cell>
          <cell r="J865">
            <v>90</v>
          </cell>
          <cell r="L865">
            <v>4</v>
          </cell>
          <cell r="M865">
            <v>21</v>
          </cell>
          <cell r="N865">
            <v>11</v>
          </cell>
          <cell r="O865">
            <v>10</v>
          </cell>
          <cell r="P865">
            <v>2</v>
          </cell>
          <cell r="X865">
            <v>3</v>
          </cell>
        </row>
        <row r="866">
          <cell r="B866" t="str">
            <v>GMC</v>
          </cell>
          <cell r="C866" t="str">
            <v>Savana 1500</v>
          </cell>
          <cell r="E866">
            <v>729.09</v>
          </cell>
          <cell r="F866">
            <v>94.82</v>
          </cell>
          <cell r="G866">
            <v>9886.9200000000019</v>
          </cell>
          <cell r="H866">
            <v>20477</v>
          </cell>
          <cell r="I866">
            <v>10590.079999999998</v>
          </cell>
          <cell r="J866">
            <v>118</v>
          </cell>
          <cell r="L866">
            <v>4</v>
          </cell>
          <cell r="M866">
            <v>29</v>
          </cell>
          <cell r="N866">
            <v>12</v>
          </cell>
          <cell r="O866">
            <v>17</v>
          </cell>
          <cell r="P866">
            <v>3</v>
          </cell>
          <cell r="X866">
            <v>1</v>
          </cell>
        </row>
        <row r="867">
          <cell r="B867" t="str">
            <v>Mazda</v>
          </cell>
          <cell r="C867">
            <v>929</v>
          </cell>
          <cell r="E867">
            <v>517.14</v>
          </cell>
          <cell r="F867">
            <v>113.63</v>
          </cell>
          <cell r="G867">
            <v>7569.24</v>
          </cell>
          <cell r="H867">
            <v>13976</v>
          </cell>
          <cell r="I867">
            <v>6406.76</v>
          </cell>
          <cell r="J867">
            <v>79</v>
          </cell>
          <cell r="L867">
            <v>4</v>
          </cell>
          <cell r="M867">
            <v>21</v>
          </cell>
          <cell r="N867">
            <v>7</v>
          </cell>
          <cell r="O867">
            <v>14</v>
          </cell>
          <cell r="P867">
            <v>2</v>
          </cell>
          <cell r="X867">
            <v>1</v>
          </cell>
        </row>
        <row r="868">
          <cell r="B868" t="str">
            <v>Lexus</v>
          </cell>
          <cell r="C868" t="str">
            <v>SC</v>
          </cell>
          <cell r="E868">
            <v>612.51</v>
          </cell>
          <cell r="F868">
            <v>102.71</v>
          </cell>
          <cell r="G868">
            <v>8582.64</v>
          </cell>
          <cell r="H868">
            <v>14276</v>
          </cell>
          <cell r="I868">
            <v>5693.3600000000006</v>
          </cell>
          <cell r="J868">
            <v>77</v>
          </cell>
          <cell r="L868">
            <v>5</v>
          </cell>
          <cell r="M868">
            <v>16</v>
          </cell>
          <cell r="N868">
            <v>8</v>
          </cell>
          <cell r="O868">
            <v>8</v>
          </cell>
          <cell r="P868">
            <v>2</v>
          </cell>
          <cell r="X868">
            <v>2</v>
          </cell>
        </row>
        <row r="869">
          <cell r="B869" t="str">
            <v>Pontiac</v>
          </cell>
          <cell r="C869" t="str">
            <v>GTO</v>
          </cell>
          <cell r="E869">
            <v>684.38</v>
          </cell>
          <cell r="F869">
            <v>90.94</v>
          </cell>
          <cell r="G869">
            <v>9303.84</v>
          </cell>
          <cell r="H869">
            <v>21815</v>
          </cell>
          <cell r="I869">
            <v>12511.16</v>
          </cell>
          <cell r="J869">
            <v>134</v>
          </cell>
          <cell r="L869">
            <v>4</v>
          </cell>
          <cell r="M869">
            <v>33</v>
          </cell>
          <cell r="N869">
            <v>10</v>
          </cell>
          <cell r="O869">
            <v>23</v>
          </cell>
          <cell r="P869">
            <v>5</v>
          </cell>
          <cell r="X869">
            <v>0</v>
          </cell>
        </row>
        <row r="870">
          <cell r="B870" t="str">
            <v>Nissan</v>
          </cell>
          <cell r="C870" t="str">
            <v>Quest</v>
          </cell>
          <cell r="E870">
            <v>632.55999999999995</v>
          </cell>
          <cell r="F870">
            <v>102.18</v>
          </cell>
          <cell r="G870">
            <v>8816.880000000001</v>
          </cell>
          <cell r="H870">
            <v>19418</v>
          </cell>
          <cell r="I870">
            <v>10601.119999999999</v>
          </cell>
          <cell r="J870">
            <v>126</v>
          </cell>
          <cell r="L870">
            <v>4</v>
          </cell>
          <cell r="M870">
            <v>30</v>
          </cell>
          <cell r="N870">
            <v>14</v>
          </cell>
          <cell r="O870">
            <v>16</v>
          </cell>
          <cell r="P870">
            <v>6</v>
          </cell>
          <cell r="X870">
            <v>1</v>
          </cell>
        </row>
        <row r="871">
          <cell r="B871" t="str">
            <v>Honda</v>
          </cell>
          <cell r="C871" t="str">
            <v>Fit</v>
          </cell>
          <cell r="E871">
            <v>531.29999999999995</v>
          </cell>
          <cell r="F871">
            <v>51.64</v>
          </cell>
          <cell r="G871">
            <v>6995.2799999999988</v>
          </cell>
          <cell r="H871">
            <v>18728</v>
          </cell>
          <cell r="I871">
            <v>11732.720000000001</v>
          </cell>
          <cell r="J871">
            <v>111</v>
          </cell>
          <cell r="L871">
            <v>4</v>
          </cell>
          <cell r="M871">
            <v>30</v>
          </cell>
          <cell r="N871">
            <v>10</v>
          </cell>
          <cell r="O871">
            <v>20</v>
          </cell>
          <cell r="P871">
            <v>5</v>
          </cell>
          <cell r="X871">
            <v>2</v>
          </cell>
        </row>
        <row r="872">
          <cell r="B872" t="str">
            <v>Suzuki</v>
          </cell>
          <cell r="C872" t="str">
            <v>Sidekick</v>
          </cell>
          <cell r="E872">
            <v>520.05999999999995</v>
          </cell>
          <cell r="F872">
            <v>123.42</v>
          </cell>
          <cell r="G872">
            <v>7721.7599999999984</v>
          </cell>
          <cell r="H872">
            <v>17880</v>
          </cell>
          <cell r="I872">
            <v>10158.240000000002</v>
          </cell>
          <cell r="J872">
            <v>102</v>
          </cell>
          <cell r="L872">
            <v>4</v>
          </cell>
          <cell r="M872">
            <v>29</v>
          </cell>
          <cell r="N872">
            <v>15</v>
          </cell>
          <cell r="O872">
            <v>14</v>
          </cell>
          <cell r="P872">
            <v>2</v>
          </cell>
          <cell r="X872">
            <v>0</v>
          </cell>
        </row>
        <row r="873">
          <cell r="B873" t="str">
            <v>Ford</v>
          </cell>
          <cell r="C873" t="str">
            <v>E250</v>
          </cell>
          <cell r="E873">
            <v>720.7</v>
          </cell>
          <cell r="F873">
            <v>105.74</v>
          </cell>
          <cell r="G873">
            <v>9917.2800000000007</v>
          </cell>
          <cell r="H873">
            <v>16791</v>
          </cell>
          <cell r="I873">
            <v>6873.7199999999993</v>
          </cell>
          <cell r="J873">
            <v>97</v>
          </cell>
          <cell r="L873">
            <v>4</v>
          </cell>
          <cell r="M873">
            <v>26</v>
          </cell>
          <cell r="N873">
            <v>8</v>
          </cell>
          <cell r="O873">
            <v>18</v>
          </cell>
          <cell r="P873">
            <v>3</v>
          </cell>
          <cell r="X873">
            <v>3</v>
          </cell>
        </row>
        <row r="874">
          <cell r="B874" t="str">
            <v>Chevrolet</v>
          </cell>
          <cell r="C874" t="str">
            <v>Metro</v>
          </cell>
          <cell r="E874">
            <v>628.99</v>
          </cell>
          <cell r="F874">
            <v>74.36</v>
          </cell>
          <cell r="G874">
            <v>8440.2000000000007</v>
          </cell>
          <cell r="H874">
            <v>9649</v>
          </cell>
          <cell r="I874">
            <v>1208.7999999999993</v>
          </cell>
          <cell r="J874">
            <v>58</v>
          </cell>
          <cell r="L874">
            <v>4</v>
          </cell>
          <cell r="M874">
            <v>16</v>
          </cell>
          <cell r="N874">
            <v>9</v>
          </cell>
          <cell r="O874">
            <v>7</v>
          </cell>
          <cell r="P874">
            <v>2</v>
          </cell>
          <cell r="X874">
            <v>0</v>
          </cell>
        </row>
        <row r="875">
          <cell r="B875" t="str">
            <v>Saab</v>
          </cell>
          <cell r="C875">
            <v>900</v>
          </cell>
          <cell r="E875">
            <v>597.57000000000005</v>
          </cell>
          <cell r="F875">
            <v>135.1</v>
          </cell>
          <cell r="G875">
            <v>8792.0400000000009</v>
          </cell>
          <cell r="H875">
            <v>16847</v>
          </cell>
          <cell r="I875">
            <v>8054.9599999999991</v>
          </cell>
          <cell r="J875">
            <v>101</v>
          </cell>
          <cell r="L875">
            <v>4</v>
          </cell>
          <cell r="M875">
            <v>24</v>
          </cell>
          <cell r="N875">
            <v>13</v>
          </cell>
          <cell r="O875">
            <v>11</v>
          </cell>
          <cell r="P875">
            <v>3</v>
          </cell>
          <cell r="X875">
            <v>0</v>
          </cell>
        </row>
        <row r="876">
          <cell r="B876" t="str">
            <v>Chrysler</v>
          </cell>
          <cell r="C876" t="str">
            <v>LHS</v>
          </cell>
          <cell r="E876">
            <v>747.65</v>
          </cell>
          <cell r="F876">
            <v>73.67</v>
          </cell>
          <cell r="G876">
            <v>9855.84</v>
          </cell>
          <cell r="H876">
            <v>13569</v>
          </cell>
          <cell r="I876">
            <v>3713.16</v>
          </cell>
          <cell r="J876">
            <v>85</v>
          </cell>
          <cell r="L876">
            <v>4</v>
          </cell>
          <cell r="M876">
            <v>23</v>
          </cell>
          <cell r="N876">
            <v>12</v>
          </cell>
          <cell r="O876">
            <v>11</v>
          </cell>
          <cell r="P876">
            <v>5</v>
          </cell>
          <cell r="X876">
            <v>1</v>
          </cell>
        </row>
        <row r="877">
          <cell r="B877" t="str">
            <v>GMC</v>
          </cell>
          <cell r="C877" t="str">
            <v>Savana 1500</v>
          </cell>
          <cell r="E877">
            <v>623.16</v>
          </cell>
          <cell r="F877">
            <v>98.54</v>
          </cell>
          <cell r="G877">
            <v>8660.4</v>
          </cell>
          <cell r="H877">
            <v>16601</v>
          </cell>
          <cell r="I877">
            <v>7940.6</v>
          </cell>
          <cell r="J877">
            <v>103</v>
          </cell>
          <cell r="L877">
            <v>4</v>
          </cell>
          <cell r="M877">
            <v>25</v>
          </cell>
          <cell r="N877">
            <v>12</v>
          </cell>
          <cell r="O877">
            <v>13</v>
          </cell>
          <cell r="P877">
            <v>1</v>
          </cell>
          <cell r="X877">
            <v>0</v>
          </cell>
        </row>
        <row r="878">
          <cell r="B878" t="str">
            <v>Mercury</v>
          </cell>
          <cell r="C878" t="str">
            <v>Cougar</v>
          </cell>
          <cell r="E878">
            <v>658.27</v>
          </cell>
          <cell r="F878">
            <v>142.43</v>
          </cell>
          <cell r="G878">
            <v>9608.4000000000015</v>
          </cell>
          <cell r="H878">
            <v>21290</v>
          </cell>
          <cell r="I878">
            <v>11681.599999999999</v>
          </cell>
          <cell r="J878">
            <v>112</v>
          </cell>
          <cell r="L878">
            <v>4</v>
          </cell>
          <cell r="M878">
            <v>30</v>
          </cell>
          <cell r="N878">
            <v>12</v>
          </cell>
          <cell r="O878">
            <v>18</v>
          </cell>
          <cell r="P878">
            <v>5</v>
          </cell>
          <cell r="X878">
            <v>1</v>
          </cell>
        </row>
        <row r="879">
          <cell r="B879" t="str">
            <v>Mazda</v>
          </cell>
          <cell r="C879" t="str">
            <v>RX-7</v>
          </cell>
          <cell r="E879">
            <v>718.19</v>
          </cell>
          <cell r="F879">
            <v>123.5</v>
          </cell>
          <cell r="G879">
            <v>10100.280000000001</v>
          </cell>
          <cell r="H879">
            <v>8602</v>
          </cell>
          <cell r="I879">
            <v>-1498.2800000000007</v>
          </cell>
          <cell r="J879">
            <v>54</v>
          </cell>
          <cell r="L879">
            <v>4</v>
          </cell>
          <cell r="M879">
            <v>15</v>
          </cell>
          <cell r="N879">
            <v>3</v>
          </cell>
          <cell r="O879">
            <v>12</v>
          </cell>
          <cell r="P879">
            <v>0</v>
          </cell>
          <cell r="X879">
            <v>0</v>
          </cell>
        </row>
        <row r="880">
          <cell r="B880" t="str">
            <v>Aston_Martin</v>
          </cell>
          <cell r="C880" t="str">
            <v>V8 Vantage</v>
          </cell>
          <cell r="E880">
            <v>714.47</v>
          </cell>
          <cell r="F880">
            <v>54.74</v>
          </cell>
          <cell r="G880">
            <v>9230.52</v>
          </cell>
          <cell r="H880">
            <v>15130</v>
          </cell>
          <cell r="I880">
            <v>5899.48</v>
          </cell>
          <cell r="J880">
            <v>103</v>
          </cell>
          <cell r="L880">
            <v>4</v>
          </cell>
          <cell r="M880">
            <v>26</v>
          </cell>
          <cell r="N880">
            <v>12</v>
          </cell>
          <cell r="O880">
            <v>14</v>
          </cell>
          <cell r="P880">
            <v>8</v>
          </cell>
          <cell r="X880">
            <v>0</v>
          </cell>
        </row>
        <row r="881">
          <cell r="B881" t="str">
            <v>Scion</v>
          </cell>
          <cell r="C881" t="str">
            <v>xB</v>
          </cell>
          <cell r="E881">
            <v>582.03</v>
          </cell>
          <cell r="F881">
            <v>119.35</v>
          </cell>
          <cell r="G881">
            <v>8416.56</v>
          </cell>
          <cell r="H881">
            <v>14714</v>
          </cell>
          <cell r="I881">
            <v>6297.4400000000005</v>
          </cell>
          <cell r="J881">
            <v>93</v>
          </cell>
          <cell r="L881">
            <v>4</v>
          </cell>
          <cell r="M881">
            <v>25</v>
          </cell>
          <cell r="N881">
            <v>14</v>
          </cell>
          <cell r="O881">
            <v>11</v>
          </cell>
          <cell r="P881">
            <v>2</v>
          </cell>
          <cell r="X881">
            <v>1</v>
          </cell>
        </row>
        <row r="882">
          <cell r="B882" t="str">
            <v>Chevrolet</v>
          </cell>
          <cell r="C882" t="str">
            <v>Metro</v>
          </cell>
          <cell r="E882">
            <v>605.32000000000005</v>
          </cell>
          <cell r="F882">
            <v>95.51</v>
          </cell>
          <cell r="G882">
            <v>8409.9600000000009</v>
          </cell>
          <cell r="H882">
            <v>16443</v>
          </cell>
          <cell r="I882">
            <v>8033.0399999999991</v>
          </cell>
          <cell r="J882">
            <v>110</v>
          </cell>
          <cell r="L882">
            <v>5</v>
          </cell>
          <cell r="M882">
            <v>22</v>
          </cell>
          <cell r="N882">
            <v>17</v>
          </cell>
          <cell r="O882">
            <v>5</v>
          </cell>
          <cell r="P882">
            <v>6</v>
          </cell>
          <cell r="X882">
            <v>1</v>
          </cell>
        </row>
        <row r="883">
          <cell r="B883" t="str">
            <v>Land_Rover</v>
          </cell>
          <cell r="C883" t="str">
            <v>Freelander</v>
          </cell>
          <cell r="E883">
            <v>617.91</v>
          </cell>
          <cell r="F883">
            <v>127.17</v>
          </cell>
          <cell r="G883">
            <v>8940.9599999999991</v>
          </cell>
          <cell r="H883">
            <v>17323</v>
          </cell>
          <cell r="I883">
            <v>8382.0400000000009</v>
          </cell>
          <cell r="J883">
            <v>101</v>
          </cell>
          <cell r="L883">
            <v>4</v>
          </cell>
          <cell r="M883">
            <v>26</v>
          </cell>
          <cell r="N883">
            <v>16</v>
          </cell>
          <cell r="O883">
            <v>10</v>
          </cell>
          <cell r="P883">
            <v>2</v>
          </cell>
          <cell r="X883">
            <v>1</v>
          </cell>
        </row>
        <row r="884">
          <cell r="B884" t="str">
            <v>Dodge</v>
          </cell>
          <cell r="C884" t="str">
            <v>Grand Caravan</v>
          </cell>
          <cell r="E884">
            <v>458.39</v>
          </cell>
          <cell r="F884">
            <v>67.489999999999995</v>
          </cell>
          <cell r="G884">
            <v>6310.5599999999995</v>
          </cell>
          <cell r="H884">
            <v>21235</v>
          </cell>
          <cell r="I884">
            <v>14924.44</v>
          </cell>
          <cell r="J884">
            <v>132</v>
          </cell>
          <cell r="L884">
            <v>4</v>
          </cell>
          <cell r="M884">
            <v>32</v>
          </cell>
          <cell r="N884">
            <v>16</v>
          </cell>
          <cell r="O884">
            <v>16</v>
          </cell>
          <cell r="P884">
            <v>4</v>
          </cell>
          <cell r="X884">
            <v>0</v>
          </cell>
        </row>
        <row r="885">
          <cell r="B885" t="str">
            <v>Plymouth</v>
          </cell>
          <cell r="C885" t="str">
            <v>Voyager</v>
          </cell>
          <cell r="E885">
            <v>649.44000000000005</v>
          </cell>
          <cell r="F885">
            <v>76.23</v>
          </cell>
          <cell r="G885">
            <v>8708.0400000000009</v>
          </cell>
          <cell r="H885">
            <v>17901</v>
          </cell>
          <cell r="I885">
            <v>9192.9599999999991</v>
          </cell>
          <cell r="J885">
            <v>108</v>
          </cell>
          <cell r="L885">
            <v>5</v>
          </cell>
          <cell r="M885">
            <v>24</v>
          </cell>
          <cell r="N885">
            <v>14</v>
          </cell>
          <cell r="O885">
            <v>10</v>
          </cell>
          <cell r="P885">
            <v>1</v>
          </cell>
          <cell r="X885">
            <v>0</v>
          </cell>
        </row>
        <row r="886">
          <cell r="B886" t="str">
            <v>Mitsubishi</v>
          </cell>
          <cell r="C886" t="str">
            <v>Expo</v>
          </cell>
          <cell r="E886">
            <v>548.32000000000005</v>
          </cell>
          <cell r="F886">
            <v>106.18</v>
          </cell>
          <cell r="G886">
            <v>7854</v>
          </cell>
          <cell r="H886">
            <v>13365</v>
          </cell>
          <cell r="I886">
            <v>5511</v>
          </cell>
          <cell r="J886">
            <v>86</v>
          </cell>
          <cell r="L886">
            <v>4</v>
          </cell>
          <cell r="M886">
            <v>23</v>
          </cell>
          <cell r="N886">
            <v>9</v>
          </cell>
          <cell r="O886">
            <v>14</v>
          </cell>
          <cell r="P886">
            <v>3</v>
          </cell>
          <cell r="X886">
            <v>3</v>
          </cell>
        </row>
        <row r="887">
          <cell r="B887" t="str">
            <v>Pontiac</v>
          </cell>
          <cell r="C887" t="str">
            <v>Grand Am</v>
          </cell>
          <cell r="E887">
            <v>598.51</v>
          </cell>
          <cell r="F887">
            <v>50</v>
          </cell>
          <cell r="G887">
            <v>7782.12</v>
          </cell>
          <cell r="H887">
            <v>11304</v>
          </cell>
          <cell r="I887">
            <v>3521.88</v>
          </cell>
          <cell r="J887">
            <v>71</v>
          </cell>
          <cell r="L887">
            <v>4</v>
          </cell>
          <cell r="M887">
            <v>19</v>
          </cell>
          <cell r="N887">
            <v>12</v>
          </cell>
          <cell r="O887">
            <v>7</v>
          </cell>
          <cell r="P887">
            <v>2</v>
          </cell>
          <cell r="X887">
            <v>1</v>
          </cell>
        </row>
        <row r="888">
          <cell r="B888" t="str">
            <v>Ford</v>
          </cell>
          <cell r="C888" t="str">
            <v>E150</v>
          </cell>
          <cell r="E888">
            <v>658.17</v>
          </cell>
          <cell r="F888">
            <v>92.12</v>
          </cell>
          <cell r="G888">
            <v>9003.48</v>
          </cell>
          <cell r="H888">
            <v>17340</v>
          </cell>
          <cell r="I888">
            <v>8336.52</v>
          </cell>
          <cell r="J888">
            <v>100</v>
          </cell>
          <cell r="L888">
            <v>4</v>
          </cell>
          <cell r="M888">
            <v>28</v>
          </cell>
          <cell r="N888">
            <v>19</v>
          </cell>
          <cell r="O888">
            <v>9</v>
          </cell>
          <cell r="P888">
            <v>3</v>
          </cell>
          <cell r="X888">
            <v>2</v>
          </cell>
        </row>
        <row r="889">
          <cell r="B889" t="str">
            <v>Ford</v>
          </cell>
          <cell r="C889" t="str">
            <v>Aerostar</v>
          </cell>
          <cell r="E889">
            <v>447.67</v>
          </cell>
          <cell r="F889">
            <v>95.73</v>
          </cell>
          <cell r="G889">
            <v>6520.7999999999993</v>
          </cell>
          <cell r="H889">
            <v>24813</v>
          </cell>
          <cell r="I889">
            <v>18292.2</v>
          </cell>
          <cell r="J889">
            <v>150</v>
          </cell>
          <cell r="L889">
            <v>5</v>
          </cell>
          <cell r="M889">
            <v>33</v>
          </cell>
          <cell r="N889">
            <v>16</v>
          </cell>
          <cell r="O889">
            <v>17</v>
          </cell>
          <cell r="P889">
            <v>5</v>
          </cell>
          <cell r="X889">
            <v>2</v>
          </cell>
        </row>
        <row r="890">
          <cell r="B890" t="str">
            <v>Volkswagen</v>
          </cell>
          <cell r="C890" t="str">
            <v>Passat</v>
          </cell>
          <cell r="E890">
            <v>620.72</v>
          </cell>
          <cell r="F890">
            <v>111.94</v>
          </cell>
          <cell r="G890">
            <v>8791.9200000000019</v>
          </cell>
          <cell r="H890">
            <v>8217</v>
          </cell>
          <cell r="I890">
            <v>-574.92000000000189</v>
          </cell>
          <cell r="J890">
            <v>53</v>
          </cell>
          <cell r="L890">
            <v>3</v>
          </cell>
          <cell r="M890">
            <v>18</v>
          </cell>
          <cell r="N890">
            <v>10</v>
          </cell>
          <cell r="O890">
            <v>8</v>
          </cell>
          <cell r="P890">
            <v>3</v>
          </cell>
          <cell r="X890">
            <v>0</v>
          </cell>
        </row>
        <row r="891">
          <cell r="B891" t="str">
            <v>Ford</v>
          </cell>
          <cell r="C891" t="str">
            <v>Aerostar</v>
          </cell>
          <cell r="E891">
            <v>485.84</v>
          </cell>
          <cell r="F891">
            <v>94.44</v>
          </cell>
          <cell r="G891">
            <v>6963.36</v>
          </cell>
          <cell r="H891">
            <v>10568</v>
          </cell>
          <cell r="I891">
            <v>3604.6400000000003</v>
          </cell>
          <cell r="J891">
            <v>77</v>
          </cell>
          <cell r="L891">
            <v>4</v>
          </cell>
          <cell r="M891">
            <v>20</v>
          </cell>
          <cell r="N891">
            <v>15</v>
          </cell>
          <cell r="O891">
            <v>5</v>
          </cell>
          <cell r="P891">
            <v>1</v>
          </cell>
          <cell r="X891">
            <v>2</v>
          </cell>
        </row>
        <row r="892">
          <cell r="B892" t="str">
            <v>Pontiac</v>
          </cell>
          <cell r="C892" t="str">
            <v>Grand Prix</v>
          </cell>
          <cell r="E892">
            <v>536.29</v>
          </cell>
          <cell r="F892">
            <v>50.8</v>
          </cell>
          <cell r="G892">
            <v>7045.079999999999</v>
          </cell>
          <cell r="H892">
            <v>10550</v>
          </cell>
          <cell r="I892">
            <v>3504.920000000001</v>
          </cell>
          <cell r="J892">
            <v>73</v>
          </cell>
          <cell r="L892">
            <v>5</v>
          </cell>
          <cell r="M892">
            <v>16</v>
          </cell>
          <cell r="N892">
            <v>9</v>
          </cell>
          <cell r="O892">
            <v>7</v>
          </cell>
          <cell r="P892">
            <v>1</v>
          </cell>
          <cell r="X892">
            <v>1</v>
          </cell>
        </row>
        <row r="893">
          <cell r="B893" t="str">
            <v>Dodge</v>
          </cell>
          <cell r="C893" t="str">
            <v>Charger</v>
          </cell>
          <cell r="E893">
            <v>464.48</v>
          </cell>
          <cell r="F893">
            <v>63.36</v>
          </cell>
          <cell r="G893">
            <v>6334.08</v>
          </cell>
          <cell r="H893">
            <v>19321</v>
          </cell>
          <cell r="I893">
            <v>12986.92</v>
          </cell>
          <cell r="J893">
            <v>115</v>
          </cell>
          <cell r="L893">
            <v>4</v>
          </cell>
          <cell r="M893">
            <v>30</v>
          </cell>
          <cell r="N893">
            <v>14</v>
          </cell>
          <cell r="O893">
            <v>16</v>
          </cell>
          <cell r="P893">
            <v>2</v>
          </cell>
          <cell r="X893">
            <v>0</v>
          </cell>
        </row>
        <row r="894">
          <cell r="B894" t="str">
            <v>Ford</v>
          </cell>
          <cell r="C894" t="str">
            <v>E350</v>
          </cell>
          <cell r="E894">
            <v>717.39</v>
          </cell>
          <cell r="F894">
            <v>64.430000000000007</v>
          </cell>
          <cell r="G894">
            <v>9381.84</v>
          </cell>
          <cell r="H894">
            <v>18339</v>
          </cell>
          <cell r="I894">
            <v>8957.16</v>
          </cell>
          <cell r="J894">
            <v>97</v>
          </cell>
          <cell r="L894">
            <v>4</v>
          </cell>
          <cell r="M894">
            <v>26</v>
          </cell>
          <cell r="N894">
            <v>11</v>
          </cell>
          <cell r="O894">
            <v>15</v>
          </cell>
          <cell r="P894">
            <v>3</v>
          </cell>
          <cell r="X894">
            <v>0</v>
          </cell>
        </row>
        <row r="895">
          <cell r="B895" t="str">
            <v>Infiniti</v>
          </cell>
          <cell r="C895" t="str">
            <v>QX</v>
          </cell>
          <cell r="E895">
            <v>456.72</v>
          </cell>
          <cell r="F895">
            <v>97.93</v>
          </cell>
          <cell r="G895">
            <v>6655.8000000000011</v>
          </cell>
          <cell r="H895">
            <v>15913</v>
          </cell>
          <cell r="I895">
            <v>9257.1999999999989</v>
          </cell>
          <cell r="J895">
            <v>96</v>
          </cell>
          <cell r="L895">
            <v>4</v>
          </cell>
          <cell r="M895">
            <v>26</v>
          </cell>
          <cell r="N895">
            <v>14</v>
          </cell>
          <cell r="O895">
            <v>12</v>
          </cell>
          <cell r="P895">
            <v>4</v>
          </cell>
          <cell r="X895">
            <v>0</v>
          </cell>
        </row>
        <row r="896">
          <cell r="B896" t="str">
            <v>GMC</v>
          </cell>
          <cell r="C896" t="str">
            <v>Sierra Hybrid</v>
          </cell>
          <cell r="E896">
            <v>563.23</v>
          </cell>
          <cell r="F896">
            <v>79.989999999999995</v>
          </cell>
          <cell r="G896">
            <v>7718.64</v>
          </cell>
          <cell r="H896">
            <v>13727</v>
          </cell>
          <cell r="I896">
            <v>6008.36</v>
          </cell>
          <cell r="J896">
            <v>90</v>
          </cell>
          <cell r="L896">
            <v>4</v>
          </cell>
          <cell r="M896">
            <v>21</v>
          </cell>
          <cell r="N896">
            <v>10</v>
          </cell>
          <cell r="O896">
            <v>11</v>
          </cell>
          <cell r="P896">
            <v>6</v>
          </cell>
          <cell r="X896">
            <v>3</v>
          </cell>
        </row>
        <row r="897">
          <cell r="B897" t="str">
            <v>Ferrari</v>
          </cell>
          <cell r="C897" t="str">
            <v>612 Scaglietti</v>
          </cell>
          <cell r="E897">
            <v>491.34</v>
          </cell>
          <cell r="F897">
            <v>106.73</v>
          </cell>
          <cell r="G897">
            <v>7176.8399999999992</v>
          </cell>
          <cell r="H897">
            <v>17078</v>
          </cell>
          <cell r="I897">
            <v>9901.16</v>
          </cell>
          <cell r="J897">
            <v>115</v>
          </cell>
          <cell r="L897">
            <v>4</v>
          </cell>
          <cell r="M897">
            <v>27</v>
          </cell>
          <cell r="N897">
            <v>11</v>
          </cell>
          <cell r="O897">
            <v>16</v>
          </cell>
          <cell r="P897">
            <v>4</v>
          </cell>
          <cell r="X897">
            <v>0</v>
          </cell>
        </row>
        <row r="898">
          <cell r="B898" t="str">
            <v>Subaru</v>
          </cell>
          <cell r="C898" t="str">
            <v>Forester</v>
          </cell>
          <cell r="E898">
            <v>574.74</v>
          </cell>
          <cell r="F898">
            <v>105.23</v>
          </cell>
          <cell r="G898">
            <v>8159.64</v>
          </cell>
          <cell r="H898">
            <v>15454</v>
          </cell>
          <cell r="I898">
            <v>7294.36</v>
          </cell>
          <cell r="J898">
            <v>97</v>
          </cell>
          <cell r="L898">
            <v>4</v>
          </cell>
          <cell r="M898">
            <v>27</v>
          </cell>
          <cell r="N898">
            <v>17</v>
          </cell>
          <cell r="O898">
            <v>10</v>
          </cell>
          <cell r="P898">
            <v>4</v>
          </cell>
          <cell r="X898">
            <v>0</v>
          </cell>
        </row>
        <row r="899">
          <cell r="B899" t="str">
            <v>Buick</v>
          </cell>
          <cell r="C899" t="str">
            <v>Park Avenue</v>
          </cell>
          <cell r="E899">
            <v>468.84</v>
          </cell>
          <cell r="F899">
            <v>124.86</v>
          </cell>
          <cell r="G899">
            <v>7124.4</v>
          </cell>
          <cell r="H899">
            <v>20246</v>
          </cell>
          <cell r="I899">
            <v>13121.6</v>
          </cell>
          <cell r="J899">
            <v>112</v>
          </cell>
          <cell r="L899">
            <v>4</v>
          </cell>
          <cell r="M899">
            <v>27</v>
          </cell>
          <cell r="N899">
            <v>11</v>
          </cell>
          <cell r="O899">
            <v>16</v>
          </cell>
          <cell r="P899">
            <v>3</v>
          </cell>
          <cell r="X899">
            <v>1</v>
          </cell>
        </row>
        <row r="900">
          <cell r="B900" t="str">
            <v>Volkswagen</v>
          </cell>
          <cell r="C900" t="str">
            <v>Routan</v>
          </cell>
          <cell r="E900">
            <v>579.41999999999996</v>
          </cell>
          <cell r="F900">
            <v>136.11000000000001</v>
          </cell>
          <cell r="G900">
            <v>8586.36</v>
          </cell>
          <cell r="H900">
            <v>25023</v>
          </cell>
          <cell r="I900">
            <v>16436.64</v>
          </cell>
          <cell r="J900">
            <v>143</v>
          </cell>
          <cell r="L900">
            <v>4</v>
          </cell>
          <cell r="M900">
            <v>33</v>
          </cell>
          <cell r="N900">
            <v>17</v>
          </cell>
          <cell r="O900">
            <v>16</v>
          </cell>
          <cell r="P900">
            <v>6</v>
          </cell>
          <cell r="X900">
            <v>4</v>
          </cell>
        </row>
        <row r="901">
          <cell r="B901" t="str">
            <v>Toyota</v>
          </cell>
          <cell r="C901" t="str">
            <v>Yaris</v>
          </cell>
          <cell r="E901">
            <v>609.30999999999995</v>
          </cell>
          <cell r="F901">
            <v>134.69999999999999</v>
          </cell>
          <cell r="G901">
            <v>8928.119999999999</v>
          </cell>
          <cell r="H901">
            <v>17053</v>
          </cell>
          <cell r="I901">
            <v>8124.880000000001</v>
          </cell>
          <cell r="J901">
            <v>94</v>
          </cell>
          <cell r="L901">
            <v>4</v>
          </cell>
          <cell r="M901">
            <v>25</v>
          </cell>
          <cell r="N901">
            <v>12</v>
          </cell>
          <cell r="O901">
            <v>13</v>
          </cell>
          <cell r="P901">
            <v>5</v>
          </cell>
          <cell r="X901">
            <v>1</v>
          </cell>
        </row>
        <row r="902">
          <cell r="B902" t="str">
            <v>Lexus</v>
          </cell>
          <cell r="C902" t="str">
            <v>RX</v>
          </cell>
          <cell r="E902">
            <v>736.79</v>
          </cell>
          <cell r="F902">
            <v>136.35</v>
          </cell>
          <cell r="G902">
            <v>10477.68</v>
          </cell>
          <cell r="H902">
            <v>17143</v>
          </cell>
          <cell r="I902">
            <v>6665.32</v>
          </cell>
          <cell r="J902">
            <v>104</v>
          </cell>
          <cell r="L902">
            <v>3</v>
          </cell>
          <cell r="M902">
            <v>33</v>
          </cell>
          <cell r="N902">
            <v>19</v>
          </cell>
          <cell r="O902">
            <v>14</v>
          </cell>
          <cell r="P902">
            <v>2</v>
          </cell>
          <cell r="X902">
            <v>2</v>
          </cell>
        </row>
        <row r="903">
          <cell r="B903" t="str">
            <v>Ford</v>
          </cell>
          <cell r="C903" t="str">
            <v>Flex</v>
          </cell>
          <cell r="E903">
            <v>729.02</v>
          </cell>
          <cell r="F903">
            <v>97.95</v>
          </cell>
          <cell r="G903">
            <v>9923.64</v>
          </cell>
          <cell r="H903">
            <v>15198</v>
          </cell>
          <cell r="I903">
            <v>5274.3600000000006</v>
          </cell>
          <cell r="J903">
            <v>93</v>
          </cell>
          <cell r="L903">
            <v>4</v>
          </cell>
          <cell r="M903">
            <v>21</v>
          </cell>
          <cell r="N903">
            <v>9</v>
          </cell>
          <cell r="O903">
            <v>12</v>
          </cell>
          <cell r="P903">
            <v>3</v>
          </cell>
          <cell r="X903">
            <v>1</v>
          </cell>
        </row>
        <row r="904">
          <cell r="B904" t="str">
            <v>Volkswagen</v>
          </cell>
          <cell r="C904" t="str">
            <v>Jetta</v>
          </cell>
          <cell r="E904">
            <v>572.97</v>
          </cell>
          <cell r="F904">
            <v>101.66</v>
          </cell>
          <cell r="G904">
            <v>8095.5599999999995</v>
          </cell>
          <cell r="H904">
            <v>15115</v>
          </cell>
          <cell r="I904">
            <v>7019.4400000000005</v>
          </cell>
          <cell r="J904">
            <v>93</v>
          </cell>
          <cell r="L904">
            <v>4</v>
          </cell>
          <cell r="M904">
            <v>23</v>
          </cell>
          <cell r="N904">
            <v>9</v>
          </cell>
          <cell r="O904">
            <v>14</v>
          </cell>
          <cell r="P904">
            <v>1</v>
          </cell>
          <cell r="X904">
            <v>1</v>
          </cell>
        </row>
        <row r="905">
          <cell r="B905" t="str">
            <v>Pontiac</v>
          </cell>
          <cell r="C905" t="str">
            <v>Tempest</v>
          </cell>
          <cell r="E905">
            <v>693.23</v>
          </cell>
          <cell r="F905">
            <v>97.34</v>
          </cell>
          <cell r="G905">
            <v>9486.84</v>
          </cell>
          <cell r="H905">
            <v>11284</v>
          </cell>
          <cell r="I905">
            <v>1797.1599999999999</v>
          </cell>
          <cell r="J905">
            <v>63</v>
          </cell>
          <cell r="L905">
            <v>4</v>
          </cell>
          <cell r="M905">
            <v>16</v>
          </cell>
          <cell r="N905">
            <v>11</v>
          </cell>
          <cell r="O905">
            <v>5</v>
          </cell>
          <cell r="P905">
            <v>3</v>
          </cell>
          <cell r="X905">
            <v>0</v>
          </cell>
        </row>
        <row r="906">
          <cell r="B906" t="str">
            <v>Dodge</v>
          </cell>
          <cell r="C906" t="str">
            <v>Stratus</v>
          </cell>
          <cell r="E906">
            <v>668.61</v>
          </cell>
          <cell r="F906">
            <v>132.33000000000001</v>
          </cell>
          <cell r="G906">
            <v>9611.2800000000007</v>
          </cell>
          <cell r="H906">
            <v>16622</v>
          </cell>
          <cell r="I906">
            <v>7010.7199999999993</v>
          </cell>
          <cell r="J906">
            <v>106</v>
          </cell>
          <cell r="L906">
            <v>4</v>
          </cell>
          <cell r="M906">
            <v>28</v>
          </cell>
          <cell r="N906">
            <v>15</v>
          </cell>
          <cell r="O906">
            <v>13</v>
          </cell>
          <cell r="P906">
            <v>5</v>
          </cell>
          <cell r="X906">
            <v>2</v>
          </cell>
        </row>
        <row r="907">
          <cell r="B907" t="str">
            <v>Dodge</v>
          </cell>
          <cell r="C907" t="str">
            <v>Daytona</v>
          </cell>
          <cell r="E907">
            <v>450.45</v>
          </cell>
          <cell r="F907">
            <v>50.19</v>
          </cell>
          <cell r="G907">
            <v>6007.68</v>
          </cell>
          <cell r="H907">
            <v>12191</v>
          </cell>
          <cell r="I907">
            <v>6183.32</v>
          </cell>
          <cell r="J907">
            <v>83</v>
          </cell>
          <cell r="L907">
            <v>4</v>
          </cell>
          <cell r="M907">
            <v>21</v>
          </cell>
          <cell r="N907">
            <v>13</v>
          </cell>
          <cell r="O907">
            <v>8</v>
          </cell>
          <cell r="P907">
            <v>3</v>
          </cell>
          <cell r="X907">
            <v>1</v>
          </cell>
        </row>
        <row r="908">
          <cell r="B908" t="str">
            <v>Dodge</v>
          </cell>
          <cell r="C908" t="str">
            <v>Viper</v>
          </cell>
          <cell r="E908">
            <v>524.88</v>
          </cell>
          <cell r="F908">
            <v>71.709999999999994</v>
          </cell>
          <cell r="G908">
            <v>7159.08</v>
          </cell>
          <cell r="H908">
            <v>17764</v>
          </cell>
          <cell r="I908">
            <v>10604.92</v>
          </cell>
          <cell r="J908">
            <v>117</v>
          </cell>
          <cell r="L908">
            <v>4</v>
          </cell>
          <cell r="M908">
            <v>30</v>
          </cell>
          <cell r="N908">
            <v>15</v>
          </cell>
          <cell r="O908">
            <v>15</v>
          </cell>
          <cell r="P908">
            <v>3</v>
          </cell>
          <cell r="X908">
            <v>0</v>
          </cell>
        </row>
        <row r="909">
          <cell r="B909" t="str">
            <v>BMW</v>
          </cell>
          <cell r="C909" t="str">
            <v>3 Series</v>
          </cell>
          <cell r="E909">
            <v>679.78</v>
          </cell>
          <cell r="F909">
            <v>89.74</v>
          </cell>
          <cell r="G909">
            <v>9234.24</v>
          </cell>
          <cell r="H909">
            <v>17048</v>
          </cell>
          <cell r="I909">
            <v>7813.76</v>
          </cell>
          <cell r="J909">
            <v>119</v>
          </cell>
          <cell r="L909">
            <v>4</v>
          </cell>
          <cell r="M909">
            <v>28</v>
          </cell>
          <cell r="N909">
            <v>17</v>
          </cell>
          <cell r="O909">
            <v>11</v>
          </cell>
          <cell r="P909">
            <v>7</v>
          </cell>
          <cell r="X909">
            <v>4</v>
          </cell>
        </row>
        <row r="910">
          <cell r="B910" t="str">
            <v>Ford</v>
          </cell>
          <cell r="C910" t="str">
            <v>Bronco II</v>
          </cell>
          <cell r="E910">
            <v>707.84</v>
          </cell>
          <cell r="F910">
            <v>108.54</v>
          </cell>
          <cell r="G910">
            <v>9796.56</v>
          </cell>
          <cell r="H910">
            <v>14790</v>
          </cell>
          <cell r="I910">
            <v>4993.4400000000005</v>
          </cell>
          <cell r="J910">
            <v>103</v>
          </cell>
          <cell r="L910">
            <v>4</v>
          </cell>
          <cell r="M910">
            <v>29</v>
          </cell>
          <cell r="N910">
            <v>17</v>
          </cell>
          <cell r="O910">
            <v>12</v>
          </cell>
          <cell r="P910">
            <v>4</v>
          </cell>
          <cell r="X910">
            <v>3</v>
          </cell>
        </row>
        <row r="911">
          <cell r="B911" t="str">
            <v>Subaru</v>
          </cell>
          <cell r="C911" t="str">
            <v>Leone</v>
          </cell>
          <cell r="E911">
            <v>448.58</v>
          </cell>
          <cell r="F911">
            <v>72.930000000000007</v>
          </cell>
          <cell r="G911">
            <v>6258.12</v>
          </cell>
          <cell r="H911">
            <v>10163</v>
          </cell>
          <cell r="I911">
            <v>3904.88</v>
          </cell>
          <cell r="J911">
            <v>66</v>
          </cell>
          <cell r="L911">
            <v>4</v>
          </cell>
          <cell r="M911">
            <v>16</v>
          </cell>
          <cell r="N911">
            <v>7</v>
          </cell>
          <cell r="O911">
            <v>9</v>
          </cell>
          <cell r="P911">
            <v>3</v>
          </cell>
          <cell r="X911">
            <v>0</v>
          </cell>
        </row>
        <row r="912">
          <cell r="B912" t="str">
            <v>Mercury</v>
          </cell>
          <cell r="C912" t="str">
            <v>Sable</v>
          </cell>
          <cell r="E912">
            <v>498.63</v>
          </cell>
          <cell r="F912">
            <v>107.12</v>
          </cell>
          <cell r="G912">
            <v>7269</v>
          </cell>
          <cell r="H912">
            <v>17855</v>
          </cell>
          <cell r="I912">
            <v>10586</v>
          </cell>
          <cell r="J912">
            <v>105</v>
          </cell>
          <cell r="L912">
            <v>4</v>
          </cell>
          <cell r="M912">
            <v>27</v>
          </cell>
          <cell r="N912">
            <v>14</v>
          </cell>
          <cell r="O912">
            <v>13</v>
          </cell>
          <cell r="P912">
            <v>6</v>
          </cell>
          <cell r="X912">
            <v>0</v>
          </cell>
        </row>
        <row r="913">
          <cell r="B913" t="str">
            <v>Lincoln</v>
          </cell>
          <cell r="C913" t="str">
            <v>Continental</v>
          </cell>
          <cell r="E913">
            <v>728.58</v>
          </cell>
          <cell r="F913">
            <v>73.8</v>
          </cell>
          <cell r="G913">
            <v>9628.56</v>
          </cell>
          <cell r="H913">
            <v>18907</v>
          </cell>
          <cell r="I913">
            <v>9278.44</v>
          </cell>
          <cell r="J913">
            <v>115</v>
          </cell>
          <cell r="L913">
            <v>4</v>
          </cell>
          <cell r="M913">
            <v>32</v>
          </cell>
          <cell r="N913">
            <v>16</v>
          </cell>
          <cell r="O913">
            <v>16</v>
          </cell>
          <cell r="P913">
            <v>4</v>
          </cell>
          <cell r="X913">
            <v>2</v>
          </cell>
        </row>
        <row r="914">
          <cell r="B914" t="str">
            <v>Chevrolet</v>
          </cell>
          <cell r="C914">
            <v>1500</v>
          </cell>
          <cell r="E914">
            <v>504.2</v>
          </cell>
          <cell r="F914">
            <v>128.44</v>
          </cell>
          <cell r="G914">
            <v>7591.68</v>
          </cell>
          <cell r="H914">
            <v>13458</v>
          </cell>
          <cell r="I914">
            <v>5866.32</v>
          </cell>
          <cell r="J914">
            <v>87</v>
          </cell>
          <cell r="L914">
            <v>4</v>
          </cell>
          <cell r="M914">
            <v>23</v>
          </cell>
          <cell r="N914">
            <v>12</v>
          </cell>
          <cell r="O914">
            <v>11</v>
          </cell>
          <cell r="P914">
            <v>3</v>
          </cell>
          <cell r="X914">
            <v>3</v>
          </cell>
        </row>
        <row r="915">
          <cell r="B915" t="str">
            <v>Chevrolet</v>
          </cell>
          <cell r="C915" t="str">
            <v>S10 Blazer</v>
          </cell>
          <cell r="E915">
            <v>585.16</v>
          </cell>
          <cell r="F915">
            <v>137.06</v>
          </cell>
          <cell r="G915">
            <v>8666.64</v>
          </cell>
          <cell r="H915">
            <v>17362</v>
          </cell>
          <cell r="I915">
            <v>8695.36</v>
          </cell>
          <cell r="J915">
            <v>103</v>
          </cell>
          <cell r="L915">
            <v>4</v>
          </cell>
          <cell r="M915">
            <v>27</v>
          </cell>
          <cell r="N915">
            <v>12</v>
          </cell>
          <cell r="O915">
            <v>15</v>
          </cell>
          <cell r="P915">
            <v>10</v>
          </cell>
          <cell r="X915">
            <v>0</v>
          </cell>
        </row>
        <row r="916">
          <cell r="B916" t="str">
            <v>Fiat</v>
          </cell>
          <cell r="C916" t="str">
            <v>Nuova 500</v>
          </cell>
          <cell r="E916">
            <v>572.28</v>
          </cell>
          <cell r="F916">
            <v>96.24</v>
          </cell>
          <cell r="G916">
            <v>8022.24</v>
          </cell>
          <cell r="H916">
            <v>17923</v>
          </cell>
          <cell r="I916">
            <v>9900.76</v>
          </cell>
          <cell r="J916">
            <v>131</v>
          </cell>
          <cell r="L916">
            <v>4</v>
          </cell>
          <cell r="M916">
            <v>33</v>
          </cell>
          <cell r="N916">
            <v>20</v>
          </cell>
          <cell r="O916">
            <v>13</v>
          </cell>
          <cell r="P916">
            <v>6</v>
          </cell>
          <cell r="X916">
            <v>2</v>
          </cell>
        </row>
        <row r="917">
          <cell r="B917" t="str">
            <v>Lexus</v>
          </cell>
          <cell r="C917" t="str">
            <v>LX</v>
          </cell>
          <cell r="E917">
            <v>514.71</v>
          </cell>
          <cell r="F917">
            <v>138.96</v>
          </cell>
          <cell r="G917">
            <v>7844.0400000000009</v>
          </cell>
          <cell r="H917">
            <v>22125</v>
          </cell>
          <cell r="I917">
            <v>14280.96</v>
          </cell>
          <cell r="J917">
            <v>132</v>
          </cell>
          <cell r="L917">
            <v>4</v>
          </cell>
          <cell r="M917">
            <v>30</v>
          </cell>
          <cell r="N917">
            <v>14</v>
          </cell>
          <cell r="O917">
            <v>16</v>
          </cell>
          <cell r="P917">
            <v>6</v>
          </cell>
          <cell r="X917">
            <v>5</v>
          </cell>
        </row>
        <row r="918">
          <cell r="B918" t="str">
            <v>Hyundai</v>
          </cell>
          <cell r="C918" t="str">
            <v>Santa Fe</v>
          </cell>
          <cell r="E918">
            <v>516.23</v>
          </cell>
          <cell r="F918">
            <v>145.93</v>
          </cell>
          <cell r="G918">
            <v>7945.920000000001</v>
          </cell>
          <cell r="H918">
            <v>13933</v>
          </cell>
          <cell r="I918">
            <v>5987.079999999999</v>
          </cell>
          <cell r="J918">
            <v>83</v>
          </cell>
          <cell r="L918">
            <v>3</v>
          </cell>
          <cell r="M918">
            <v>25</v>
          </cell>
          <cell r="N918">
            <v>10</v>
          </cell>
          <cell r="O918">
            <v>15</v>
          </cell>
          <cell r="P918">
            <v>4</v>
          </cell>
          <cell r="X918">
            <v>0</v>
          </cell>
        </row>
        <row r="919">
          <cell r="B919" t="str">
            <v>Mercury</v>
          </cell>
          <cell r="C919" t="str">
            <v>Tracer</v>
          </cell>
          <cell r="E919">
            <v>516.09</v>
          </cell>
          <cell r="F919">
            <v>135.87</v>
          </cell>
          <cell r="G919">
            <v>7823.52</v>
          </cell>
          <cell r="H919">
            <v>18419</v>
          </cell>
          <cell r="I919">
            <v>10595.48</v>
          </cell>
          <cell r="J919">
            <v>120</v>
          </cell>
          <cell r="L919">
            <v>4</v>
          </cell>
          <cell r="M919">
            <v>33</v>
          </cell>
          <cell r="N919">
            <v>15</v>
          </cell>
          <cell r="O919">
            <v>18</v>
          </cell>
          <cell r="P919">
            <v>3</v>
          </cell>
          <cell r="X919">
            <v>4</v>
          </cell>
        </row>
        <row r="920">
          <cell r="B920" t="str">
            <v>GMC</v>
          </cell>
          <cell r="C920" t="str">
            <v>Sierra 1500</v>
          </cell>
          <cell r="E920">
            <v>499.43</v>
          </cell>
          <cell r="F920">
            <v>108.43</v>
          </cell>
          <cell r="G920">
            <v>7294.32</v>
          </cell>
          <cell r="H920">
            <v>23488</v>
          </cell>
          <cell r="I920">
            <v>16193.68</v>
          </cell>
          <cell r="J920">
            <v>131</v>
          </cell>
          <cell r="L920">
            <v>4</v>
          </cell>
          <cell r="M920">
            <v>31</v>
          </cell>
          <cell r="N920">
            <v>15</v>
          </cell>
          <cell r="O920">
            <v>16</v>
          </cell>
          <cell r="P920">
            <v>7</v>
          </cell>
          <cell r="X920">
            <v>2</v>
          </cell>
        </row>
        <row r="921">
          <cell r="B921" t="str">
            <v>Lexus</v>
          </cell>
          <cell r="C921" t="str">
            <v>ES</v>
          </cell>
          <cell r="E921">
            <v>603.34</v>
          </cell>
          <cell r="F921">
            <v>108.07</v>
          </cell>
          <cell r="G921">
            <v>8536.9200000000019</v>
          </cell>
          <cell r="H921">
            <v>22948</v>
          </cell>
          <cell r="I921">
            <v>14411.079999999998</v>
          </cell>
          <cell r="J921">
            <v>137</v>
          </cell>
          <cell r="L921">
            <v>5</v>
          </cell>
          <cell r="M921">
            <v>28</v>
          </cell>
          <cell r="N921">
            <v>11</v>
          </cell>
          <cell r="O921">
            <v>17</v>
          </cell>
          <cell r="P921">
            <v>3</v>
          </cell>
          <cell r="X921">
            <v>1</v>
          </cell>
        </row>
        <row r="922">
          <cell r="B922" t="str">
            <v>Ford</v>
          </cell>
          <cell r="C922" t="str">
            <v>Escort</v>
          </cell>
          <cell r="E922">
            <v>575.64</v>
          </cell>
          <cell r="F922">
            <v>94.49</v>
          </cell>
          <cell r="G922">
            <v>8041.5599999999995</v>
          </cell>
          <cell r="H922">
            <v>15368</v>
          </cell>
          <cell r="I922">
            <v>7326.4400000000005</v>
          </cell>
          <cell r="J922">
            <v>93</v>
          </cell>
          <cell r="L922">
            <v>4</v>
          </cell>
          <cell r="M922">
            <v>23</v>
          </cell>
          <cell r="N922">
            <v>12</v>
          </cell>
          <cell r="O922">
            <v>11</v>
          </cell>
          <cell r="P922">
            <v>6</v>
          </cell>
          <cell r="X922">
            <v>0</v>
          </cell>
        </row>
        <row r="923">
          <cell r="B923" t="str">
            <v>Lotus</v>
          </cell>
          <cell r="C923" t="str">
            <v>Esprit</v>
          </cell>
          <cell r="E923">
            <v>587.58000000000004</v>
          </cell>
          <cell r="F923">
            <v>115.27</v>
          </cell>
          <cell r="G923">
            <v>8434.2000000000007</v>
          </cell>
          <cell r="H923">
            <v>16086</v>
          </cell>
          <cell r="I923">
            <v>7651.7999999999993</v>
          </cell>
          <cell r="J923">
            <v>90</v>
          </cell>
          <cell r="L923">
            <v>4</v>
          </cell>
          <cell r="M923">
            <v>21</v>
          </cell>
          <cell r="N923">
            <v>9</v>
          </cell>
          <cell r="O923">
            <v>12</v>
          </cell>
          <cell r="P923">
            <v>3</v>
          </cell>
          <cell r="X923">
            <v>3</v>
          </cell>
        </row>
        <row r="924">
          <cell r="B924" t="str">
            <v>Mercury</v>
          </cell>
          <cell r="C924" t="str">
            <v>Mountaineer</v>
          </cell>
          <cell r="E924">
            <v>478.22</v>
          </cell>
          <cell r="F924">
            <v>148.15</v>
          </cell>
          <cell r="G924">
            <v>7516.4400000000005</v>
          </cell>
          <cell r="H924">
            <v>18034</v>
          </cell>
          <cell r="I924">
            <v>10517.56</v>
          </cell>
          <cell r="J924">
            <v>97</v>
          </cell>
          <cell r="L924">
            <v>4</v>
          </cell>
          <cell r="M924">
            <v>24</v>
          </cell>
          <cell r="N924">
            <v>8</v>
          </cell>
          <cell r="O924">
            <v>16</v>
          </cell>
          <cell r="P924">
            <v>7</v>
          </cell>
          <cell r="X924">
            <v>2</v>
          </cell>
        </row>
        <row r="925">
          <cell r="B925" t="str">
            <v>Chevrolet</v>
          </cell>
          <cell r="C925" t="str">
            <v>Uplander</v>
          </cell>
          <cell r="E925">
            <v>561.51</v>
          </cell>
          <cell r="F925">
            <v>50.78</v>
          </cell>
          <cell r="G925">
            <v>7347.48</v>
          </cell>
          <cell r="H925">
            <v>15576</v>
          </cell>
          <cell r="I925">
            <v>8228.52</v>
          </cell>
          <cell r="J925">
            <v>94</v>
          </cell>
          <cell r="L925">
            <v>4</v>
          </cell>
          <cell r="M925">
            <v>23</v>
          </cell>
          <cell r="N925">
            <v>14</v>
          </cell>
          <cell r="O925">
            <v>9</v>
          </cell>
          <cell r="P925">
            <v>5</v>
          </cell>
          <cell r="X925">
            <v>1</v>
          </cell>
        </row>
        <row r="926">
          <cell r="B926" t="str">
            <v>Volvo</v>
          </cell>
          <cell r="C926" t="str">
            <v>V50</v>
          </cell>
          <cell r="E926">
            <v>736.3</v>
          </cell>
          <cell r="F926">
            <v>98.78</v>
          </cell>
          <cell r="G926">
            <v>10020.959999999999</v>
          </cell>
          <cell r="H926">
            <v>18217</v>
          </cell>
          <cell r="I926">
            <v>8196.0400000000009</v>
          </cell>
          <cell r="J926">
            <v>119</v>
          </cell>
          <cell r="L926">
            <v>4</v>
          </cell>
          <cell r="M926">
            <v>27</v>
          </cell>
          <cell r="N926">
            <v>15</v>
          </cell>
          <cell r="O926">
            <v>12</v>
          </cell>
          <cell r="P926">
            <v>4</v>
          </cell>
          <cell r="X926">
            <v>0</v>
          </cell>
        </row>
        <row r="927">
          <cell r="B927" t="str">
            <v>Nissan</v>
          </cell>
          <cell r="C927" t="str">
            <v>Quest</v>
          </cell>
          <cell r="E927">
            <v>554.62</v>
          </cell>
          <cell r="F927">
            <v>145.22</v>
          </cell>
          <cell r="G927">
            <v>8398.08</v>
          </cell>
          <cell r="H927">
            <v>11375</v>
          </cell>
          <cell r="I927">
            <v>2976.92</v>
          </cell>
          <cell r="J927">
            <v>71</v>
          </cell>
          <cell r="L927">
            <v>3</v>
          </cell>
          <cell r="M927">
            <v>22</v>
          </cell>
          <cell r="N927">
            <v>11</v>
          </cell>
          <cell r="O927">
            <v>11</v>
          </cell>
          <cell r="P927">
            <v>4</v>
          </cell>
          <cell r="X927">
            <v>0</v>
          </cell>
        </row>
        <row r="928">
          <cell r="B928" t="str">
            <v>Chevrolet</v>
          </cell>
          <cell r="C928" t="str">
            <v>Astro</v>
          </cell>
          <cell r="E928">
            <v>674.5</v>
          </cell>
          <cell r="F928">
            <v>144.25</v>
          </cell>
          <cell r="G928">
            <v>9825</v>
          </cell>
          <cell r="H928">
            <v>15543</v>
          </cell>
          <cell r="I928">
            <v>5718</v>
          </cell>
          <cell r="J928">
            <v>88</v>
          </cell>
          <cell r="L928">
            <v>4</v>
          </cell>
          <cell r="M928">
            <v>22</v>
          </cell>
          <cell r="N928">
            <v>7</v>
          </cell>
          <cell r="O928">
            <v>15</v>
          </cell>
          <cell r="P928">
            <v>4</v>
          </cell>
          <cell r="X928">
            <v>1</v>
          </cell>
        </row>
        <row r="929">
          <cell r="B929" t="str">
            <v>Lincoln</v>
          </cell>
          <cell r="C929" t="str">
            <v>Blackwood</v>
          </cell>
          <cell r="E929">
            <v>566.66</v>
          </cell>
          <cell r="F929">
            <v>57.45</v>
          </cell>
          <cell r="G929">
            <v>7489.32</v>
          </cell>
          <cell r="H929">
            <v>14971</v>
          </cell>
          <cell r="I929">
            <v>7481.68</v>
          </cell>
          <cell r="J929">
            <v>90</v>
          </cell>
          <cell r="L929">
            <v>4</v>
          </cell>
          <cell r="M929">
            <v>23</v>
          </cell>
          <cell r="N929">
            <v>14</v>
          </cell>
          <cell r="O929">
            <v>9</v>
          </cell>
          <cell r="P929">
            <v>2</v>
          </cell>
          <cell r="X929">
            <v>1</v>
          </cell>
        </row>
        <row r="930">
          <cell r="B930" t="str">
            <v>Suzuki</v>
          </cell>
          <cell r="C930" t="str">
            <v>Aerio</v>
          </cell>
          <cell r="E930">
            <v>558.66</v>
          </cell>
          <cell r="F930">
            <v>82.92</v>
          </cell>
          <cell r="G930">
            <v>7698.9599999999991</v>
          </cell>
          <cell r="H930">
            <v>13281</v>
          </cell>
          <cell r="I930">
            <v>5582.0400000000009</v>
          </cell>
          <cell r="J930">
            <v>89</v>
          </cell>
          <cell r="L930">
            <v>4</v>
          </cell>
          <cell r="M930">
            <v>22</v>
          </cell>
          <cell r="N930">
            <v>12</v>
          </cell>
          <cell r="O930">
            <v>10</v>
          </cell>
          <cell r="P930">
            <v>2</v>
          </cell>
          <cell r="X930">
            <v>1</v>
          </cell>
        </row>
        <row r="931">
          <cell r="B931" t="str">
            <v>Ford</v>
          </cell>
          <cell r="C931" t="str">
            <v>F350</v>
          </cell>
          <cell r="E931">
            <v>619.38</v>
          </cell>
          <cell r="F931">
            <v>136.72999999999999</v>
          </cell>
          <cell r="G931">
            <v>9073.32</v>
          </cell>
          <cell r="H931">
            <v>11535</v>
          </cell>
          <cell r="I931">
            <v>2461.6800000000003</v>
          </cell>
          <cell r="J931">
            <v>76</v>
          </cell>
          <cell r="L931">
            <v>3</v>
          </cell>
          <cell r="M931">
            <v>22</v>
          </cell>
          <cell r="N931">
            <v>12</v>
          </cell>
          <cell r="O931">
            <v>10</v>
          </cell>
          <cell r="P931">
            <v>2</v>
          </cell>
          <cell r="X931">
            <v>0</v>
          </cell>
        </row>
        <row r="932">
          <cell r="B932" t="str">
            <v>Acura</v>
          </cell>
          <cell r="C932" t="str">
            <v>RL</v>
          </cell>
          <cell r="E932">
            <v>495.31</v>
          </cell>
          <cell r="F932">
            <v>63.85</v>
          </cell>
          <cell r="G932">
            <v>6709.92</v>
          </cell>
          <cell r="H932">
            <v>16295</v>
          </cell>
          <cell r="I932">
            <v>9585.08</v>
          </cell>
          <cell r="J932">
            <v>96</v>
          </cell>
          <cell r="L932">
            <v>4</v>
          </cell>
          <cell r="M932">
            <v>26</v>
          </cell>
          <cell r="N932">
            <v>12</v>
          </cell>
          <cell r="O932">
            <v>14</v>
          </cell>
          <cell r="P932">
            <v>5</v>
          </cell>
          <cell r="X932">
            <v>1</v>
          </cell>
        </row>
        <row r="933">
          <cell r="B933" t="str">
            <v>Mercury</v>
          </cell>
          <cell r="C933" t="str">
            <v>Grand Marquis</v>
          </cell>
          <cell r="E933">
            <v>467.77</v>
          </cell>
          <cell r="F933">
            <v>76.790000000000006</v>
          </cell>
          <cell r="G933">
            <v>6534.7199999999993</v>
          </cell>
          <cell r="H933">
            <v>18698</v>
          </cell>
          <cell r="I933">
            <v>12163.28</v>
          </cell>
          <cell r="J933">
            <v>112</v>
          </cell>
          <cell r="L933">
            <v>4</v>
          </cell>
          <cell r="M933">
            <v>30</v>
          </cell>
          <cell r="N933">
            <v>17</v>
          </cell>
          <cell r="O933">
            <v>13</v>
          </cell>
          <cell r="P933">
            <v>7</v>
          </cell>
          <cell r="X933">
            <v>3</v>
          </cell>
        </row>
        <row r="934">
          <cell r="B934" t="str">
            <v>Dodge</v>
          </cell>
          <cell r="C934" t="str">
            <v>Grand Caravan</v>
          </cell>
          <cell r="E934">
            <v>464</v>
          </cell>
          <cell r="F934">
            <v>140.71</v>
          </cell>
          <cell r="G934">
            <v>7256.52</v>
          </cell>
          <cell r="H934">
            <v>15374</v>
          </cell>
          <cell r="I934">
            <v>8117.48</v>
          </cell>
          <cell r="J934">
            <v>88</v>
          </cell>
          <cell r="L934">
            <v>4</v>
          </cell>
          <cell r="M934">
            <v>24</v>
          </cell>
          <cell r="N934">
            <v>9</v>
          </cell>
          <cell r="O934">
            <v>15</v>
          </cell>
          <cell r="P934">
            <v>2</v>
          </cell>
          <cell r="X934">
            <v>1</v>
          </cell>
        </row>
        <row r="935">
          <cell r="B935" t="str">
            <v>Ford</v>
          </cell>
          <cell r="C935" t="str">
            <v>Freestyle</v>
          </cell>
          <cell r="E935">
            <v>673.63</v>
          </cell>
          <cell r="F935">
            <v>108.62</v>
          </cell>
          <cell r="G935">
            <v>9387</v>
          </cell>
          <cell r="H935">
            <v>16228</v>
          </cell>
          <cell r="I935">
            <v>6841</v>
          </cell>
          <cell r="J935">
            <v>112</v>
          </cell>
          <cell r="L935">
            <v>4</v>
          </cell>
          <cell r="M935">
            <v>26</v>
          </cell>
          <cell r="N935">
            <v>14</v>
          </cell>
          <cell r="O935">
            <v>12</v>
          </cell>
          <cell r="P935">
            <v>3</v>
          </cell>
          <cell r="X935">
            <v>0</v>
          </cell>
        </row>
        <row r="936">
          <cell r="B936" t="str">
            <v>Saab</v>
          </cell>
          <cell r="C936" t="str">
            <v>9-2X</v>
          </cell>
          <cell r="E936">
            <v>674.77</v>
          </cell>
          <cell r="F936">
            <v>83.58</v>
          </cell>
          <cell r="G936">
            <v>9100.2000000000007</v>
          </cell>
          <cell r="H936">
            <v>15158</v>
          </cell>
          <cell r="I936">
            <v>6057.7999999999993</v>
          </cell>
          <cell r="J936">
            <v>98</v>
          </cell>
          <cell r="L936">
            <v>4</v>
          </cell>
          <cell r="M936">
            <v>26</v>
          </cell>
          <cell r="N936">
            <v>11</v>
          </cell>
          <cell r="O936">
            <v>15</v>
          </cell>
          <cell r="P936">
            <v>5</v>
          </cell>
          <cell r="X936">
            <v>1</v>
          </cell>
        </row>
        <row r="937">
          <cell r="B937" t="str">
            <v>BMW</v>
          </cell>
          <cell r="C937" t="str">
            <v>5 Series</v>
          </cell>
          <cell r="E937">
            <v>636.30999999999995</v>
          </cell>
          <cell r="F937">
            <v>83.13</v>
          </cell>
          <cell r="G937">
            <v>8633.2799999999988</v>
          </cell>
          <cell r="H937">
            <v>12193</v>
          </cell>
          <cell r="I937">
            <v>3559.7200000000012</v>
          </cell>
          <cell r="J937">
            <v>92</v>
          </cell>
          <cell r="L937">
            <v>4</v>
          </cell>
          <cell r="M937">
            <v>26</v>
          </cell>
          <cell r="N937">
            <v>8</v>
          </cell>
          <cell r="O937">
            <v>18</v>
          </cell>
          <cell r="P937">
            <v>3</v>
          </cell>
          <cell r="X937">
            <v>1</v>
          </cell>
        </row>
        <row r="938">
          <cell r="B938" t="str">
            <v>Pontiac</v>
          </cell>
          <cell r="C938" t="str">
            <v>Grand Prix</v>
          </cell>
          <cell r="E938">
            <v>661.31</v>
          </cell>
          <cell r="F938">
            <v>58.95</v>
          </cell>
          <cell r="G938">
            <v>8643.119999999999</v>
          </cell>
          <cell r="H938">
            <v>15460</v>
          </cell>
          <cell r="I938">
            <v>6816.880000000001</v>
          </cell>
          <cell r="J938">
            <v>89</v>
          </cell>
          <cell r="L938">
            <v>4</v>
          </cell>
          <cell r="M938">
            <v>24</v>
          </cell>
          <cell r="N938">
            <v>10</v>
          </cell>
          <cell r="O938">
            <v>14</v>
          </cell>
          <cell r="P938">
            <v>1</v>
          </cell>
          <cell r="X938">
            <v>0</v>
          </cell>
        </row>
        <row r="939">
          <cell r="B939" t="str">
            <v>Mitsubishi</v>
          </cell>
          <cell r="C939" t="str">
            <v>Truck</v>
          </cell>
          <cell r="E939">
            <v>472.11</v>
          </cell>
          <cell r="F939">
            <v>112.31</v>
          </cell>
          <cell r="G939">
            <v>7013.0400000000009</v>
          </cell>
          <cell r="H939">
            <v>15834</v>
          </cell>
          <cell r="I939">
            <v>8820.9599999999991</v>
          </cell>
          <cell r="J939">
            <v>104</v>
          </cell>
          <cell r="L939">
            <v>5</v>
          </cell>
          <cell r="M939">
            <v>23</v>
          </cell>
          <cell r="N939">
            <v>13</v>
          </cell>
          <cell r="O939">
            <v>10</v>
          </cell>
          <cell r="P939">
            <v>4</v>
          </cell>
          <cell r="X939">
            <v>1</v>
          </cell>
        </row>
        <row r="940">
          <cell r="B940" t="str">
            <v>Smart</v>
          </cell>
          <cell r="C940" t="str">
            <v>Fortwo</v>
          </cell>
          <cell r="E940">
            <v>613.63</v>
          </cell>
          <cell r="F940">
            <v>144.94</v>
          </cell>
          <cell r="G940">
            <v>9102.84</v>
          </cell>
          <cell r="H940">
            <v>17319</v>
          </cell>
          <cell r="I940">
            <v>8216.16</v>
          </cell>
          <cell r="J940">
            <v>107</v>
          </cell>
          <cell r="L940">
            <v>4</v>
          </cell>
          <cell r="M940">
            <v>28</v>
          </cell>
          <cell r="N940">
            <v>14</v>
          </cell>
          <cell r="O940">
            <v>14</v>
          </cell>
          <cell r="P940">
            <v>2</v>
          </cell>
          <cell r="X940">
            <v>0</v>
          </cell>
        </row>
        <row r="941">
          <cell r="B941" t="str">
            <v>Mazda</v>
          </cell>
          <cell r="C941" t="str">
            <v>Millenia</v>
          </cell>
          <cell r="E941">
            <v>683.2</v>
          </cell>
          <cell r="F941">
            <v>140.47999999999999</v>
          </cell>
          <cell r="G941">
            <v>9884.16</v>
          </cell>
          <cell r="H941">
            <v>14958</v>
          </cell>
          <cell r="I941">
            <v>5073.84</v>
          </cell>
          <cell r="J941">
            <v>90</v>
          </cell>
          <cell r="L941">
            <v>4</v>
          </cell>
          <cell r="M941">
            <v>24</v>
          </cell>
          <cell r="N941">
            <v>10</v>
          </cell>
          <cell r="O941">
            <v>14</v>
          </cell>
          <cell r="P941">
            <v>6</v>
          </cell>
          <cell r="X941">
            <v>1</v>
          </cell>
        </row>
        <row r="942">
          <cell r="B942" t="str">
            <v>Land_Rover</v>
          </cell>
          <cell r="C942" t="str">
            <v>LR4</v>
          </cell>
          <cell r="E942">
            <v>580.74</v>
          </cell>
          <cell r="F942">
            <v>139.63</v>
          </cell>
          <cell r="G942">
            <v>8644.44</v>
          </cell>
          <cell r="H942">
            <v>15951</v>
          </cell>
          <cell r="I942">
            <v>7306.5599999999995</v>
          </cell>
          <cell r="J942">
            <v>85</v>
          </cell>
          <cell r="L942">
            <v>4</v>
          </cell>
          <cell r="M942">
            <v>22</v>
          </cell>
          <cell r="N942">
            <v>5</v>
          </cell>
          <cell r="O942">
            <v>17</v>
          </cell>
          <cell r="P942">
            <v>4</v>
          </cell>
          <cell r="X942">
            <v>2</v>
          </cell>
        </row>
        <row r="943">
          <cell r="B943" t="str">
            <v>Toyota</v>
          </cell>
          <cell r="C943" t="str">
            <v>Tundra</v>
          </cell>
          <cell r="E943">
            <v>667.81</v>
          </cell>
          <cell r="F943">
            <v>101.06</v>
          </cell>
          <cell r="G943">
            <v>9226.4399999999987</v>
          </cell>
          <cell r="H943">
            <v>18924</v>
          </cell>
          <cell r="I943">
            <v>9697.5600000000013</v>
          </cell>
          <cell r="J943">
            <v>121</v>
          </cell>
          <cell r="L943">
            <v>4</v>
          </cell>
          <cell r="M943">
            <v>31</v>
          </cell>
          <cell r="N943">
            <v>14</v>
          </cell>
          <cell r="O943">
            <v>17</v>
          </cell>
          <cell r="P943">
            <v>5</v>
          </cell>
          <cell r="X943">
            <v>1</v>
          </cell>
        </row>
        <row r="944">
          <cell r="B944" t="str">
            <v>Chevrolet</v>
          </cell>
          <cell r="C944" t="str">
            <v>Express 2500</v>
          </cell>
          <cell r="E944">
            <v>523.21</v>
          </cell>
          <cell r="F944">
            <v>75.599999999999994</v>
          </cell>
          <cell r="G944">
            <v>7185.7200000000012</v>
          </cell>
          <cell r="H944">
            <v>20434</v>
          </cell>
          <cell r="I944">
            <v>13248.279999999999</v>
          </cell>
          <cell r="J944">
            <v>114</v>
          </cell>
          <cell r="L944">
            <v>4</v>
          </cell>
          <cell r="M944">
            <v>30</v>
          </cell>
          <cell r="N944">
            <v>9</v>
          </cell>
          <cell r="O944">
            <v>21</v>
          </cell>
          <cell r="P944">
            <v>7</v>
          </cell>
          <cell r="X944">
            <v>2</v>
          </cell>
        </row>
        <row r="945">
          <cell r="B945" t="str">
            <v>Nissan</v>
          </cell>
          <cell r="C945" t="str">
            <v>Quest</v>
          </cell>
          <cell r="E945">
            <v>728.37</v>
          </cell>
          <cell r="F945">
            <v>137.58000000000001</v>
          </cell>
          <cell r="G945">
            <v>10391.400000000001</v>
          </cell>
          <cell r="H945">
            <v>16000</v>
          </cell>
          <cell r="I945">
            <v>5608.5999999999985</v>
          </cell>
          <cell r="J945">
            <v>102</v>
          </cell>
          <cell r="L945">
            <v>4</v>
          </cell>
          <cell r="M945">
            <v>26</v>
          </cell>
          <cell r="N945">
            <v>10</v>
          </cell>
          <cell r="O945">
            <v>16</v>
          </cell>
          <cell r="P945">
            <v>5</v>
          </cell>
          <cell r="X945">
            <v>1</v>
          </cell>
        </row>
        <row r="946">
          <cell r="B946" t="str">
            <v>GMC</v>
          </cell>
          <cell r="C946" t="str">
            <v>3500 Club Coupe</v>
          </cell>
          <cell r="E946">
            <v>462.88</v>
          </cell>
          <cell r="F946">
            <v>74.25</v>
          </cell>
          <cell r="G946">
            <v>6445.5599999999995</v>
          </cell>
          <cell r="H946">
            <v>6940</v>
          </cell>
          <cell r="I946">
            <v>494.44000000000051</v>
          </cell>
          <cell r="J946">
            <v>43</v>
          </cell>
          <cell r="L946">
            <v>4</v>
          </cell>
          <cell r="M946">
            <v>11</v>
          </cell>
          <cell r="N946">
            <v>7</v>
          </cell>
          <cell r="O946">
            <v>4</v>
          </cell>
          <cell r="P946">
            <v>1</v>
          </cell>
          <cell r="X946">
            <v>0</v>
          </cell>
        </row>
        <row r="947">
          <cell r="B947" t="str">
            <v>Ford</v>
          </cell>
          <cell r="C947" t="str">
            <v>Taurus</v>
          </cell>
          <cell r="E947">
            <v>518.98</v>
          </cell>
          <cell r="F947">
            <v>130.66999999999999</v>
          </cell>
          <cell r="G947">
            <v>7795.7999999999993</v>
          </cell>
          <cell r="H947">
            <v>14493</v>
          </cell>
          <cell r="I947">
            <v>6697.2000000000007</v>
          </cell>
          <cell r="J947">
            <v>85</v>
          </cell>
          <cell r="L947">
            <v>4</v>
          </cell>
          <cell r="M947">
            <v>23</v>
          </cell>
          <cell r="N947">
            <v>11</v>
          </cell>
          <cell r="O947">
            <v>12</v>
          </cell>
          <cell r="P947">
            <v>6</v>
          </cell>
          <cell r="X947">
            <v>2</v>
          </cell>
        </row>
        <row r="948">
          <cell r="B948" t="str">
            <v>Jeep</v>
          </cell>
          <cell r="C948" t="str">
            <v>Liberty</v>
          </cell>
          <cell r="E948">
            <v>541.58000000000004</v>
          </cell>
          <cell r="F948">
            <v>133.04</v>
          </cell>
          <cell r="G948">
            <v>8095.4400000000005</v>
          </cell>
          <cell r="H948">
            <v>17359</v>
          </cell>
          <cell r="I948">
            <v>9263.56</v>
          </cell>
          <cell r="J948">
            <v>97</v>
          </cell>
          <cell r="L948">
            <v>4</v>
          </cell>
          <cell r="M948">
            <v>23</v>
          </cell>
          <cell r="N948">
            <v>6</v>
          </cell>
          <cell r="O948">
            <v>17</v>
          </cell>
          <cell r="P948">
            <v>3</v>
          </cell>
          <cell r="X948">
            <v>4</v>
          </cell>
        </row>
        <row r="949">
          <cell r="B949" t="str">
            <v>Pontiac</v>
          </cell>
          <cell r="C949" t="str">
            <v>Firebird</v>
          </cell>
          <cell r="E949">
            <v>501.83</v>
          </cell>
          <cell r="F949">
            <v>141.6</v>
          </cell>
          <cell r="G949">
            <v>7721.16</v>
          </cell>
          <cell r="H949">
            <v>18530</v>
          </cell>
          <cell r="I949">
            <v>10808.84</v>
          </cell>
          <cell r="J949">
            <v>120</v>
          </cell>
          <cell r="L949">
            <v>4</v>
          </cell>
          <cell r="M949">
            <v>31</v>
          </cell>
          <cell r="N949">
            <v>17</v>
          </cell>
          <cell r="O949">
            <v>14</v>
          </cell>
          <cell r="P949">
            <v>6</v>
          </cell>
          <cell r="X949">
            <v>1</v>
          </cell>
        </row>
        <row r="950">
          <cell r="B950" t="str">
            <v>Buick</v>
          </cell>
          <cell r="C950" t="str">
            <v>Riviera</v>
          </cell>
          <cell r="E950">
            <v>735.45</v>
          </cell>
          <cell r="F950">
            <v>141.84</v>
          </cell>
          <cell r="G950">
            <v>10527.480000000001</v>
          </cell>
          <cell r="H950">
            <v>10267</v>
          </cell>
          <cell r="I950">
            <v>-260.48000000000138</v>
          </cell>
          <cell r="J950">
            <v>69</v>
          </cell>
          <cell r="L950">
            <v>4</v>
          </cell>
          <cell r="M950">
            <v>19</v>
          </cell>
          <cell r="N950">
            <v>10</v>
          </cell>
          <cell r="O950">
            <v>9</v>
          </cell>
          <cell r="P950">
            <v>3</v>
          </cell>
          <cell r="X950">
            <v>3</v>
          </cell>
        </row>
        <row r="951">
          <cell r="B951" t="str">
            <v>Chevrolet</v>
          </cell>
          <cell r="C951" t="str">
            <v>Silverado 2500</v>
          </cell>
          <cell r="E951">
            <v>648.26</v>
          </cell>
          <cell r="F951">
            <v>92.6</v>
          </cell>
          <cell r="G951">
            <v>8890.32</v>
          </cell>
          <cell r="H951">
            <v>17605</v>
          </cell>
          <cell r="I951">
            <v>8714.68</v>
          </cell>
          <cell r="J951">
            <v>111</v>
          </cell>
          <cell r="L951">
            <v>4</v>
          </cell>
          <cell r="M951">
            <v>25</v>
          </cell>
          <cell r="N951">
            <v>11</v>
          </cell>
          <cell r="O951">
            <v>14</v>
          </cell>
          <cell r="P951">
            <v>5</v>
          </cell>
          <cell r="X951">
            <v>1</v>
          </cell>
        </row>
        <row r="952">
          <cell r="B952" t="str">
            <v>Mercury</v>
          </cell>
          <cell r="C952" t="str">
            <v>Cougar</v>
          </cell>
          <cell r="E952">
            <v>653.05999999999995</v>
          </cell>
          <cell r="F952">
            <v>133.76</v>
          </cell>
          <cell r="G952">
            <v>9441.84</v>
          </cell>
          <cell r="H952">
            <v>18741</v>
          </cell>
          <cell r="I952">
            <v>9299.16</v>
          </cell>
          <cell r="J952">
            <v>108</v>
          </cell>
          <cell r="L952">
            <v>4</v>
          </cell>
          <cell r="M952">
            <v>25</v>
          </cell>
          <cell r="N952">
            <v>7</v>
          </cell>
          <cell r="O952">
            <v>18</v>
          </cell>
          <cell r="P952">
            <v>6</v>
          </cell>
          <cell r="X952">
            <v>0</v>
          </cell>
        </row>
        <row r="953">
          <cell r="B953" t="str">
            <v>Volkswagen</v>
          </cell>
          <cell r="C953" t="str">
            <v>Rabbit</v>
          </cell>
          <cell r="E953">
            <v>560.59</v>
          </cell>
          <cell r="F953">
            <v>73.709999999999994</v>
          </cell>
          <cell r="G953">
            <v>7611.6</v>
          </cell>
          <cell r="H953">
            <v>9916</v>
          </cell>
          <cell r="I953">
            <v>2304.3999999999996</v>
          </cell>
          <cell r="J953">
            <v>68</v>
          </cell>
          <cell r="L953">
            <v>3</v>
          </cell>
          <cell r="M953">
            <v>21</v>
          </cell>
          <cell r="N953">
            <v>9</v>
          </cell>
          <cell r="O953">
            <v>12</v>
          </cell>
          <cell r="P953">
            <v>2</v>
          </cell>
          <cell r="X953">
            <v>1</v>
          </cell>
        </row>
        <row r="954">
          <cell r="B954" t="str">
            <v>Toyota</v>
          </cell>
          <cell r="C954" t="str">
            <v>Celica</v>
          </cell>
          <cell r="E954">
            <v>665.84</v>
          </cell>
          <cell r="F954">
            <v>107.59</v>
          </cell>
          <cell r="G954">
            <v>9281.16</v>
          </cell>
          <cell r="H954">
            <v>16943</v>
          </cell>
          <cell r="I954">
            <v>7661.84</v>
          </cell>
          <cell r="J954">
            <v>105</v>
          </cell>
          <cell r="L954">
            <v>4</v>
          </cell>
          <cell r="M954">
            <v>24</v>
          </cell>
          <cell r="N954">
            <v>13</v>
          </cell>
          <cell r="O954">
            <v>11</v>
          </cell>
          <cell r="P954">
            <v>4</v>
          </cell>
          <cell r="X954">
            <v>0</v>
          </cell>
        </row>
        <row r="955">
          <cell r="B955" t="str">
            <v>Tesla</v>
          </cell>
          <cell r="C955" t="str">
            <v>Roadster</v>
          </cell>
          <cell r="E955">
            <v>724.21</v>
          </cell>
          <cell r="F955">
            <v>113.92</v>
          </cell>
          <cell r="G955">
            <v>10057.56</v>
          </cell>
          <cell r="H955">
            <v>17290</v>
          </cell>
          <cell r="I955">
            <v>7232.4400000000005</v>
          </cell>
          <cell r="J955">
            <v>123</v>
          </cell>
          <cell r="L955">
            <v>5</v>
          </cell>
          <cell r="M955">
            <v>26</v>
          </cell>
          <cell r="N955">
            <v>14</v>
          </cell>
          <cell r="O955">
            <v>12</v>
          </cell>
          <cell r="P955">
            <v>4</v>
          </cell>
          <cell r="X955">
            <v>1</v>
          </cell>
        </row>
        <row r="956">
          <cell r="B956" t="str">
            <v>Renault</v>
          </cell>
          <cell r="C956" t="str">
            <v>Alliance</v>
          </cell>
          <cell r="E956">
            <v>437.21</v>
          </cell>
          <cell r="F956">
            <v>59.38</v>
          </cell>
          <cell r="G956">
            <v>5959.08</v>
          </cell>
          <cell r="H956">
            <v>17962</v>
          </cell>
          <cell r="I956">
            <v>12002.92</v>
          </cell>
          <cell r="J956">
            <v>111</v>
          </cell>
          <cell r="L956">
            <v>5</v>
          </cell>
          <cell r="M956">
            <v>24</v>
          </cell>
          <cell r="N956">
            <v>11</v>
          </cell>
          <cell r="O956">
            <v>13</v>
          </cell>
          <cell r="P956">
            <v>3</v>
          </cell>
          <cell r="X956">
            <v>0</v>
          </cell>
        </row>
        <row r="957">
          <cell r="B957" t="str">
            <v>Dodge</v>
          </cell>
          <cell r="C957" t="str">
            <v>Ram Van 3500</v>
          </cell>
          <cell r="E957">
            <v>516.79999999999995</v>
          </cell>
          <cell r="F957">
            <v>119.89</v>
          </cell>
          <cell r="G957">
            <v>7640.2799999999988</v>
          </cell>
          <cell r="H957">
            <v>22183</v>
          </cell>
          <cell r="I957">
            <v>14542.720000000001</v>
          </cell>
          <cell r="J957">
            <v>150</v>
          </cell>
          <cell r="L957">
            <v>5</v>
          </cell>
          <cell r="M957">
            <v>33</v>
          </cell>
          <cell r="N957">
            <v>16</v>
          </cell>
          <cell r="O957">
            <v>17</v>
          </cell>
          <cell r="P957">
            <v>6</v>
          </cell>
          <cell r="X957">
            <v>1</v>
          </cell>
        </row>
        <row r="958">
          <cell r="B958" t="str">
            <v>Toyota</v>
          </cell>
          <cell r="C958" t="str">
            <v>Land Cruiser</v>
          </cell>
          <cell r="E958">
            <v>743.05</v>
          </cell>
          <cell r="F958">
            <v>67.98</v>
          </cell>
          <cell r="G958">
            <v>9732.36</v>
          </cell>
          <cell r="H958">
            <v>14125</v>
          </cell>
          <cell r="I958">
            <v>4392.6399999999994</v>
          </cell>
          <cell r="J958">
            <v>92</v>
          </cell>
          <cell r="L958">
            <v>4</v>
          </cell>
          <cell r="M958">
            <v>22</v>
          </cell>
          <cell r="N958">
            <v>12</v>
          </cell>
          <cell r="O958">
            <v>10</v>
          </cell>
          <cell r="P958">
            <v>3</v>
          </cell>
          <cell r="X958">
            <v>0</v>
          </cell>
        </row>
        <row r="959">
          <cell r="B959" t="str">
            <v>Chevrolet</v>
          </cell>
          <cell r="C959" t="str">
            <v>Corvette</v>
          </cell>
          <cell r="E959">
            <v>508.5</v>
          </cell>
          <cell r="F959">
            <v>104.48</v>
          </cell>
          <cell r="G959">
            <v>7355.76</v>
          </cell>
          <cell r="H959">
            <v>14848</v>
          </cell>
          <cell r="I959">
            <v>7492.24</v>
          </cell>
          <cell r="J959">
            <v>93</v>
          </cell>
          <cell r="L959">
            <v>4</v>
          </cell>
          <cell r="M959">
            <v>23</v>
          </cell>
          <cell r="N959">
            <v>10</v>
          </cell>
          <cell r="O959">
            <v>13</v>
          </cell>
          <cell r="P959">
            <v>4</v>
          </cell>
          <cell r="X959">
            <v>2</v>
          </cell>
        </row>
        <row r="960">
          <cell r="B960" t="str">
            <v>Mitsubishi</v>
          </cell>
          <cell r="C960" t="str">
            <v>Galant</v>
          </cell>
          <cell r="E960">
            <v>485.24</v>
          </cell>
          <cell r="F960">
            <v>113.03</v>
          </cell>
          <cell r="G960">
            <v>7179.24</v>
          </cell>
          <cell r="H960">
            <v>10324</v>
          </cell>
          <cell r="I960">
            <v>3144.76</v>
          </cell>
          <cell r="J960">
            <v>70</v>
          </cell>
          <cell r="L960">
            <v>4</v>
          </cell>
          <cell r="M960">
            <v>17</v>
          </cell>
          <cell r="N960">
            <v>10</v>
          </cell>
          <cell r="O960">
            <v>7</v>
          </cell>
          <cell r="P960">
            <v>4</v>
          </cell>
          <cell r="X960">
            <v>2</v>
          </cell>
        </row>
        <row r="961">
          <cell r="B961" t="str">
            <v>Lexus</v>
          </cell>
          <cell r="C961" t="str">
            <v>LX</v>
          </cell>
          <cell r="E961">
            <v>466.34</v>
          </cell>
          <cell r="F961">
            <v>69.23</v>
          </cell>
          <cell r="G961">
            <v>6426.8399999999992</v>
          </cell>
          <cell r="H961">
            <v>21545</v>
          </cell>
          <cell r="I961">
            <v>15118.16</v>
          </cell>
          <cell r="J961">
            <v>124</v>
          </cell>
          <cell r="L961">
            <v>4</v>
          </cell>
          <cell r="M961">
            <v>30</v>
          </cell>
          <cell r="N961">
            <v>12</v>
          </cell>
          <cell r="O961">
            <v>18</v>
          </cell>
          <cell r="P961">
            <v>5</v>
          </cell>
          <cell r="X961">
            <v>0</v>
          </cell>
        </row>
        <row r="962">
          <cell r="B962" t="str">
            <v>Ram</v>
          </cell>
          <cell r="C962">
            <v>3500</v>
          </cell>
          <cell r="E962">
            <v>538.92999999999995</v>
          </cell>
          <cell r="F962">
            <v>140.72999999999999</v>
          </cell>
          <cell r="G962">
            <v>8155.92</v>
          </cell>
          <cell r="H962">
            <v>13689</v>
          </cell>
          <cell r="I962">
            <v>5533.08</v>
          </cell>
          <cell r="J962">
            <v>84</v>
          </cell>
          <cell r="L962">
            <v>4</v>
          </cell>
          <cell r="M962">
            <v>21</v>
          </cell>
          <cell r="N962">
            <v>8</v>
          </cell>
          <cell r="O962">
            <v>13</v>
          </cell>
          <cell r="P962">
            <v>1</v>
          </cell>
          <cell r="X962">
            <v>0</v>
          </cell>
        </row>
        <row r="963">
          <cell r="B963" t="str">
            <v>Porsche</v>
          </cell>
          <cell r="C963">
            <v>928</v>
          </cell>
          <cell r="E963">
            <v>603.29</v>
          </cell>
          <cell r="F963">
            <v>57.09</v>
          </cell>
          <cell r="G963">
            <v>7924.5599999999995</v>
          </cell>
          <cell r="H963">
            <v>21407</v>
          </cell>
          <cell r="I963">
            <v>13482.44</v>
          </cell>
          <cell r="J963">
            <v>134</v>
          </cell>
          <cell r="L963">
            <v>4</v>
          </cell>
          <cell r="M963">
            <v>32</v>
          </cell>
          <cell r="N963">
            <v>16</v>
          </cell>
          <cell r="O963">
            <v>16</v>
          </cell>
          <cell r="P963">
            <v>2</v>
          </cell>
          <cell r="X963">
            <v>2</v>
          </cell>
        </row>
        <row r="964">
          <cell r="B964" t="str">
            <v>Chevrolet</v>
          </cell>
          <cell r="C964" t="str">
            <v>Suburban 1500</v>
          </cell>
          <cell r="E964">
            <v>441.13</v>
          </cell>
          <cell r="F964">
            <v>147.63</v>
          </cell>
          <cell r="G964">
            <v>7065.12</v>
          </cell>
          <cell r="H964">
            <v>20583</v>
          </cell>
          <cell r="I964">
            <v>13517.880000000001</v>
          </cell>
          <cell r="J964">
            <v>122</v>
          </cell>
          <cell r="L964">
            <v>4</v>
          </cell>
          <cell r="M964">
            <v>30</v>
          </cell>
          <cell r="N964">
            <v>18</v>
          </cell>
          <cell r="O964">
            <v>12</v>
          </cell>
          <cell r="P964">
            <v>3</v>
          </cell>
          <cell r="X964">
            <v>2</v>
          </cell>
        </row>
        <row r="965">
          <cell r="B965" t="str">
            <v>Mazda</v>
          </cell>
          <cell r="C965" t="str">
            <v>B-Series Plus</v>
          </cell>
          <cell r="E965">
            <v>651.86</v>
          </cell>
          <cell r="F965">
            <v>144.65</v>
          </cell>
          <cell r="G965">
            <v>9558.119999999999</v>
          </cell>
          <cell r="H965">
            <v>19203</v>
          </cell>
          <cell r="I965">
            <v>9644.880000000001</v>
          </cell>
          <cell r="J965">
            <v>106</v>
          </cell>
          <cell r="L965">
            <v>4</v>
          </cell>
          <cell r="M965">
            <v>26</v>
          </cell>
          <cell r="N965">
            <v>9</v>
          </cell>
          <cell r="O965">
            <v>17</v>
          </cell>
          <cell r="P965">
            <v>10</v>
          </cell>
          <cell r="X965">
            <v>0</v>
          </cell>
        </row>
        <row r="966">
          <cell r="B966" t="str">
            <v>Mitsubishi</v>
          </cell>
          <cell r="C966" t="str">
            <v>Eclipse</v>
          </cell>
          <cell r="E966">
            <v>437.08</v>
          </cell>
          <cell r="F966">
            <v>84.44</v>
          </cell>
          <cell r="G966">
            <v>6258.24</v>
          </cell>
          <cell r="H966">
            <v>13393</v>
          </cell>
          <cell r="I966">
            <v>7134.76</v>
          </cell>
          <cell r="J966">
            <v>85</v>
          </cell>
          <cell r="L966">
            <v>4</v>
          </cell>
          <cell r="M966">
            <v>21</v>
          </cell>
          <cell r="N966">
            <v>8</v>
          </cell>
          <cell r="O966">
            <v>13</v>
          </cell>
          <cell r="P966">
            <v>4</v>
          </cell>
          <cell r="X966">
            <v>2</v>
          </cell>
        </row>
        <row r="967">
          <cell r="B967" t="str">
            <v>BMW</v>
          </cell>
          <cell r="C967" t="str">
            <v>M3</v>
          </cell>
          <cell r="E967">
            <v>470.41</v>
          </cell>
          <cell r="F967">
            <v>83.58</v>
          </cell>
          <cell r="G967">
            <v>6647.88</v>
          </cell>
          <cell r="H967">
            <v>13699</v>
          </cell>
          <cell r="I967">
            <v>7051.12</v>
          </cell>
          <cell r="J967">
            <v>82</v>
          </cell>
          <cell r="L967">
            <v>3</v>
          </cell>
          <cell r="M967">
            <v>27</v>
          </cell>
          <cell r="N967">
            <v>14</v>
          </cell>
          <cell r="O967">
            <v>13</v>
          </cell>
          <cell r="P967">
            <v>2</v>
          </cell>
          <cell r="X967">
            <v>3</v>
          </cell>
        </row>
        <row r="968">
          <cell r="B968" t="str">
            <v>Mercedes_Benz</v>
          </cell>
          <cell r="C968" t="str">
            <v>E-Class</v>
          </cell>
          <cell r="E968">
            <v>647.49</v>
          </cell>
          <cell r="F968">
            <v>143.74</v>
          </cell>
          <cell r="G968">
            <v>9494.76</v>
          </cell>
          <cell r="H968">
            <v>13592</v>
          </cell>
          <cell r="I968">
            <v>4097.24</v>
          </cell>
          <cell r="J968">
            <v>81</v>
          </cell>
          <cell r="L968">
            <v>4</v>
          </cell>
          <cell r="M968">
            <v>22</v>
          </cell>
          <cell r="N968">
            <v>9</v>
          </cell>
          <cell r="O968">
            <v>13</v>
          </cell>
          <cell r="P968">
            <v>5</v>
          </cell>
          <cell r="X968">
            <v>2</v>
          </cell>
        </row>
        <row r="969">
          <cell r="B969" t="str">
            <v>Aston_Martin</v>
          </cell>
          <cell r="C969" t="str">
            <v>DB9</v>
          </cell>
          <cell r="E969">
            <v>728.87</v>
          </cell>
          <cell r="F969">
            <v>82.11</v>
          </cell>
          <cell r="G969">
            <v>9731.76</v>
          </cell>
          <cell r="H969">
            <v>14296</v>
          </cell>
          <cell r="I969">
            <v>4564.24</v>
          </cell>
          <cell r="J969">
            <v>95</v>
          </cell>
          <cell r="L969">
            <v>4</v>
          </cell>
          <cell r="M969">
            <v>24</v>
          </cell>
          <cell r="N969">
            <v>12</v>
          </cell>
          <cell r="O969">
            <v>12</v>
          </cell>
          <cell r="P969">
            <v>4</v>
          </cell>
          <cell r="X969">
            <v>3</v>
          </cell>
        </row>
        <row r="970">
          <cell r="B970" t="str">
            <v>Volvo</v>
          </cell>
          <cell r="C970" t="str">
            <v>V50</v>
          </cell>
          <cell r="E970">
            <v>726.11</v>
          </cell>
          <cell r="F970">
            <v>55.63</v>
          </cell>
          <cell r="G970">
            <v>9380.880000000001</v>
          </cell>
          <cell r="H970">
            <v>15782</v>
          </cell>
          <cell r="I970">
            <v>6401.119999999999</v>
          </cell>
          <cell r="J970">
            <v>98</v>
          </cell>
          <cell r="L970">
            <v>5</v>
          </cell>
          <cell r="M970">
            <v>21</v>
          </cell>
          <cell r="N970">
            <v>13</v>
          </cell>
          <cell r="O970">
            <v>8</v>
          </cell>
          <cell r="P970">
            <v>2</v>
          </cell>
          <cell r="X970">
            <v>3</v>
          </cell>
        </row>
        <row r="971">
          <cell r="B971" t="str">
            <v>Chevrolet</v>
          </cell>
          <cell r="C971" t="str">
            <v>Cavalier</v>
          </cell>
          <cell r="E971">
            <v>583.04999999999995</v>
          </cell>
          <cell r="F971">
            <v>134.31</v>
          </cell>
          <cell r="G971">
            <v>8608.32</v>
          </cell>
          <cell r="H971">
            <v>25001</v>
          </cell>
          <cell r="I971">
            <v>16392.68</v>
          </cell>
          <cell r="J971">
            <v>156</v>
          </cell>
          <cell r="L971">
            <v>4</v>
          </cell>
          <cell r="M971">
            <v>37</v>
          </cell>
          <cell r="N971">
            <v>22</v>
          </cell>
          <cell r="O971">
            <v>15</v>
          </cell>
          <cell r="P971">
            <v>3</v>
          </cell>
          <cell r="X971">
            <v>2</v>
          </cell>
        </row>
        <row r="972">
          <cell r="B972" t="str">
            <v>Ford</v>
          </cell>
          <cell r="C972" t="str">
            <v>Galaxie</v>
          </cell>
          <cell r="E972">
            <v>579.30999999999995</v>
          </cell>
          <cell r="F972">
            <v>103.31</v>
          </cell>
          <cell r="G972">
            <v>8191.4399999999987</v>
          </cell>
          <cell r="H972">
            <v>15645</v>
          </cell>
          <cell r="I972">
            <v>7453.5600000000013</v>
          </cell>
          <cell r="J972">
            <v>105</v>
          </cell>
          <cell r="L972">
            <v>4</v>
          </cell>
          <cell r="M972">
            <v>27</v>
          </cell>
          <cell r="N972">
            <v>10</v>
          </cell>
          <cell r="O972">
            <v>17</v>
          </cell>
          <cell r="P972">
            <v>2</v>
          </cell>
          <cell r="X972">
            <v>4</v>
          </cell>
        </row>
        <row r="973">
          <cell r="B973" t="str">
            <v>Lincoln</v>
          </cell>
          <cell r="C973" t="str">
            <v>Continental</v>
          </cell>
          <cell r="E973">
            <v>455.21</v>
          </cell>
          <cell r="F973">
            <v>54.84</v>
          </cell>
          <cell r="G973">
            <v>6120.5999999999995</v>
          </cell>
          <cell r="H973">
            <v>13972</v>
          </cell>
          <cell r="I973">
            <v>7851.4000000000005</v>
          </cell>
          <cell r="J973">
            <v>93</v>
          </cell>
          <cell r="L973">
            <v>4</v>
          </cell>
          <cell r="M973">
            <v>25</v>
          </cell>
          <cell r="N973">
            <v>13</v>
          </cell>
          <cell r="O973">
            <v>12</v>
          </cell>
          <cell r="P973">
            <v>2</v>
          </cell>
          <cell r="X973">
            <v>1</v>
          </cell>
        </row>
        <row r="974">
          <cell r="B974" t="str">
            <v>Honda</v>
          </cell>
          <cell r="C974" t="str">
            <v>Passport</v>
          </cell>
          <cell r="E974">
            <v>673.3</v>
          </cell>
          <cell r="F974">
            <v>77.69</v>
          </cell>
          <cell r="G974">
            <v>9011.880000000001</v>
          </cell>
          <cell r="H974">
            <v>16074</v>
          </cell>
          <cell r="I974">
            <v>7062.119999999999</v>
          </cell>
          <cell r="J974">
            <v>96</v>
          </cell>
          <cell r="L974">
            <v>4</v>
          </cell>
          <cell r="M974">
            <v>27</v>
          </cell>
          <cell r="N974">
            <v>11</v>
          </cell>
          <cell r="O974">
            <v>16</v>
          </cell>
          <cell r="P974">
            <v>5</v>
          </cell>
          <cell r="X974">
            <v>1</v>
          </cell>
        </row>
        <row r="975">
          <cell r="B975" t="str">
            <v>Lincoln</v>
          </cell>
          <cell r="C975" t="str">
            <v>MKX</v>
          </cell>
          <cell r="E975">
            <v>470.4</v>
          </cell>
          <cell r="F975">
            <v>72.37</v>
          </cell>
          <cell r="G975">
            <v>6513.24</v>
          </cell>
          <cell r="H975">
            <v>16245</v>
          </cell>
          <cell r="I975">
            <v>9731.76</v>
          </cell>
          <cell r="J975">
            <v>91</v>
          </cell>
          <cell r="L975">
            <v>4</v>
          </cell>
          <cell r="M975">
            <v>23</v>
          </cell>
          <cell r="N975">
            <v>12</v>
          </cell>
          <cell r="O975">
            <v>11</v>
          </cell>
          <cell r="P975">
            <v>2</v>
          </cell>
          <cell r="X975">
            <v>4</v>
          </cell>
        </row>
        <row r="976">
          <cell r="B976" t="str">
            <v>BMW</v>
          </cell>
          <cell r="C976">
            <v>325</v>
          </cell>
          <cell r="E976">
            <v>497.76</v>
          </cell>
          <cell r="F976">
            <v>105.82</v>
          </cell>
          <cell r="G976">
            <v>7242.9599999999991</v>
          </cell>
          <cell r="H976">
            <v>17509</v>
          </cell>
          <cell r="I976">
            <v>10266.040000000001</v>
          </cell>
          <cell r="J976">
            <v>95</v>
          </cell>
          <cell r="L976">
            <v>4</v>
          </cell>
          <cell r="M976">
            <v>22</v>
          </cell>
          <cell r="N976">
            <v>8</v>
          </cell>
          <cell r="O976">
            <v>14</v>
          </cell>
          <cell r="P976">
            <v>4</v>
          </cell>
          <cell r="X976">
            <v>2</v>
          </cell>
        </row>
        <row r="977">
          <cell r="B977" t="str">
            <v>Volkswagen</v>
          </cell>
          <cell r="C977" t="str">
            <v>GTI</v>
          </cell>
          <cell r="E977">
            <v>581.5</v>
          </cell>
          <cell r="F977">
            <v>77.41</v>
          </cell>
          <cell r="G977">
            <v>7906.92</v>
          </cell>
          <cell r="H977">
            <v>20254</v>
          </cell>
          <cell r="I977">
            <v>12347.08</v>
          </cell>
          <cell r="J977">
            <v>131</v>
          </cell>
          <cell r="L977">
            <v>4</v>
          </cell>
          <cell r="M977">
            <v>31</v>
          </cell>
          <cell r="N977">
            <v>21</v>
          </cell>
          <cell r="O977">
            <v>10</v>
          </cell>
          <cell r="P977">
            <v>7</v>
          </cell>
          <cell r="X977">
            <v>2</v>
          </cell>
        </row>
        <row r="978">
          <cell r="B978" t="str">
            <v>Volvo</v>
          </cell>
          <cell r="C978" t="str">
            <v>C70</v>
          </cell>
          <cell r="E978">
            <v>683.33</v>
          </cell>
          <cell r="F978">
            <v>138.32</v>
          </cell>
          <cell r="G978">
            <v>9859.8000000000011</v>
          </cell>
          <cell r="H978">
            <v>18484</v>
          </cell>
          <cell r="I978">
            <v>8624.1999999999989</v>
          </cell>
          <cell r="J978">
            <v>101</v>
          </cell>
          <cell r="L978">
            <v>4</v>
          </cell>
          <cell r="M978">
            <v>25</v>
          </cell>
          <cell r="N978">
            <v>10</v>
          </cell>
          <cell r="O978">
            <v>15</v>
          </cell>
          <cell r="P978">
            <v>4</v>
          </cell>
          <cell r="X978">
            <v>1</v>
          </cell>
        </row>
        <row r="979">
          <cell r="B979" t="str">
            <v>GMC</v>
          </cell>
          <cell r="C979">
            <v>2500</v>
          </cell>
          <cell r="E979">
            <v>609.87</v>
          </cell>
          <cell r="F979">
            <v>53.96</v>
          </cell>
          <cell r="G979">
            <v>7965.9600000000009</v>
          </cell>
          <cell r="H979">
            <v>20841</v>
          </cell>
          <cell r="I979">
            <v>12875.039999999999</v>
          </cell>
          <cell r="J979">
            <v>123</v>
          </cell>
          <cell r="L979">
            <v>4</v>
          </cell>
          <cell r="M979">
            <v>30</v>
          </cell>
          <cell r="N979">
            <v>14</v>
          </cell>
          <cell r="O979">
            <v>16</v>
          </cell>
          <cell r="P979">
            <v>4</v>
          </cell>
          <cell r="X979">
            <v>2</v>
          </cell>
        </row>
        <row r="980">
          <cell r="B980" t="str">
            <v>Ford</v>
          </cell>
          <cell r="C980" t="str">
            <v>Bronco</v>
          </cell>
          <cell r="E980">
            <v>748.79</v>
          </cell>
          <cell r="F980">
            <v>106.94</v>
          </cell>
          <cell r="G980">
            <v>10268.76</v>
          </cell>
          <cell r="H980">
            <v>18492</v>
          </cell>
          <cell r="I980">
            <v>8223.24</v>
          </cell>
          <cell r="J980">
            <v>119</v>
          </cell>
          <cell r="L980">
            <v>5</v>
          </cell>
          <cell r="M980">
            <v>26</v>
          </cell>
          <cell r="N980">
            <v>17</v>
          </cell>
          <cell r="O980">
            <v>9</v>
          </cell>
          <cell r="P980">
            <v>2</v>
          </cell>
          <cell r="X980">
            <v>1</v>
          </cell>
        </row>
        <row r="981">
          <cell r="B981" t="str">
            <v>Audi</v>
          </cell>
          <cell r="C981" t="str">
            <v>Allroad</v>
          </cell>
          <cell r="E981">
            <v>631.91</v>
          </cell>
          <cell r="F981">
            <v>128.25</v>
          </cell>
          <cell r="G981">
            <v>9121.92</v>
          </cell>
          <cell r="H981">
            <v>15996</v>
          </cell>
          <cell r="I981">
            <v>6874.08</v>
          </cell>
          <cell r="J981">
            <v>102</v>
          </cell>
          <cell r="L981">
            <v>4</v>
          </cell>
          <cell r="M981">
            <v>28</v>
          </cell>
          <cell r="N981">
            <v>11</v>
          </cell>
          <cell r="O981">
            <v>17</v>
          </cell>
          <cell r="P981">
            <v>3</v>
          </cell>
          <cell r="X981">
            <v>2</v>
          </cell>
        </row>
        <row r="982">
          <cell r="B982" t="str">
            <v>Chevrolet</v>
          </cell>
          <cell r="C982">
            <v>1500</v>
          </cell>
          <cell r="E982">
            <v>658.09</v>
          </cell>
          <cell r="F982">
            <v>129.06</v>
          </cell>
          <cell r="G982">
            <v>9445.8000000000011</v>
          </cell>
          <cell r="H982">
            <v>23766</v>
          </cell>
          <cell r="I982">
            <v>14320.199999999999</v>
          </cell>
          <cell r="J982">
            <v>135</v>
          </cell>
          <cell r="L982">
            <v>4</v>
          </cell>
          <cell r="M982">
            <v>31</v>
          </cell>
          <cell r="N982">
            <v>16</v>
          </cell>
          <cell r="O982">
            <v>15</v>
          </cell>
          <cell r="P982">
            <v>3</v>
          </cell>
          <cell r="X982">
            <v>1</v>
          </cell>
        </row>
        <row r="983">
          <cell r="B983" t="str">
            <v>Suzuki</v>
          </cell>
          <cell r="C983" t="str">
            <v>Kizashi</v>
          </cell>
          <cell r="E983">
            <v>497.85</v>
          </cell>
          <cell r="F983">
            <v>119.32</v>
          </cell>
          <cell r="G983">
            <v>7406.0400000000009</v>
          </cell>
          <cell r="H983">
            <v>13157</v>
          </cell>
          <cell r="I983">
            <v>5750.9599999999991</v>
          </cell>
          <cell r="J983">
            <v>77</v>
          </cell>
          <cell r="L983">
            <v>4</v>
          </cell>
          <cell r="M983">
            <v>22</v>
          </cell>
          <cell r="N983">
            <v>12</v>
          </cell>
          <cell r="O983">
            <v>10</v>
          </cell>
          <cell r="P983">
            <v>2</v>
          </cell>
          <cell r="X983">
            <v>0</v>
          </cell>
        </row>
        <row r="984">
          <cell r="B984" t="str">
            <v>Cadillac</v>
          </cell>
          <cell r="C984" t="str">
            <v>CTS-V</v>
          </cell>
          <cell r="E984">
            <v>583.25</v>
          </cell>
          <cell r="F984">
            <v>89.74</v>
          </cell>
          <cell r="G984">
            <v>8075.88</v>
          </cell>
          <cell r="H984">
            <v>16214</v>
          </cell>
          <cell r="I984">
            <v>8138.12</v>
          </cell>
          <cell r="J984">
            <v>102</v>
          </cell>
          <cell r="L984">
            <v>4</v>
          </cell>
          <cell r="M984">
            <v>25</v>
          </cell>
          <cell r="N984">
            <v>11</v>
          </cell>
          <cell r="O984">
            <v>14</v>
          </cell>
          <cell r="P984">
            <v>2</v>
          </cell>
          <cell r="X984">
            <v>3</v>
          </cell>
        </row>
        <row r="985">
          <cell r="B985" t="str">
            <v>Mitsubishi</v>
          </cell>
          <cell r="C985" t="str">
            <v>Eclipse</v>
          </cell>
          <cell r="E985">
            <v>694.16</v>
          </cell>
          <cell r="F985">
            <v>60.05</v>
          </cell>
          <cell r="G985">
            <v>9050.5199999999986</v>
          </cell>
          <cell r="H985">
            <v>21754</v>
          </cell>
          <cell r="I985">
            <v>12703.480000000001</v>
          </cell>
          <cell r="J985">
            <v>148</v>
          </cell>
          <cell r="L985">
            <v>4</v>
          </cell>
          <cell r="M985">
            <v>35</v>
          </cell>
          <cell r="N985">
            <v>15</v>
          </cell>
          <cell r="O985">
            <v>20</v>
          </cell>
          <cell r="P985">
            <v>3</v>
          </cell>
          <cell r="X985">
            <v>1</v>
          </cell>
        </row>
        <row r="986">
          <cell r="B986" t="str">
            <v>GMC</v>
          </cell>
          <cell r="C986" t="str">
            <v>Yukon</v>
          </cell>
          <cell r="E986">
            <v>545.17999999999995</v>
          </cell>
          <cell r="F986">
            <v>104.51</v>
          </cell>
          <cell r="G986">
            <v>7796.2799999999988</v>
          </cell>
          <cell r="H986">
            <v>19760</v>
          </cell>
          <cell r="I986">
            <v>11963.720000000001</v>
          </cell>
          <cell r="J986">
            <v>113</v>
          </cell>
          <cell r="L986">
            <v>5</v>
          </cell>
          <cell r="M986">
            <v>24</v>
          </cell>
          <cell r="N986">
            <v>10</v>
          </cell>
          <cell r="O986">
            <v>14</v>
          </cell>
          <cell r="P986">
            <v>3</v>
          </cell>
          <cell r="X986">
            <v>1</v>
          </cell>
        </row>
        <row r="987">
          <cell r="B987" t="str">
            <v>Jeep</v>
          </cell>
          <cell r="C987" t="str">
            <v>Wrangler</v>
          </cell>
          <cell r="E987">
            <v>732.63</v>
          </cell>
          <cell r="F987">
            <v>145.97</v>
          </cell>
          <cell r="G987">
            <v>10543.2</v>
          </cell>
          <cell r="H987">
            <v>17411</v>
          </cell>
          <cell r="I987">
            <v>6867.7999999999993</v>
          </cell>
          <cell r="J987">
            <v>113</v>
          </cell>
          <cell r="L987">
            <v>4</v>
          </cell>
          <cell r="M987">
            <v>26</v>
          </cell>
          <cell r="N987">
            <v>14</v>
          </cell>
          <cell r="O987">
            <v>12</v>
          </cell>
          <cell r="P987">
            <v>2</v>
          </cell>
          <cell r="X987">
            <v>2</v>
          </cell>
        </row>
        <row r="988">
          <cell r="B988" t="str">
            <v>Nissan</v>
          </cell>
          <cell r="C988" t="str">
            <v>Quest</v>
          </cell>
          <cell r="E988">
            <v>639.02</v>
          </cell>
          <cell r="F988">
            <v>76.459999999999994</v>
          </cell>
          <cell r="G988">
            <v>8585.76</v>
          </cell>
          <cell r="H988">
            <v>23323</v>
          </cell>
          <cell r="I988">
            <v>14737.24</v>
          </cell>
          <cell r="J988">
            <v>142</v>
          </cell>
          <cell r="L988">
            <v>4</v>
          </cell>
          <cell r="M988">
            <v>32</v>
          </cell>
          <cell r="N988">
            <v>14</v>
          </cell>
          <cell r="O988">
            <v>18</v>
          </cell>
          <cell r="P988">
            <v>8</v>
          </cell>
          <cell r="X988">
            <v>1</v>
          </cell>
        </row>
        <row r="989">
          <cell r="B989" t="str">
            <v>Mazda</v>
          </cell>
          <cell r="C989" t="str">
            <v>MX-6</v>
          </cell>
          <cell r="E989">
            <v>591.1</v>
          </cell>
          <cell r="F989">
            <v>91.35</v>
          </cell>
          <cell r="G989">
            <v>8189.4000000000005</v>
          </cell>
          <cell r="H989">
            <v>17578</v>
          </cell>
          <cell r="I989">
            <v>9388.5999999999985</v>
          </cell>
          <cell r="J989">
            <v>108</v>
          </cell>
          <cell r="L989">
            <v>4</v>
          </cell>
          <cell r="M989">
            <v>29</v>
          </cell>
          <cell r="N989">
            <v>13</v>
          </cell>
          <cell r="O989">
            <v>16</v>
          </cell>
          <cell r="P989">
            <v>3</v>
          </cell>
          <cell r="X989">
            <v>0</v>
          </cell>
        </row>
        <row r="990">
          <cell r="B990" t="str">
            <v>Nissan</v>
          </cell>
          <cell r="C990" t="str">
            <v>Quest</v>
          </cell>
          <cell r="E990">
            <v>541.76</v>
          </cell>
          <cell r="F990">
            <v>66.97</v>
          </cell>
          <cell r="G990">
            <v>7304.76</v>
          </cell>
          <cell r="H990">
            <v>20749</v>
          </cell>
          <cell r="I990">
            <v>13444.24</v>
          </cell>
          <cell r="J990">
            <v>118</v>
          </cell>
          <cell r="L990">
            <v>4</v>
          </cell>
          <cell r="M990">
            <v>30</v>
          </cell>
          <cell r="N990">
            <v>14</v>
          </cell>
          <cell r="O990">
            <v>16</v>
          </cell>
          <cell r="P990">
            <v>2</v>
          </cell>
          <cell r="X990">
            <v>2</v>
          </cell>
        </row>
        <row r="991">
          <cell r="B991" t="str">
            <v>Mitsubishi</v>
          </cell>
          <cell r="C991" t="str">
            <v>Galant</v>
          </cell>
          <cell r="E991">
            <v>721.96</v>
          </cell>
          <cell r="F991">
            <v>75.91</v>
          </cell>
          <cell r="G991">
            <v>9574.44</v>
          </cell>
          <cell r="H991">
            <v>24146</v>
          </cell>
          <cell r="I991">
            <v>14571.56</v>
          </cell>
          <cell r="J991">
            <v>165</v>
          </cell>
          <cell r="L991">
            <v>5</v>
          </cell>
          <cell r="M991">
            <v>35</v>
          </cell>
          <cell r="N991">
            <v>19</v>
          </cell>
          <cell r="O991">
            <v>16</v>
          </cell>
          <cell r="P991">
            <v>4</v>
          </cell>
          <cell r="X991">
            <v>2</v>
          </cell>
        </row>
        <row r="992">
          <cell r="B992" t="str">
            <v>Mitsubishi</v>
          </cell>
          <cell r="C992" t="str">
            <v>Starion</v>
          </cell>
          <cell r="E992">
            <v>558.41999999999996</v>
          </cell>
          <cell r="F992">
            <v>118.07</v>
          </cell>
          <cell r="G992">
            <v>8117.88</v>
          </cell>
          <cell r="H992">
            <v>13114</v>
          </cell>
          <cell r="I992">
            <v>4996.12</v>
          </cell>
          <cell r="J992">
            <v>72</v>
          </cell>
          <cell r="L992">
            <v>3</v>
          </cell>
          <cell r="M992">
            <v>21</v>
          </cell>
          <cell r="N992">
            <v>11</v>
          </cell>
          <cell r="O992">
            <v>10</v>
          </cell>
          <cell r="P992">
            <v>4</v>
          </cell>
          <cell r="X992">
            <v>1</v>
          </cell>
        </row>
        <row r="993">
          <cell r="B993" t="str">
            <v>Pontiac</v>
          </cell>
          <cell r="C993" t="str">
            <v>LeMans</v>
          </cell>
          <cell r="E993">
            <v>466.51</v>
          </cell>
          <cell r="F993">
            <v>129.85</v>
          </cell>
          <cell r="G993">
            <v>7156.32</v>
          </cell>
          <cell r="H993">
            <v>14518</v>
          </cell>
          <cell r="I993">
            <v>7361.68</v>
          </cell>
          <cell r="J993">
            <v>91</v>
          </cell>
          <cell r="L993">
            <v>4</v>
          </cell>
          <cell r="M993">
            <v>21</v>
          </cell>
          <cell r="N993">
            <v>8</v>
          </cell>
          <cell r="O993">
            <v>13</v>
          </cell>
          <cell r="P993">
            <v>1</v>
          </cell>
          <cell r="X993">
            <v>3</v>
          </cell>
        </row>
        <row r="994">
          <cell r="B994" t="str">
            <v>Pontiac</v>
          </cell>
          <cell r="C994" t="str">
            <v>Trans Sport</v>
          </cell>
          <cell r="E994">
            <v>571.22</v>
          </cell>
          <cell r="F994">
            <v>131.16</v>
          </cell>
          <cell r="G994">
            <v>8428.56</v>
          </cell>
          <cell r="H994">
            <v>19825</v>
          </cell>
          <cell r="I994">
            <v>11396.44</v>
          </cell>
          <cell r="J994">
            <v>120</v>
          </cell>
          <cell r="L994">
            <v>4</v>
          </cell>
          <cell r="M994">
            <v>31</v>
          </cell>
          <cell r="N994">
            <v>15</v>
          </cell>
          <cell r="O994">
            <v>16</v>
          </cell>
          <cell r="P994">
            <v>5</v>
          </cell>
          <cell r="X994">
            <v>2</v>
          </cell>
        </row>
        <row r="995">
          <cell r="B995" t="str">
            <v>Mitsubishi</v>
          </cell>
          <cell r="C995" t="str">
            <v>Mirage</v>
          </cell>
          <cell r="E995">
            <v>440.14</v>
          </cell>
          <cell r="F995">
            <v>97.18</v>
          </cell>
          <cell r="G995">
            <v>6447.8399999999992</v>
          </cell>
          <cell r="H995">
            <v>17319</v>
          </cell>
          <cell r="I995">
            <v>10871.16</v>
          </cell>
          <cell r="J995">
            <v>98</v>
          </cell>
          <cell r="L995">
            <v>5</v>
          </cell>
          <cell r="M995">
            <v>21</v>
          </cell>
          <cell r="N995">
            <v>9</v>
          </cell>
          <cell r="O995">
            <v>12</v>
          </cell>
          <cell r="P995">
            <v>5</v>
          </cell>
          <cell r="X995">
            <v>1</v>
          </cell>
        </row>
        <row r="996">
          <cell r="B996" t="str">
            <v>Lexus</v>
          </cell>
          <cell r="C996" t="str">
            <v>ES</v>
          </cell>
          <cell r="E996">
            <v>668.5</v>
          </cell>
          <cell r="F996">
            <v>149.27000000000001</v>
          </cell>
          <cell r="G996">
            <v>9813.24</v>
          </cell>
          <cell r="H996">
            <v>12251</v>
          </cell>
          <cell r="I996">
            <v>2437.7600000000002</v>
          </cell>
          <cell r="J996">
            <v>82</v>
          </cell>
          <cell r="L996">
            <v>4</v>
          </cell>
          <cell r="M996">
            <v>21</v>
          </cell>
          <cell r="N996">
            <v>9</v>
          </cell>
          <cell r="O996">
            <v>12</v>
          </cell>
          <cell r="P996">
            <v>3</v>
          </cell>
          <cell r="X996">
            <v>2</v>
          </cell>
        </row>
        <row r="997">
          <cell r="B997" t="str">
            <v>Mercury</v>
          </cell>
          <cell r="C997" t="str">
            <v>Villager</v>
          </cell>
          <cell r="E997">
            <v>485.79</v>
          </cell>
          <cell r="F997">
            <v>54.73</v>
          </cell>
          <cell r="G997">
            <v>6486.24</v>
          </cell>
          <cell r="H997">
            <v>19283</v>
          </cell>
          <cell r="I997">
            <v>12796.76</v>
          </cell>
          <cell r="J997">
            <v>118</v>
          </cell>
          <cell r="L997">
            <v>3</v>
          </cell>
          <cell r="M997">
            <v>34</v>
          </cell>
          <cell r="N997">
            <v>17</v>
          </cell>
          <cell r="O997">
            <v>17</v>
          </cell>
          <cell r="P997">
            <v>4</v>
          </cell>
          <cell r="X997">
            <v>1</v>
          </cell>
        </row>
        <row r="998">
          <cell r="B998" t="str">
            <v>Infiniti</v>
          </cell>
          <cell r="C998" t="str">
            <v>QX</v>
          </cell>
          <cell r="E998">
            <v>696.86</v>
          </cell>
          <cell r="F998">
            <v>106.19</v>
          </cell>
          <cell r="G998">
            <v>9636.5999999999985</v>
          </cell>
          <cell r="H998">
            <v>26717</v>
          </cell>
          <cell r="I998">
            <v>17080.400000000001</v>
          </cell>
          <cell r="J998">
            <v>153</v>
          </cell>
          <cell r="L998">
            <v>5</v>
          </cell>
          <cell r="M998">
            <v>34</v>
          </cell>
          <cell r="N998">
            <v>22</v>
          </cell>
          <cell r="O998">
            <v>12</v>
          </cell>
          <cell r="P998">
            <v>4</v>
          </cell>
          <cell r="X998">
            <v>1</v>
          </cell>
        </row>
        <row r="999">
          <cell r="B999" t="str">
            <v>Audi</v>
          </cell>
          <cell r="C999" t="str">
            <v>S5</v>
          </cell>
          <cell r="E999">
            <v>583.41999999999996</v>
          </cell>
          <cell r="F999">
            <v>107.7</v>
          </cell>
          <cell r="G999">
            <v>8293.44</v>
          </cell>
          <cell r="H999">
            <v>20924</v>
          </cell>
          <cell r="I999">
            <v>12630.56</v>
          </cell>
          <cell r="J999">
            <v>140</v>
          </cell>
          <cell r="L999">
            <v>4</v>
          </cell>
          <cell r="M999">
            <v>33</v>
          </cell>
          <cell r="N999">
            <v>20</v>
          </cell>
          <cell r="O999">
            <v>13</v>
          </cell>
          <cell r="P999">
            <v>4</v>
          </cell>
          <cell r="X999">
            <v>3</v>
          </cell>
        </row>
        <row r="1000">
          <cell r="B1000" t="str">
            <v>Mazda</v>
          </cell>
          <cell r="C1000" t="str">
            <v>MPV</v>
          </cell>
          <cell r="E1000">
            <v>520.21</v>
          </cell>
          <cell r="F1000">
            <v>84.62</v>
          </cell>
          <cell r="G1000">
            <v>7257.9600000000009</v>
          </cell>
          <cell r="H1000">
            <v>25326</v>
          </cell>
          <cell r="I1000">
            <v>18068.04</v>
          </cell>
          <cell r="J1000">
            <v>144</v>
          </cell>
          <cell r="L1000">
            <v>4</v>
          </cell>
          <cell r="M1000">
            <v>37</v>
          </cell>
          <cell r="N1000">
            <v>24</v>
          </cell>
          <cell r="O1000">
            <v>13</v>
          </cell>
          <cell r="P1000">
            <v>8</v>
          </cell>
          <cell r="X1000">
            <v>3</v>
          </cell>
        </row>
        <row r="1001">
          <cell r="B1001" t="str">
            <v>BMW</v>
          </cell>
          <cell r="C1001" t="str">
            <v>X3</v>
          </cell>
          <cell r="E1001">
            <v>500.12</v>
          </cell>
          <cell r="F1001">
            <v>145.68</v>
          </cell>
          <cell r="G1001">
            <v>7749.5999999999995</v>
          </cell>
          <cell r="H1001">
            <v>14286</v>
          </cell>
          <cell r="I1001">
            <v>6536.4000000000005</v>
          </cell>
          <cell r="J1001">
            <v>87</v>
          </cell>
          <cell r="L1001">
            <v>4</v>
          </cell>
          <cell r="M1001">
            <v>22</v>
          </cell>
          <cell r="N1001">
            <v>13</v>
          </cell>
          <cell r="O1001">
            <v>9</v>
          </cell>
          <cell r="P1001">
            <v>2</v>
          </cell>
          <cell r="X1001">
            <v>0</v>
          </cell>
        </row>
        <row r="1002">
          <cell r="B1002" t="str">
            <v>Mazda</v>
          </cell>
          <cell r="C1002" t="str">
            <v>B-Series</v>
          </cell>
          <cell r="E1002">
            <v>448.35</v>
          </cell>
          <cell r="F1002">
            <v>82.6</v>
          </cell>
          <cell r="G1002">
            <v>6371.4000000000005</v>
          </cell>
          <cell r="H1002">
            <v>23274</v>
          </cell>
          <cell r="I1002">
            <v>16902.599999999999</v>
          </cell>
          <cell r="J1002">
            <v>133</v>
          </cell>
          <cell r="L1002">
            <v>5</v>
          </cell>
          <cell r="M1002">
            <v>28</v>
          </cell>
          <cell r="N1002">
            <v>15</v>
          </cell>
          <cell r="O1002">
            <v>13</v>
          </cell>
          <cell r="P1002">
            <v>3</v>
          </cell>
          <cell r="X1002">
            <v>2</v>
          </cell>
        </row>
        <row r="1003">
          <cell r="B1003" t="str">
            <v>Audi</v>
          </cell>
          <cell r="C1003" t="str">
            <v>A6</v>
          </cell>
          <cell r="E1003">
            <v>664.85</v>
          </cell>
          <cell r="F1003">
            <v>139.63999999999999</v>
          </cell>
          <cell r="G1003">
            <v>9653.880000000001</v>
          </cell>
          <cell r="H1003">
            <v>22228</v>
          </cell>
          <cell r="I1003">
            <v>12574.119999999999</v>
          </cell>
          <cell r="J1003">
            <v>148</v>
          </cell>
          <cell r="L1003">
            <v>4</v>
          </cell>
          <cell r="M1003">
            <v>33</v>
          </cell>
          <cell r="N1003">
            <v>14</v>
          </cell>
          <cell r="O1003">
            <v>19</v>
          </cell>
          <cell r="P1003">
            <v>3</v>
          </cell>
          <cell r="X1003">
            <v>0</v>
          </cell>
        </row>
        <row r="1004">
          <cell r="B1004" t="str">
            <v>Mitsubishi</v>
          </cell>
          <cell r="C1004" t="str">
            <v>Outlander</v>
          </cell>
          <cell r="E1004">
            <v>749.67</v>
          </cell>
          <cell r="F1004">
            <v>116.44</v>
          </cell>
          <cell r="G1004">
            <v>10393.32</v>
          </cell>
          <cell r="H1004">
            <v>16767</v>
          </cell>
          <cell r="I1004">
            <v>6373.68</v>
          </cell>
          <cell r="J1004">
            <v>114</v>
          </cell>
          <cell r="L1004">
            <v>4</v>
          </cell>
          <cell r="M1004">
            <v>31</v>
          </cell>
          <cell r="N1004">
            <v>13</v>
          </cell>
          <cell r="O1004">
            <v>18</v>
          </cell>
          <cell r="P1004">
            <v>4</v>
          </cell>
          <cell r="X1004">
            <v>0</v>
          </cell>
        </row>
        <row r="1005">
          <cell r="B1005" t="str">
            <v>Toyota</v>
          </cell>
          <cell r="C1005" t="str">
            <v>Corolla</v>
          </cell>
          <cell r="E1005">
            <v>587.79999999999995</v>
          </cell>
          <cell r="F1005">
            <v>94.85</v>
          </cell>
          <cell r="G1005">
            <v>8191.7999999999993</v>
          </cell>
          <cell r="H1005">
            <v>19201</v>
          </cell>
          <cell r="I1005">
            <v>11009.2</v>
          </cell>
          <cell r="J1005">
            <v>119</v>
          </cell>
          <cell r="L1005">
            <v>5</v>
          </cell>
          <cell r="M1005">
            <v>26</v>
          </cell>
          <cell r="N1005">
            <v>12</v>
          </cell>
          <cell r="O1005">
            <v>14</v>
          </cell>
          <cell r="P1005">
            <v>3</v>
          </cell>
          <cell r="X1005">
            <v>1</v>
          </cell>
        </row>
        <row r="1006">
          <cell r="B1006" t="str">
            <v>GMC</v>
          </cell>
          <cell r="C1006">
            <v>3500</v>
          </cell>
          <cell r="E1006">
            <v>545</v>
          </cell>
          <cell r="F1006">
            <v>63.5</v>
          </cell>
          <cell r="G1006">
            <v>7302</v>
          </cell>
          <cell r="H1006">
            <v>22078</v>
          </cell>
          <cell r="I1006">
            <v>14776</v>
          </cell>
          <cell r="J1006">
            <v>136</v>
          </cell>
          <cell r="L1006">
            <v>5</v>
          </cell>
          <cell r="M1006">
            <v>29</v>
          </cell>
          <cell r="N1006">
            <v>15</v>
          </cell>
          <cell r="O1006">
            <v>14</v>
          </cell>
          <cell r="P1006">
            <v>6</v>
          </cell>
          <cell r="X1006">
            <v>2</v>
          </cell>
        </row>
        <row r="1007">
          <cell r="B1007" t="str">
            <v>Subaru</v>
          </cell>
          <cell r="C1007" t="str">
            <v>Forester</v>
          </cell>
          <cell r="E1007">
            <v>434.98</v>
          </cell>
          <cell r="F1007">
            <v>87.01</v>
          </cell>
          <cell r="G1007">
            <v>6263.88</v>
          </cell>
          <cell r="H1007">
            <v>17750</v>
          </cell>
          <cell r="I1007">
            <v>11486.119999999999</v>
          </cell>
          <cell r="J1007">
            <v>118</v>
          </cell>
          <cell r="L1007">
            <v>4</v>
          </cell>
          <cell r="M1007">
            <v>29</v>
          </cell>
          <cell r="N1007">
            <v>18</v>
          </cell>
          <cell r="O1007">
            <v>11</v>
          </cell>
          <cell r="P1007">
            <v>2</v>
          </cell>
          <cell r="X1007">
            <v>0</v>
          </cell>
        </row>
        <row r="1008">
          <cell r="B1008" t="str">
            <v>Suzuki</v>
          </cell>
          <cell r="C1008" t="str">
            <v>SJ</v>
          </cell>
          <cell r="E1008">
            <v>617.38</v>
          </cell>
          <cell r="F1008">
            <v>141.97999999999999</v>
          </cell>
          <cell r="G1008">
            <v>9112.32</v>
          </cell>
          <cell r="H1008">
            <v>21033</v>
          </cell>
          <cell r="I1008">
            <v>11920.68</v>
          </cell>
          <cell r="J1008">
            <v>124</v>
          </cell>
          <cell r="L1008">
            <v>5</v>
          </cell>
          <cell r="M1008">
            <v>27</v>
          </cell>
          <cell r="N1008">
            <v>12</v>
          </cell>
          <cell r="O1008">
            <v>15</v>
          </cell>
          <cell r="P1008">
            <v>3</v>
          </cell>
          <cell r="X1008">
            <v>0</v>
          </cell>
        </row>
        <row r="1009">
          <cell r="B1009" t="str">
            <v>Chevrolet</v>
          </cell>
          <cell r="C1009" t="str">
            <v>Corvette</v>
          </cell>
          <cell r="E1009">
            <v>738.52</v>
          </cell>
          <cell r="F1009">
            <v>141.63</v>
          </cell>
          <cell r="G1009">
            <v>10561.8</v>
          </cell>
          <cell r="H1009">
            <v>12614</v>
          </cell>
          <cell r="I1009">
            <v>2052.2000000000007</v>
          </cell>
          <cell r="J1009">
            <v>75</v>
          </cell>
          <cell r="L1009">
            <v>3</v>
          </cell>
          <cell r="M1009">
            <v>22</v>
          </cell>
          <cell r="N1009">
            <v>14</v>
          </cell>
          <cell r="O1009">
            <v>8</v>
          </cell>
          <cell r="P1009">
            <v>4</v>
          </cell>
          <cell r="X1009">
            <v>0</v>
          </cell>
        </row>
        <row r="1010">
          <cell r="B1010" t="str">
            <v>Toyota</v>
          </cell>
          <cell r="C1010" t="str">
            <v>Tundra</v>
          </cell>
          <cell r="E1010">
            <v>597.41</v>
          </cell>
          <cell r="F1010">
            <v>53.65</v>
          </cell>
          <cell r="G1010">
            <v>7812.7199999999993</v>
          </cell>
          <cell r="H1010">
            <v>13817</v>
          </cell>
          <cell r="I1010">
            <v>6004.2800000000007</v>
          </cell>
          <cell r="J1010">
            <v>97</v>
          </cell>
          <cell r="L1010">
            <v>4</v>
          </cell>
          <cell r="M1010">
            <v>25</v>
          </cell>
          <cell r="N1010">
            <v>16</v>
          </cell>
          <cell r="O1010">
            <v>9</v>
          </cell>
          <cell r="P1010">
            <v>6</v>
          </cell>
          <cell r="X1010">
            <v>3</v>
          </cell>
        </row>
        <row r="1011">
          <cell r="B1011" t="str">
            <v>Nissan</v>
          </cell>
          <cell r="C1011" t="str">
            <v>Maxima</v>
          </cell>
          <cell r="E1011">
            <v>549.32000000000005</v>
          </cell>
          <cell r="F1011">
            <v>135.85</v>
          </cell>
          <cell r="G1011">
            <v>8222.0400000000009</v>
          </cell>
          <cell r="H1011">
            <v>17535</v>
          </cell>
          <cell r="I1011">
            <v>9312.9599999999991</v>
          </cell>
          <cell r="J1011">
            <v>107</v>
          </cell>
          <cell r="L1011">
            <v>4</v>
          </cell>
          <cell r="M1011">
            <v>28</v>
          </cell>
          <cell r="N1011">
            <v>13</v>
          </cell>
          <cell r="O1011">
            <v>15</v>
          </cell>
          <cell r="P1011">
            <v>3</v>
          </cell>
          <cell r="X1011">
            <v>1</v>
          </cell>
        </row>
        <row r="1012">
          <cell r="B1012" t="str">
            <v>GMC</v>
          </cell>
          <cell r="C1012" t="str">
            <v>Vandura G3500</v>
          </cell>
          <cell r="E1012">
            <v>740.85</v>
          </cell>
          <cell r="F1012">
            <v>140.51</v>
          </cell>
          <cell r="G1012">
            <v>10576.32</v>
          </cell>
          <cell r="H1012">
            <v>18936</v>
          </cell>
          <cell r="I1012">
            <v>8359.68</v>
          </cell>
          <cell r="J1012">
            <v>115</v>
          </cell>
          <cell r="L1012">
            <v>4</v>
          </cell>
          <cell r="M1012">
            <v>28</v>
          </cell>
          <cell r="N1012">
            <v>9</v>
          </cell>
          <cell r="O1012">
            <v>19</v>
          </cell>
          <cell r="P1012">
            <v>1</v>
          </cell>
          <cell r="X1012">
            <v>2</v>
          </cell>
        </row>
        <row r="1013">
          <cell r="B1013" t="str">
            <v>Ford</v>
          </cell>
          <cell r="C1013" t="str">
            <v>F350</v>
          </cell>
          <cell r="E1013">
            <v>489.21</v>
          </cell>
          <cell r="F1013">
            <v>75.31</v>
          </cell>
          <cell r="G1013">
            <v>6774.24</v>
          </cell>
          <cell r="H1013">
            <v>19043</v>
          </cell>
          <cell r="I1013">
            <v>12268.76</v>
          </cell>
          <cell r="J1013">
            <v>106</v>
          </cell>
          <cell r="L1013">
            <v>4</v>
          </cell>
          <cell r="M1013">
            <v>24</v>
          </cell>
          <cell r="N1013">
            <v>10</v>
          </cell>
          <cell r="O1013">
            <v>14</v>
          </cell>
          <cell r="P1013">
            <v>0</v>
          </cell>
          <cell r="X1013">
            <v>0</v>
          </cell>
        </row>
        <row r="1014">
          <cell r="B1014" t="str">
            <v>Ford</v>
          </cell>
          <cell r="C1014" t="str">
            <v>Bronco II</v>
          </cell>
          <cell r="E1014">
            <v>490.4</v>
          </cell>
          <cell r="F1014">
            <v>87.74</v>
          </cell>
          <cell r="G1014">
            <v>6937.68</v>
          </cell>
          <cell r="H1014">
            <v>15090</v>
          </cell>
          <cell r="I1014">
            <v>8152.32</v>
          </cell>
          <cell r="J1014">
            <v>82</v>
          </cell>
          <cell r="L1014">
            <v>3</v>
          </cell>
          <cell r="M1014">
            <v>24</v>
          </cell>
          <cell r="N1014">
            <v>14</v>
          </cell>
          <cell r="O1014">
            <v>10</v>
          </cell>
          <cell r="P1014">
            <v>3</v>
          </cell>
          <cell r="X1014">
            <v>1</v>
          </cell>
        </row>
        <row r="1015">
          <cell r="B1015" t="str">
            <v>Suzuki</v>
          </cell>
          <cell r="C1015" t="str">
            <v>Kizashi</v>
          </cell>
          <cell r="E1015">
            <v>720.26</v>
          </cell>
          <cell r="F1015">
            <v>51.65</v>
          </cell>
          <cell r="G1015">
            <v>9262.92</v>
          </cell>
          <cell r="H1015">
            <v>25604</v>
          </cell>
          <cell r="I1015">
            <v>16341.08</v>
          </cell>
          <cell r="J1015">
            <v>156</v>
          </cell>
          <cell r="L1015">
            <v>4</v>
          </cell>
          <cell r="M1015">
            <v>38</v>
          </cell>
          <cell r="N1015">
            <v>11</v>
          </cell>
          <cell r="O1015">
            <v>27</v>
          </cell>
          <cell r="P1015">
            <v>4</v>
          </cell>
          <cell r="X1015">
            <v>4</v>
          </cell>
        </row>
        <row r="1016">
          <cell r="B1016" t="str">
            <v>Dodge</v>
          </cell>
          <cell r="C1016" t="str">
            <v>Caravan</v>
          </cell>
          <cell r="E1016">
            <v>551.13</v>
          </cell>
          <cell r="F1016">
            <v>73.03</v>
          </cell>
          <cell r="G1016">
            <v>7489.92</v>
          </cell>
          <cell r="H1016">
            <v>19561</v>
          </cell>
          <cell r="I1016">
            <v>12071.08</v>
          </cell>
          <cell r="J1016">
            <v>117</v>
          </cell>
          <cell r="L1016">
            <v>4</v>
          </cell>
          <cell r="M1016">
            <v>32</v>
          </cell>
          <cell r="N1016">
            <v>16</v>
          </cell>
          <cell r="O1016">
            <v>16</v>
          </cell>
          <cell r="P1016">
            <v>5</v>
          </cell>
          <cell r="X1016">
            <v>2</v>
          </cell>
        </row>
        <row r="1017">
          <cell r="B1017" t="str">
            <v>Mercedes_Benz</v>
          </cell>
          <cell r="C1017" t="str">
            <v>GL-Class</v>
          </cell>
          <cell r="E1017">
            <v>551.19000000000005</v>
          </cell>
          <cell r="F1017">
            <v>112.29</v>
          </cell>
          <cell r="G1017">
            <v>7961.76</v>
          </cell>
          <cell r="H1017">
            <v>26622</v>
          </cell>
          <cell r="I1017">
            <v>18660.239999999998</v>
          </cell>
          <cell r="J1017">
            <v>147</v>
          </cell>
          <cell r="L1017">
            <v>4</v>
          </cell>
          <cell r="M1017">
            <v>36</v>
          </cell>
          <cell r="N1017">
            <v>17</v>
          </cell>
          <cell r="O1017">
            <v>19</v>
          </cell>
          <cell r="P1017">
            <v>3</v>
          </cell>
          <cell r="X1017">
            <v>2</v>
          </cell>
        </row>
        <row r="1018">
          <cell r="B1018" t="str">
            <v>Toyota</v>
          </cell>
          <cell r="C1018" t="str">
            <v>Supra</v>
          </cell>
          <cell r="E1018">
            <v>732.27</v>
          </cell>
          <cell r="F1018">
            <v>94.33</v>
          </cell>
          <cell r="G1018">
            <v>9919.2000000000007</v>
          </cell>
          <cell r="H1018">
            <v>23308</v>
          </cell>
          <cell r="I1018">
            <v>13388.8</v>
          </cell>
          <cell r="J1018">
            <v>142</v>
          </cell>
          <cell r="L1018">
            <v>5</v>
          </cell>
          <cell r="M1018">
            <v>31</v>
          </cell>
          <cell r="N1018">
            <v>17</v>
          </cell>
          <cell r="O1018">
            <v>14</v>
          </cell>
          <cell r="P1018">
            <v>6</v>
          </cell>
          <cell r="X1018">
            <v>1</v>
          </cell>
        </row>
        <row r="1019">
          <cell r="B1019" t="str">
            <v>Mitsubishi</v>
          </cell>
          <cell r="C1019" t="str">
            <v>Lancer Evolution</v>
          </cell>
          <cell r="E1019">
            <v>464.54</v>
          </cell>
          <cell r="F1019">
            <v>116.71</v>
          </cell>
          <cell r="G1019">
            <v>6975</v>
          </cell>
          <cell r="H1019">
            <v>17401</v>
          </cell>
          <cell r="I1019">
            <v>10426</v>
          </cell>
          <cell r="J1019">
            <v>107</v>
          </cell>
          <cell r="L1019">
            <v>4</v>
          </cell>
          <cell r="M1019">
            <v>25</v>
          </cell>
          <cell r="N1019">
            <v>12</v>
          </cell>
          <cell r="O1019">
            <v>13</v>
          </cell>
          <cell r="P1019">
            <v>5</v>
          </cell>
          <cell r="X1019">
            <v>1</v>
          </cell>
        </row>
        <row r="1020">
          <cell r="B1020" t="str">
            <v>BMW</v>
          </cell>
          <cell r="C1020" t="str">
            <v>Z8</v>
          </cell>
          <cell r="E1020">
            <v>703.41</v>
          </cell>
          <cell r="F1020">
            <v>103.72</v>
          </cell>
          <cell r="G1020">
            <v>9685.56</v>
          </cell>
          <cell r="H1020">
            <v>17498</v>
          </cell>
          <cell r="I1020">
            <v>7812.4400000000005</v>
          </cell>
          <cell r="J1020">
            <v>107</v>
          </cell>
          <cell r="L1020">
            <v>4</v>
          </cell>
          <cell r="M1020">
            <v>25</v>
          </cell>
          <cell r="N1020">
            <v>12</v>
          </cell>
          <cell r="O1020">
            <v>13</v>
          </cell>
          <cell r="P1020">
            <v>1</v>
          </cell>
          <cell r="X1020">
            <v>0</v>
          </cell>
        </row>
        <row r="1021">
          <cell r="B1021" t="str">
            <v>Lotus</v>
          </cell>
          <cell r="C1021" t="str">
            <v>Elise</v>
          </cell>
          <cell r="E1021">
            <v>512.66999999999996</v>
          </cell>
          <cell r="F1021">
            <v>52.12</v>
          </cell>
          <cell r="G1021">
            <v>6777.48</v>
          </cell>
          <cell r="H1021">
            <v>14133</v>
          </cell>
          <cell r="I1021">
            <v>7355.52</v>
          </cell>
          <cell r="J1021">
            <v>96</v>
          </cell>
          <cell r="L1021">
            <v>4</v>
          </cell>
          <cell r="M1021">
            <v>24</v>
          </cell>
          <cell r="N1021">
            <v>16</v>
          </cell>
          <cell r="O1021">
            <v>8</v>
          </cell>
          <cell r="P1021">
            <v>2</v>
          </cell>
          <cell r="X1021">
            <v>0</v>
          </cell>
        </row>
        <row r="1022">
          <cell r="B1022" t="str">
            <v>Lincoln</v>
          </cell>
          <cell r="C1022" t="str">
            <v>Navigator</v>
          </cell>
          <cell r="E1022">
            <v>670.04</v>
          </cell>
          <cell r="F1022">
            <v>50.23</v>
          </cell>
          <cell r="G1022">
            <v>8643.24</v>
          </cell>
          <cell r="H1022">
            <v>10804</v>
          </cell>
          <cell r="I1022">
            <v>2160.7600000000002</v>
          </cell>
          <cell r="J1022">
            <v>71</v>
          </cell>
          <cell r="L1022">
            <v>4</v>
          </cell>
          <cell r="M1022">
            <v>17</v>
          </cell>
          <cell r="N1022">
            <v>11</v>
          </cell>
          <cell r="O1022">
            <v>6</v>
          </cell>
          <cell r="P1022">
            <v>3</v>
          </cell>
          <cell r="X1022">
            <v>0</v>
          </cell>
        </row>
        <row r="1023">
          <cell r="B1023" t="str">
            <v>Buick</v>
          </cell>
          <cell r="C1023" t="str">
            <v>Rendezvous</v>
          </cell>
          <cell r="E1023">
            <v>534.85</v>
          </cell>
          <cell r="F1023">
            <v>61.04</v>
          </cell>
          <cell r="G1023">
            <v>7150.68</v>
          </cell>
          <cell r="H1023">
            <v>16049</v>
          </cell>
          <cell r="I1023">
            <v>8898.32</v>
          </cell>
          <cell r="J1023">
            <v>103</v>
          </cell>
          <cell r="L1023">
            <v>4</v>
          </cell>
          <cell r="M1023">
            <v>24</v>
          </cell>
          <cell r="N1023">
            <v>11</v>
          </cell>
          <cell r="O1023">
            <v>13</v>
          </cell>
          <cell r="P1023">
            <v>5</v>
          </cell>
          <cell r="X1023">
            <v>0</v>
          </cell>
        </row>
        <row r="1024">
          <cell r="B1024" t="str">
            <v>Chevrolet</v>
          </cell>
          <cell r="C1024" t="str">
            <v>Camaro</v>
          </cell>
          <cell r="E1024">
            <v>710.95</v>
          </cell>
          <cell r="F1024">
            <v>142.33000000000001</v>
          </cell>
          <cell r="G1024">
            <v>10239.36</v>
          </cell>
          <cell r="H1024">
            <v>23297</v>
          </cell>
          <cell r="I1024">
            <v>13057.64</v>
          </cell>
          <cell r="J1024">
            <v>138</v>
          </cell>
          <cell r="L1024">
            <v>4</v>
          </cell>
          <cell r="M1024">
            <v>36</v>
          </cell>
          <cell r="N1024">
            <v>21</v>
          </cell>
          <cell r="O1024">
            <v>15</v>
          </cell>
          <cell r="P1024">
            <v>2</v>
          </cell>
          <cell r="X1024">
            <v>4</v>
          </cell>
        </row>
        <row r="1025">
          <cell r="B1025" t="str">
            <v>Mercedes_Benz</v>
          </cell>
          <cell r="C1025" t="str">
            <v>E-Class</v>
          </cell>
          <cell r="E1025">
            <v>626.21</v>
          </cell>
          <cell r="F1025">
            <v>141.65</v>
          </cell>
          <cell r="G1025">
            <v>9214.32</v>
          </cell>
          <cell r="H1025">
            <v>13146</v>
          </cell>
          <cell r="I1025">
            <v>3931.6800000000003</v>
          </cell>
          <cell r="J1025">
            <v>80</v>
          </cell>
          <cell r="L1025">
            <v>5</v>
          </cell>
          <cell r="M1025">
            <v>17</v>
          </cell>
          <cell r="N1025">
            <v>11</v>
          </cell>
          <cell r="O1025">
            <v>6</v>
          </cell>
          <cell r="P1025">
            <v>5</v>
          </cell>
          <cell r="X1025">
            <v>0</v>
          </cell>
        </row>
        <row r="1026">
          <cell r="B1026" t="str">
            <v>Toyota</v>
          </cell>
          <cell r="C1026" t="str">
            <v>Corolla</v>
          </cell>
          <cell r="E1026">
            <v>606.99</v>
          </cell>
          <cell r="F1026">
            <v>84.77</v>
          </cell>
          <cell r="G1026">
            <v>8301.119999999999</v>
          </cell>
          <cell r="H1026">
            <v>13042</v>
          </cell>
          <cell r="I1026">
            <v>4740.880000000001</v>
          </cell>
          <cell r="J1026">
            <v>87</v>
          </cell>
          <cell r="L1026">
            <v>4</v>
          </cell>
          <cell r="M1026">
            <v>22</v>
          </cell>
          <cell r="N1026">
            <v>7</v>
          </cell>
          <cell r="O1026">
            <v>15</v>
          </cell>
          <cell r="P1026">
            <v>6</v>
          </cell>
          <cell r="X1026">
            <v>0</v>
          </cell>
        </row>
        <row r="1027">
          <cell r="B1027" t="str">
            <v>Dodge</v>
          </cell>
          <cell r="C1027" t="str">
            <v>Caliber</v>
          </cell>
          <cell r="E1027">
            <v>635.74</v>
          </cell>
          <cell r="F1027">
            <v>67.89</v>
          </cell>
          <cell r="G1027">
            <v>8443.56</v>
          </cell>
          <cell r="H1027">
            <v>15525</v>
          </cell>
          <cell r="I1027">
            <v>7081.4400000000005</v>
          </cell>
          <cell r="J1027">
            <v>104</v>
          </cell>
          <cell r="L1027">
            <v>4</v>
          </cell>
          <cell r="M1027">
            <v>24</v>
          </cell>
          <cell r="N1027">
            <v>12</v>
          </cell>
          <cell r="O1027">
            <v>12</v>
          </cell>
          <cell r="P1027">
            <v>7</v>
          </cell>
          <cell r="X1027">
            <v>1</v>
          </cell>
        </row>
        <row r="1028">
          <cell r="B1028" t="str">
            <v>Dodge</v>
          </cell>
          <cell r="C1028" t="str">
            <v>Intrepid</v>
          </cell>
          <cell r="E1028">
            <v>628.61</v>
          </cell>
          <cell r="F1028">
            <v>128.82</v>
          </cell>
          <cell r="G1028">
            <v>9089.16</v>
          </cell>
          <cell r="H1028">
            <v>21861</v>
          </cell>
          <cell r="I1028">
            <v>12771.84</v>
          </cell>
          <cell r="J1028">
            <v>136</v>
          </cell>
          <cell r="L1028">
            <v>4</v>
          </cell>
          <cell r="M1028">
            <v>34</v>
          </cell>
          <cell r="N1028">
            <v>14</v>
          </cell>
          <cell r="O1028">
            <v>20</v>
          </cell>
          <cell r="P1028">
            <v>4</v>
          </cell>
          <cell r="X1028">
            <v>0</v>
          </cell>
        </row>
        <row r="1029">
          <cell r="B1029" t="str">
            <v>Dodge</v>
          </cell>
          <cell r="C1029" t="str">
            <v>Dakota</v>
          </cell>
          <cell r="E1029">
            <v>622.33000000000004</v>
          </cell>
          <cell r="F1029">
            <v>132.77000000000001</v>
          </cell>
          <cell r="G1029">
            <v>9061.2000000000007</v>
          </cell>
          <cell r="H1029">
            <v>12173</v>
          </cell>
          <cell r="I1029">
            <v>3111.7999999999993</v>
          </cell>
          <cell r="J1029">
            <v>93</v>
          </cell>
          <cell r="L1029">
            <v>5</v>
          </cell>
          <cell r="M1029">
            <v>20</v>
          </cell>
          <cell r="N1029">
            <v>14</v>
          </cell>
          <cell r="O1029">
            <v>6</v>
          </cell>
          <cell r="P1029">
            <v>4</v>
          </cell>
          <cell r="X1029">
            <v>0</v>
          </cell>
        </row>
        <row r="1030">
          <cell r="B1030" t="str">
            <v>Jeep</v>
          </cell>
          <cell r="C1030" t="str">
            <v>Commander</v>
          </cell>
          <cell r="E1030">
            <v>544.36</v>
          </cell>
          <cell r="F1030">
            <v>129.16999999999999</v>
          </cell>
          <cell r="G1030">
            <v>8082.36</v>
          </cell>
          <cell r="H1030">
            <v>17366</v>
          </cell>
          <cell r="I1030">
            <v>9283.64</v>
          </cell>
          <cell r="J1030">
            <v>104</v>
          </cell>
          <cell r="L1030">
            <v>4</v>
          </cell>
          <cell r="M1030">
            <v>27</v>
          </cell>
          <cell r="N1030">
            <v>13</v>
          </cell>
          <cell r="O1030">
            <v>14</v>
          </cell>
          <cell r="P1030">
            <v>1</v>
          </cell>
          <cell r="X1030">
            <v>1</v>
          </cell>
        </row>
        <row r="1031">
          <cell r="B1031" t="str">
            <v>Mazda</v>
          </cell>
          <cell r="C1031" t="str">
            <v>MX-5</v>
          </cell>
          <cell r="E1031">
            <v>426.75</v>
          </cell>
          <cell r="F1031">
            <v>141.79</v>
          </cell>
          <cell r="G1031">
            <v>6822.48</v>
          </cell>
          <cell r="H1031">
            <v>23089</v>
          </cell>
          <cell r="I1031">
            <v>16266.52</v>
          </cell>
          <cell r="J1031">
            <v>140</v>
          </cell>
          <cell r="L1031">
            <v>4</v>
          </cell>
          <cell r="M1031">
            <v>35</v>
          </cell>
          <cell r="N1031">
            <v>13</v>
          </cell>
          <cell r="O1031">
            <v>22</v>
          </cell>
          <cell r="P1031">
            <v>5</v>
          </cell>
          <cell r="X1031">
            <v>0</v>
          </cell>
        </row>
        <row r="1032">
          <cell r="B1032" t="str">
            <v>GMC</v>
          </cell>
          <cell r="C1032" t="str">
            <v>Suburban 1500</v>
          </cell>
          <cell r="E1032">
            <v>644.55999999999995</v>
          </cell>
          <cell r="F1032">
            <v>131.94</v>
          </cell>
          <cell r="G1032">
            <v>9318</v>
          </cell>
          <cell r="H1032">
            <v>14157</v>
          </cell>
          <cell r="I1032">
            <v>4839</v>
          </cell>
          <cell r="J1032">
            <v>92</v>
          </cell>
          <cell r="L1032">
            <v>4</v>
          </cell>
          <cell r="M1032">
            <v>22</v>
          </cell>
          <cell r="N1032">
            <v>9</v>
          </cell>
          <cell r="O1032">
            <v>13</v>
          </cell>
          <cell r="P1032">
            <v>4</v>
          </cell>
          <cell r="X1032">
            <v>0</v>
          </cell>
        </row>
        <row r="1033">
          <cell r="B1033" t="str">
            <v>Honda</v>
          </cell>
          <cell r="C1033" t="str">
            <v>Odyssey</v>
          </cell>
          <cell r="E1033">
            <v>638.35</v>
          </cell>
          <cell r="F1033">
            <v>64.73</v>
          </cell>
          <cell r="G1033">
            <v>8436.9600000000009</v>
          </cell>
          <cell r="H1033">
            <v>13215</v>
          </cell>
          <cell r="I1033">
            <v>4778.0399999999991</v>
          </cell>
          <cell r="J1033">
            <v>81</v>
          </cell>
          <cell r="L1033">
            <v>3</v>
          </cell>
          <cell r="M1033">
            <v>24</v>
          </cell>
          <cell r="N1033">
            <v>10</v>
          </cell>
          <cell r="O1033">
            <v>14</v>
          </cell>
          <cell r="P1033">
            <v>6</v>
          </cell>
          <cell r="X1033">
            <v>0</v>
          </cell>
        </row>
        <row r="1034">
          <cell r="B1034" t="str">
            <v>Mercedes_Benz</v>
          </cell>
          <cell r="C1034" t="str">
            <v>E-Class</v>
          </cell>
          <cell r="E1034">
            <v>436.65</v>
          </cell>
          <cell r="F1034">
            <v>126.76</v>
          </cell>
          <cell r="G1034">
            <v>6760.92</v>
          </cell>
          <cell r="H1034">
            <v>13321</v>
          </cell>
          <cell r="I1034">
            <v>6560.08</v>
          </cell>
          <cell r="J1034">
            <v>92</v>
          </cell>
          <cell r="L1034">
            <v>4</v>
          </cell>
          <cell r="M1034">
            <v>24</v>
          </cell>
          <cell r="N1034">
            <v>12</v>
          </cell>
          <cell r="O1034">
            <v>12</v>
          </cell>
          <cell r="P1034">
            <v>2</v>
          </cell>
          <cell r="X1034">
            <v>2</v>
          </cell>
        </row>
        <row r="1035">
          <cell r="B1035" t="str">
            <v>Lamborghini</v>
          </cell>
          <cell r="C1035" t="str">
            <v>Diablo</v>
          </cell>
          <cell r="E1035">
            <v>509.75</v>
          </cell>
          <cell r="F1035">
            <v>87.68</v>
          </cell>
          <cell r="G1035">
            <v>7169.1600000000008</v>
          </cell>
          <cell r="H1035">
            <v>18492</v>
          </cell>
          <cell r="I1035">
            <v>11322.84</v>
          </cell>
          <cell r="J1035">
            <v>114</v>
          </cell>
          <cell r="L1035">
            <v>4</v>
          </cell>
          <cell r="M1035">
            <v>26</v>
          </cell>
          <cell r="N1035">
            <v>11</v>
          </cell>
          <cell r="O1035">
            <v>15</v>
          </cell>
          <cell r="P1035">
            <v>4</v>
          </cell>
          <cell r="X1035">
            <v>0</v>
          </cell>
        </row>
        <row r="1036">
          <cell r="B1036" t="str">
            <v>Ford</v>
          </cell>
          <cell r="C1036" t="str">
            <v>Laser</v>
          </cell>
          <cell r="E1036">
            <v>683.82</v>
          </cell>
          <cell r="F1036">
            <v>146.01</v>
          </cell>
          <cell r="G1036">
            <v>9957.9600000000009</v>
          </cell>
          <cell r="H1036">
            <v>17387</v>
          </cell>
          <cell r="I1036">
            <v>7429.0399999999991</v>
          </cell>
          <cell r="J1036">
            <v>103</v>
          </cell>
          <cell r="L1036">
            <v>3</v>
          </cell>
          <cell r="M1036">
            <v>30</v>
          </cell>
          <cell r="N1036">
            <v>13</v>
          </cell>
          <cell r="O1036">
            <v>17</v>
          </cell>
          <cell r="P1036">
            <v>6</v>
          </cell>
          <cell r="X1036">
            <v>1</v>
          </cell>
        </row>
        <row r="1037">
          <cell r="B1037" t="str">
            <v>Suzuki</v>
          </cell>
          <cell r="C1037" t="str">
            <v>Vitara</v>
          </cell>
          <cell r="E1037">
            <v>640.20000000000005</v>
          </cell>
          <cell r="F1037">
            <v>72.290000000000006</v>
          </cell>
          <cell r="G1037">
            <v>8549.880000000001</v>
          </cell>
          <cell r="H1037">
            <v>16725</v>
          </cell>
          <cell r="I1037">
            <v>8175.119999999999</v>
          </cell>
          <cell r="J1037">
            <v>99</v>
          </cell>
          <cell r="L1037">
            <v>4</v>
          </cell>
          <cell r="M1037">
            <v>26</v>
          </cell>
          <cell r="N1037">
            <v>17</v>
          </cell>
          <cell r="O1037">
            <v>9</v>
          </cell>
          <cell r="P1037">
            <v>4</v>
          </cell>
          <cell r="X1037">
            <v>1</v>
          </cell>
        </row>
        <row r="1038">
          <cell r="B1038" t="str">
            <v>Kia</v>
          </cell>
          <cell r="C1038" t="str">
            <v>Sportage</v>
          </cell>
          <cell r="E1038">
            <v>479.14</v>
          </cell>
          <cell r="F1038">
            <v>86.1</v>
          </cell>
          <cell r="G1038">
            <v>6782.88</v>
          </cell>
          <cell r="H1038">
            <v>13835</v>
          </cell>
          <cell r="I1038">
            <v>7052.12</v>
          </cell>
          <cell r="J1038">
            <v>87</v>
          </cell>
          <cell r="L1038">
            <v>4</v>
          </cell>
          <cell r="M1038">
            <v>21</v>
          </cell>
          <cell r="N1038">
            <v>11</v>
          </cell>
          <cell r="O1038">
            <v>10</v>
          </cell>
          <cell r="P1038">
            <v>2</v>
          </cell>
          <cell r="X1038">
            <v>0</v>
          </cell>
        </row>
        <row r="1039">
          <cell r="B1039" t="str">
            <v>Chrysler</v>
          </cell>
          <cell r="C1039" t="str">
            <v>New Yorker</v>
          </cell>
          <cell r="E1039">
            <v>657.49</v>
          </cell>
          <cell r="F1039">
            <v>78.02</v>
          </cell>
          <cell r="G1039">
            <v>8826.119999999999</v>
          </cell>
          <cell r="H1039">
            <v>21774</v>
          </cell>
          <cell r="I1039">
            <v>12947.880000000001</v>
          </cell>
          <cell r="J1039">
            <v>127</v>
          </cell>
          <cell r="L1039">
            <v>4</v>
          </cell>
          <cell r="M1039">
            <v>32</v>
          </cell>
          <cell r="N1039">
            <v>20</v>
          </cell>
          <cell r="O1039">
            <v>12</v>
          </cell>
          <cell r="P1039">
            <v>3</v>
          </cell>
          <cell r="X1039">
            <v>1</v>
          </cell>
        </row>
        <row r="1040">
          <cell r="B1040" t="str">
            <v>Land_Rover</v>
          </cell>
          <cell r="C1040" t="str">
            <v>Defender</v>
          </cell>
          <cell r="E1040">
            <v>614.29999999999995</v>
          </cell>
          <cell r="F1040">
            <v>127.9</v>
          </cell>
          <cell r="G1040">
            <v>8906.4</v>
          </cell>
          <cell r="H1040">
            <v>15704</v>
          </cell>
          <cell r="I1040">
            <v>6797.6</v>
          </cell>
          <cell r="J1040">
            <v>90</v>
          </cell>
          <cell r="L1040">
            <v>4</v>
          </cell>
          <cell r="M1040">
            <v>21</v>
          </cell>
          <cell r="N1040">
            <v>8</v>
          </cell>
          <cell r="O1040">
            <v>13</v>
          </cell>
          <cell r="P1040">
            <v>1</v>
          </cell>
          <cell r="X1040">
            <v>2</v>
          </cell>
        </row>
        <row r="1041">
          <cell r="B1041" t="str">
            <v>Pontiac</v>
          </cell>
          <cell r="C1041" t="str">
            <v>Grand Prix</v>
          </cell>
          <cell r="E1041">
            <v>682.1</v>
          </cell>
          <cell r="F1041">
            <v>104.61</v>
          </cell>
          <cell r="G1041">
            <v>9440.52</v>
          </cell>
          <cell r="H1041">
            <v>13368</v>
          </cell>
          <cell r="I1041">
            <v>3927.4799999999996</v>
          </cell>
          <cell r="J1041">
            <v>86</v>
          </cell>
          <cell r="L1041">
            <v>4</v>
          </cell>
          <cell r="M1041">
            <v>21</v>
          </cell>
          <cell r="N1041">
            <v>9</v>
          </cell>
          <cell r="O1041">
            <v>12</v>
          </cell>
          <cell r="P1041">
            <v>4</v>
          </cell>
          <cell r="X1041">
            <v>0</v>
          </cell>
        </row>
        <row r="1042">
          <cell r="B1042" t="str">
            <v>Nissan</v>
          </cell>
          <cell r="C1042" t="str">
            <v>Stanza</v>
          </cell>
          <cell r="E1042">
            <v>670.78</v>
          </cell>
          <cell r="F1042">
            <v>56.55</v>
          </cell>
          <cell r="G1042">
            <v>8727.9599999999991</v>
          </cell>
          <cell r="H1042">
            <v>21806</v>
          </cell>
          <cell r="I1042">
            <v>13078.04</v>
          </cell>
          <cell r="J1042">
            <v>140</v>
          </cell>
          <cell r="L1042">
            <v>4</v>
          </cell>
          <cell r="M1042">
            <v>34</v>
          </cell>
          <cell r="N1042">
            <v>16</v>
          </cell>
          <cell r="O1042">
            <v>18</v>
          </cell>
          <cell r="P1042">
            <v>5</v>
          </cell>
          <cell r="X1042">
            <v>3</v>
          </cell>
        </row>
        <row r="1043">
          <cell r="B1043" t="str">
            <v>BMW</v>
          </cell>
          <cell r="C1043" t="str">
            <v>8 Series</v>
          </cell>
          <cell r="E1043">
            <v>426.18</v>
          </cell>
          <cell r="F1043">
            <v>147.84</v>
          </cell>
          <cell r="G1043">
            <v>6888.24</v>
          </cell>
          <cell r="H1043">
            <v>12988</v>
          </cell>
          <cell r="I1043">
            <v>6099.76</v>
          </cell>
          <cell r="J1043">
            <v>78</v>
          </cell>
          <cell r="L1043">
            <v>3</v>
          </cell>
          <cell r="M1043">
            <v>25</v>
          </cell>
          <cell r="N1043">
            <v>15</v>
          </cell>
          <cell r="O1043">
            <v>10</v>
          </cell>
          <cell r="P1043">
            <v>7</v>
          </cell>
          <cell r="X1043">
            <v>0</v>
          </cell>
        </row>
        <row r="1044">
          <cell r="B1044" t="str">
            <v>Honda</v>
          </cell>
          <cell r="C1044" t="str">
            <v>Prelude</v>
          </cell>
          <cell r="E1044">
            <v>689.65</v>
          </cell>
          <cell r="F1044">
            <v>55.34</v>
          </cell>
          <cell r="G1044">
            <v>8939.880000000001</v>
          </cell>
          <cell r="H1044">
            <v>16546</v>
          </cell>
          <cell r="I1044">
            <v>7606.119999999999</v>
          </cell>
          <cell r="J1044">
            <v>97</v>
          </cell>
          <cell r="L1044">
            <v>4</v>
          </cell>
          <cell r="M1044">
            <v>27</v>
          </cell>
          <cell r="N1044">
            <v>11</v>
          </cell>
          <cell r="O1044">
            <v>16</v>
          </cell>
          <cell r="P1044">
            <v>6</v>
          </cell>
          <cell r="X1044">
            <v>1</v>
          </cell>
        </row>
        <row r="1045">
          <cell r="B1045" t="str">
            <v>Lexus</v>
          </cell>
          <cell r="C1045" t="str">
            <v>RX</v>
          </cell>
          <cell r="E1045">
            <v>499.87</v>
          </cell>
          <cell r="F1045">
            <v>72.41</v>
          </cell>
          <cell r="G1045">
            <v>6867.36</v>
          </cell>
          <cell r="H1045">
            <v>17153</v>
          </cell>
          <cell r="I1045">
            <v>10285.64</v>
          </cell>
          <cell r="J1045">
            <v>113</v>
          </cell>
          <cell r="L1045">
            <v>4</v>
          </cell>
          <cell r="M1045">
            <v>28</v>
          </cell>
          <cell r="N1045">
            <v>9</v>
          </cell>
          <cell r="O1045">
            <v>19</v>
          </cell>
          <cell r="P1045">
            <v>6</v>
          </cell>
          <cell r="X1045">
            <v>1</v>
          </cell>
        </row>
        <row r="1046">
          <cell r="B1046" t="str">
            <v>Mercedes_Benz</v>
          </cell>
          <cell r="C1046" t="str">
            <v>SLK-Class</v>
          </cell>
          <cell r="E1046">
            <v>677.08</v>
          </cell>
          <cell r="F1046">
            <v>143.82</v>
          </cell>
          <cell r="G1046">
            <v>9850.8000000000011</v>
          </cell>
          <cell r="H1046">
            <v>21450</v>
          </cell>
          <cell r="I1046">
            <v>11599.199999999999</v>
          </cell>
          <cell r="J1046">
            <v>124</v>
          </cell>
          <cell r="L1046">
            <v>4</v>
          </cell>
          <cell r="M1046">
            <v>32</v>
          </cell>
          <cell r="N1046">
            <v>16</v>
          </cell>
          <cell r="O1046">
            <v>16</v>
          </cell>
          <cell r="P1046">
            <v>4</v>
          </cell>
          <cell r="X1046">
            <v>2</v>
          </cell>
        </row>
        <row r="1047">
          <cell r="B1047" t="str">
            <v>Rolls_Royce</v>
          </cell>
          <cell r="C1047" t="str">
            <v>Ghost</v>
          </cell>
          <cell r="E1047">
            <v>470.72</v>
          </cell>
          <cell r="F1047">
            <v>108.27</v>
          </cell>
          <cell r="G1047">
            <v>6947.88</v>
          </cell>
          <cell r="H1047">
            <v>13423</v>
          </cell>
          <cell r="I1047">
            <v>6475.12</v>
          </cell>
          <cell r="J1047">
            <v>77</v>
          </cell>
          <cell r="L1047">
            <v>3</v>
          </cell>
          <cell r="M1047">
            <v>24</v>
          </cell>
          <cell r="N1047">
            <v>11</v>
          </cell>
          <cell r="O1047">
            <v>13</v>
          </cell>
          <cell r="P1047">
            <v>4</v>
          </cell>
          <cell r="X1047">
            <v>1</v>
          </cell>
        </row>
        <row r="1048">
          <cell r="B1048" t="str">
            <v>Suzuki</v>
          </cell>
          <cell r="C1048" t="str">
            <v>SJ</v>
          </cell>
          <cell r="E1048">
            <v>531.63</v>
          </cell>
          <cell r="F1048">
            <v>119.96</v>
          </cell>
          <cell r="G1048">
            <v>7819.08</v>
          </cell>
          <cell r="H1048">
            <v>13723</v>
          </cell>
          <cell r="I1048">
            <v>5903.92</v>
          </cell>
          <cell r="J1048">
            <v>83</v>
          </cell>
          <cell r="L1048">
            <v>4</v>
          </cell>
          <cell r="M1048">
            <v>21</v>
          </cell>
          <cell r="N1048">
            <v>9</v>
          </cell>
          <cell r="O1048">
            <v>12</v>
          </cell>
          <cell r="P1048">
            <v>3</v>
          </cell>
          <cell r="X1048">
            <v>1</v>
          </cell>
        </row>
        <row r="1049">
          <cell r="B1049" t="str">
            <v>Pontiac</v>
          </cell>
          <cell r="C1049" t="str">
            <v>Firebird</v>
          </cell>
          <cell r="E1049">
            <v>606.04</v>
          </cell>
          <cell r="F1049">
            <v>55.71</v>
          </cell>
          <cell r="G1049">
            <v>7941</v>
          </cell>
          <cell r="H1049">
            <v>20351</v>
          </cell>
          <cell r="I1049">
            <v>12410</v>
          </cell>
          <cell r="J1049">
            <v>122</v>
          </cell>
          <cell r="L1049">
            <v>4</v>
          </cell>
          <cell r="M1049">
            <v>29</v>
          </cell>
          <cell r="N1049">
            <v>17</v>
          </cell>
          <cell r="O1049">
            <v>12</v>
          </cell>
          <cell r="P1049">
            <v>4</v>
          </cell>
          <cell r="X1049">
            <v>4</v>
          </cell>
        </row>
        <row r="1050">
          <cell r="B1050" t="str">
            <v>BMW</v>
          </cell>
          <cell r="C1050" t="str">
            <v>Z4 M</v>
          </cell>
          <cell r="E1050">
            <v>446.75</v>
          </cell>
          <cell r="F1050">
            <v>141.18</v>
          </cell>
          <cell r="G1050">
            <v>7055.1600000000008</v>
          </cell>
          <cell r="H1050">
            <v>15106</v>
          </cell>
          <cell r="I1050">
            <v>8050.8399999999992</v>
          </cell>
          <cell r="J1050">
            <v>96</v>
          </cell>
          <cell r="L1050">
            <v>4</v>
          </cell>
          <cell r="M1050">
            <v>23</v>
          </cell>
          <cell r="N1050">
            <v>12</v>
          </cell>
          <cell r="O1050">
            <v>11</v>
          </cell>
          <cell r="P1050">
            <v>2</v>
          </cell>
          <cell r="X1050">
            <v>1</v>
          </cell>
        </row>
        <row r="1051">
          <cell r="B1051" t="str">
            <v>Suzuki</v>
          </cell>
          <cell r="C1051" t="str">
            <v>Kizashi</v>
          </cell>
          <cell r="E1051">
            <v>547.23</v>
          </cell>
          <cell r="F1051">
            <v>147.69</v>
          </cell>
          <cell r="G1051">
            <v>8339.0400000000009</v>
          </cell>
          <cell r="H1051">
            <v>16477</v>
          </cell>
          <cell r="I1051">
            <v>8137.9599999999991</v>
          </cell>
          <cell r="J1051">
            <v>98</v>
          </cell>
          <cell r="L1051">
            <v>4</v>
          </cell>
          <cell r="M1051">
            <v>26</v>
          </cell>
          <cell r="N1051">
            <v>9</v>
          </cell>
          <cell r="O1051">
            <v>17</v>
          </cell>
          <cell r="P1051">
            <v>3</v>
          </cell>
          <cell r="X1051">
            <v>1</v>
          </cell>
        </row>
        <row r="1052">
          <cell r="B1052" t="str">
            <v>Toyota</v>
          </cell>
          <cell r="C1052" t="str">
            <v>MR2</v>
          </cell>
          <cell r="E1052">
            <v>531.67999999999995</v>
          </cell>
          <cell r="F1052">
            <v>56.94</v>
          </cell>
          <cell r="G1052">
            <v>7063.4399999999987</v>
          </cell>
          <cell r="H1052">
            <v>17852</v>
          </cell>
          <cell r="I1052">
            <v>10788.560000000001</v>
          </cell>
          <cell r="J1052">
            <v>108</v>
          </cell>
          <cell r="L1052">
            <v>5</v>
          </cell>
          <cell r="M1052">
            <v>24</v>
          </cell>
          <cell r="N1052">
            <v>7</v>
          </cell>
          <cell r="O1052">
            <v>17</v>
          </cell>
          <cell r="P1052">
            <v>5</v>
          </cell>
          <cell r="X1052">
            <v>1</v>
          </cell>
        </row>
        <row r="1053">
          <cell r="B1053" t="str">
            <v>Maserati</v>
          </cell>
          <cell r="C1053">
            <v>430</v>
          </cell>
          <cell r="E1053">
            <v>613.78</v>
          </cell>
          <cell r="F1053">
            <v>116.32</v>
          </cell>
          <cell r="G1053">
            <v>8761.1999999999989</v>
          </cell>
          <cell r="H1053">
            <v>12600</v>
          </cell>
          <cell r="I1053">
            <v>3838.8000000000011</v>
          </cell>
          <cell r="J1053">
            <v>70</v>
          </cell>
          <cell r="L1053">
            <v>4</v>
          </cell>
          <cell r="M1053">
            <v>17</v>
          </cell>
          <cell r="N1053">
            <v>8</v>
          </cell>
          <cell r="O1053">
            <v>9</v>
          </cell>
          <cell r="P1053">
            <v>1</v>
          </cell>
          <cell r="X1053">
            <v>0</v>
          </cell>
        </row>
        <row r="1054">
          <cell r="B1054" t="str">
            <v>Mercury</v>
          </cell>
          <cell r="C1054" t="str">
            <v>Cougar</v>
          </cell>
          <cell r="E1054">
            <v>566.14</v>
          </cell>
          <cell r="F1054">
            <v>84.08</v>
          </cell>
          <cell r="G1054">
            <v>7802.64</v>
          </cell>
          <cell r="H1054">
            <v>10257</v>
          </cell>
          <cell r="I1054">
            <v>2454.3599999999997</v>
          </cell>
          <cell r="J1054">
            <v>58</v>
          </cell>
          <cell r="L1054">
            <v>3</v>
          </cell>
          <cell r="M1054">
            <v>21</v>
          </cell>
          <cell r="N1054">
            <v>11</v>
          </cell>
          <cell r="O1054">
            <v>10</v>
          </cell>
          <cell r="P1054">
            <v>1</v>
          </cell>
          <cell r="X1054">
            <v>3</v>
          </cell>
        </row>
        <row r="1055">
          <cell r="B1055" t="str">
            <v>Ford</v>
          </cell>
          <cell r="C1055" t="str">
            <v>LTD Crown Victoria</v>
          </cell>
          <cell r="E1055">
            <v>591.69000000000005</v>
          </cell>
          <cell r="F1055">
            <v>89.81</v>
          </cell>
          <cell r="G1055">
            <v>8178</v>
          </cell>
          <cell r="H1055">
            <v>7897</v>
          </cell>
          <cell r="I1055">
            <v>-281</v>
          </cell>
          <cell r="J1055">
            <v>57</v>
          </cell>
          <cell r="L1055">
            <v>3</v>
          </cell>
          <cell r="M1055">
            <v>18</v>
          </cell>
          <cell r="N1055">
            <v>8</v>
          </cell>
          <cell r="O1055">
            <v>10</v>
          </cell>
          <cell r="P1055">
            <v>4</v>
          </cell>
          <cell r="X1055">
            <v>0</v>
          </cell>
        </row>
        <row r="1056">
          <cell r="B1056" t="str">
            <v>Dodge</v>
          </cell>
          <cell r="C1056" t="str">
            <v>Grand Caravan</v>
          </cell>
          <cell r="E1056">
            <v>621.51</v>
          </cell>
          <cell r="F1056">
            <v>103.15</v>
          </cell>
          <cell r="G1056">
            <v>8695.92</v>
          </cell>
          <cell r="H1056">
            <v>10557</v>
          </cell>
          <cell r="I1056">
            <v>1861.08</v>
          </cell>
          <cell r="J1056">
            <v>74</v>
          </cell>
          <cell r="L1056">
            <v>4</v>
          </cell>
          <cell r="M1056">
            <v>19</v>
          </cell>
          <cell r="N1056">
            <v>8</v>
          </cell>
          <cell r="O1056">
            <v>11</v>
          </cell>
          <cell r="P1056">
            <v>1</v>
          </cell>
          <cell r="X1056">
            <v>0</v>
          </cell>
        </row>
        <row r="1057">
          <cell r="B1057" t="str">
            <v>GMC</v>
          </cell>
          <cell r="C1057" t="str">
            <v>Safari</v>
          </cell>
          <cell r="E1057">
            <v>590.21</v>
          </cell>
          <cell r="F1057">
            <v>111.21</v>
          </cell>
          <cell r="G1057">
            <v>8417.0400000000009</v>
          </cell>
          <cell r="H1057">
            <v>15937</v>
          </cell>
          <cell r="I1057">
            <v>7519.9599999999991</v>
          </cell>
          <cell r="J1057">
            <v>98</v>
          </cell>
          <cell r="L1057">
            <v>4</v>
          </cell>
          <cell r="M1057">
            <v>25</v>
          </cell>
          <cell r="N1057">
            <v>13</v>
          </cell>
          <cell r="O1057">
            <v>12</v>
          </cell>
          <cell r="P1057">
            <v>1</v>
          </cell>
          <cell r="X1057">
            <v>2</v>
          </cell>
        </row>
        <row r="1058">
          <cell r="B1058" t="str">
            <v>Chevrolet</v>
          </cell>
          <cell r="C1058" t="str">
            <v>Astro</v>
          </cell>
          <cell r="E1058">
            <v>701.88</v>
          </cell>
          <cell r="F1058">
            <v>73.989999999999995</v>
          </cell>
          <cell r="G1058">
            <v>9310.44</v>
          </cell>
          <cell r="H1058">
            <v>11342</v>
          </cell>
          <cell r="I1058">
            <v>2031.5599999999995</v>
          </cell>
          <cell r="J1058">
            <v>66</v>
          </cell>
          <cell r="L1058">
            <v>3</v>
          </cell>
          <cell r="M1058">
            <v>19</v>
          </cell>
          <cell r="N1058">
            <v>11</v>
          </cell>
          <cell r="O1058">
            <v>8</v>
          </cell>
          <cell r="P1058">
            <v>2</v>
          </cell>
          <cell r="X1058">
            <v>0</v>
          </cell>
        </row>
        <row r="1059">
          <cell r="B1059" t="str">
            <v>Audi</v>
          </cell>
          <cell r="C1059" t="str">
            <v>S4</v>
          </cell>
          <cell r="E1059">
            <v>716.23</v>
          </cell>
          <cell r="F1059">
            <v>95.97</v>
          </cell>
          <cell r="G1059">
            <v>9746.4000000000015</v>
          </cell>
          <cell r="H1059">
            <v>18788</v>
          </cell>
          <cell r="I1059">
            <v>9041.5999999999985</v>
          </cell>
          <cell r="J1059">
            <v>106</v>
          </cell>
          <cell r="L1059">
            <v>5</v>
          </cell>
          <cell r="M1059">
            <v>23</v>
          </cell>
          <cell r="N1059">
            <v>12</v>
          </cell>
          <cell r="O1059">
            <v>11</v>
          </cell>
          <cell r="P1059">
            <v>3</v>
          </cell>
          <cell r="X1059">
            <v>3</v>
          </cell>
        </row>
        <row r="1060">
          <cell r="B1060" t="str">
            <v>Honda</v>
          </cell>
          <cell r="C1060" t="str">
            <v>Accord Crosstour</v>
          </cell>
          <cell r="E1060">
            <v>448.57</v>
          </cell>
          <cell r="F1060">
            <v>110.91</v>
          </cell>
          <cell r="G1060">
            <v>6713.76</v>
          </cell>
          <cell r="H1060">
            <v>13418</v>
          </cell>
          <cell r="I1060">
            <v>6704.24</v>
          </cell>
          <cell r="J1060">
            <v>74</v>
          </cell>
          <cell r="L1060">
            <v>3</v>
          </cell>
          <cell r="M1060">
            <v>23</v>
          </cell>
          <cell r="N1060">
            <v>6</v>
          </cell>
          <cell r="O1060">
            <v>17</v>
          </cell>
          <cell r="P1060">
            <v>2</v>
          </cell>
          <cell r="X1060">
            <v>0</v>
          </cell>
        </row>
        <row r="1061">
          <cell r="B1061" t="str">
            <v>GMC</v>
          </cell>
          <cell r="C1061" t="str">
            <v>Savana</v>
          </cell>
          <cell r="E1061">
            <v>513.48</v>
          </cell>
          <cell r="F1061">
            <v>69.099999999999994</v>
          </cell>
          <cell r="G1061">
            <v>6990.9600000000009</v>
          </cell>
          <cell r="H1061">
            <v>17631</v>
          </cell>
          <cell r="I1061">
            <v>10640.039999999999</v>
          </cell>
          <cell r="J1061">
            <v>105</v>
          </cell>
          <cell r="L1061">
            <v>4</v>
          </cell>
          <cell r="M1061">
            <v>24</v>
          </cell>
          <cell r="N1061">
            <v>15</v>
          </cell>
          <cell r="O1061">
            <v>9</v>
          </cell>
          <cell r="P1061">
            <v>3</v>
          </cell>
          <cell r="X1061">
            <v>3</v>
          </cell>
        </row>
        <row r="1062">
          <cell r="B1062" t="str">
            <v>Mercedes_Benz</v>
          </cell>
          <cell r="C1062" t="str">
            <v>C-Class</v>
          </cell>
          <cell r="E1062">
            <v>551.69000000000005</v>
          </cell>
          <cell r="F1062">
            <v>123</v>
          </cell>
          <cell r="G1062">
            <v>8096.2800000000007</v>
          </cell>
          <cell r="H1062">
            <v>10907</v>
          </cell>
          <cell r="I1062">
            <v>2810.7199999999993</v>
          </cell>
          <cell r="J1062">
            <v>77</v>
          </cell>
          <cell r="L1062">
            <v>4</v>
          </cell>
          <cell r="M1062">
            <v>21</v>
          </cell>
          <cell r="N1062">
            <v>8</v>
          </cell>
          <cell r="O1062">
            <v>13</v>
          </cell>
          <cell r="P1062">
            <v>2</v>
          </cell>
          <cell r="X1062">
            <v>0</v>
          </cell>
        </row>
        <row r="1063">
          <cell r="B1063" t="str">
            <v>Geo</v>
          </cell>
          <cell r="C1063" t="str">
            <v>Tracker</v>
          </cell>
          <cell r="E1063">
            <v>723.38</v>
          </cell>
          <cell r="F1063">
            <v>50.88</v>
          </cell>
          <cell r="G1063">
            <v>9291.119999999999</v>
          </cell>
          <cell r="H1063">
            <v>17975</v>
          </cell>
          <cell r="I1063">
            <v>8683.880000000001</v>
          </cell>
          <cell r="J1063">
            <v>103</v>
          </cell>
          <cell r="L1063">
            <v>4</v>
          </cell>
          <cell r="M1063">
            <v>26</v>
          </cell>
          <cell r="N1063">
            <v>15</v>
          </cell>
          <cell r="O1063">
            <v>11</v>
          </cell>
          <cell r="P1063">
            <v>6</v>
          </cell>
          <cell r="X1063">
            <v>2</v>
          </cell>
        </row>
        <row r="1064">
          <cell r="B1064" t="str">
            <v>Land_Rover</v>
          </cell>
          <cell r="C1064" t="str">
            <v>LR3</v>
          </cell>
          <cell r="E1064">
            <v>666.56</v>
          </cell>
          <cell r="F1064">
            <v>72.13</v>
          </cell>
          <cell r="G1064">
            <v>8864.2799999999988</v>
          </cell>
          <cell r="H1064">
            <v>13305</v>
          </cell>
          <cell r="I1064">
            <v>4440.7200000000012</v>
          </cell>
          <cell r="J1064">
            <v>77</v>
          </cell>
          <cell r="L1064">
            <v>4</v>
          </cell>
          <cell r="M1064">
            <v>19</v>
          </cell>
          <cell r="N1064">
            <v>8</v>
          </cell>
          <cell r="O1064">
            <v>11</v>
          </cell>
          <cell r="P1064">
            <v>2</v>
          </cell>
          <cell r="X1064">
            <v>2</v>
          </cell>
        </row>
        <row r="1065">
          <cell r="B1065" t="str">
            <v>Audi</v>
          </cell>
          <cell r="C1065" t="str">
            <v>A6</v>
          </cell>
          <cell r="E1065">
            <v>652.78</v>
          </cell>
          <cell r="F1065">
            <v>77.53</v>
          </cell>
          <cell r="G1065">
            <v>8763.7199999999993</v>
          </cell>
          <cell r="H1065">
            <v>12866</v>
          </cell>
          <cell r="I1065">
            <v>4102.2800000000007</v>
          </cell>
          <cell r="J1065">
            <v>78</v>
          </cell>
          <cell r="L1065">
            <v>5</v>
          </cell>
          <cell r="M1065">
            <v>16</v>
          </cell>
          <cell r="N1065">
            <v>8</v>
          </cell>
          <cell r="O1065">
            <v>8</v>
          </cell>
          <cell r="P1065">
            <v>3</v>
          </cell>
          <cell r="X1065">
            <v>0</v>
          </cell>
        </row>
        <row r="1066">
          <cell r="B1066" t="str">
            <v>Porsche</v>
          </cell>
          <cell r="C1066">
            <v>928</v>
          </cell>
          <cell r="E1066">
            <v>636.15</v>
          </cell>
          <cell r="F1066">
            <v>82.66</v>
          </cell>
          <cell r="G1066">
            <v>8625.7199999999993</v>
          </cell>
          <cell r="H1066">
            <v>14211</v>
          </cell>
          <cell r="I1066">
            <v>5585.2800000000007</v>
          </cell>
          <cell r="J1066">
            <v>93</v>
          </cell>
          <cell r="L1066">
            <v>4</v>
          </cell>
          <cell r="M1066">
            <v>25</v>
          </cell>
          <cell r="N1066">
            <v>12</v>
          </cell>
          <cell r="O1066">
            <v>13</v>
          </cell>
          <cell r="P1066">
            <v>5</v>
          </cell>
          <cell r="X1066">
            <v>1</v>
          </cell>
        </row>
        <row r="1067">
          <cell r="B1067" t="str">
            <v>Porsche</v>
          </cell>
          <cell r="C1067">
            <v>928</v>
          </cell>
          <cell r="E1067">
            <v>558.12</v>
          </cell>
          <cell r="F1067">
            <v>64.45</v>
          </cell>
          <cell r="G1067">
            <v>7470.84</v>
          </cell>
          <cell r="H1067">
            <v>11520</v>
          </cell>
          <cell r="I1067">
            <v>4049.16</v>
          </cell>
          <cell r="J1067">
            <v>84</v>
          </cell>
          <cell r="L1067">
            <v>4</v>
          </cell>
          <cell r="M1067">
            <v>21</v>
          </cell>
          <cell r="N1067">
            <v>13</v>
          </cell>
          <cell r="O1067">
            <v>8</v>
          </cell>
          <cell r="P1067">
            <v>3</v>
          </cell>
          <cell r="X1067">
            <v>0</v>
          </cell>
        </row>
        <row r="1068">
          <cell r="B1068" t="str">
            <v>Nissan</v>
          </cell>
          <cell r="C1068" t="str">
            <v>Sentra</v>
          </cell>
          <cell r="E1068">
            <v>652.76</v>
          </cell>
          <cell r="F1068">
            <v>117.13</v>
          </cell>
          <cell r="G1068">
            <v>9238.68</v>
          </cell>
          <cell r="H1068">
            <v>12930</v>
          </cell>
          <cell r="I1068">
            <v>3691.3199999999997</v>
          </cell>
          <cell r="J1068">
            <v>83</v>
          </cell>
          <cell r="L1068">
            <v>4</v>
          </cell>
          <cell r="M1068">
            <v>19</v>
          </cell>
          <cell r="N1068">
            <v>9</v>
          </cell>
          <cell r="O1068">
            <v>10</v>
          </cell>
          <cell r="P1068">
            <v>3</v>
          </cell>
          <cell r="X1068">
            <v>1</v>
          </cell>
        </row>
        <row r="1069">
          <cell r="B1069" t="str">
            <v>Toyota</v>
          </cell>
          <cell r="C1069" t="str">
            <v>4Runner</v>
          </cell>
          <cell r="E1069">
            <v>582.20000000000005</v>
          </cell>
          <cell r="F1069">
            <v>90.05</v>
          </cell>
          <cell r="G1069">
            <v>8067</v>
          </cell>
          <cell r="H1069">
            <v>16128</v>
          </cell>
          <cell r="I1069">
            <v>8061</v>
          </cell>
          <cell r="J1069">
            <v>101</v>
          </cell>
          <cell r="L1069">
            <v>3</v>
          </cell>
          <cell r="M1069">
            <v>29</v>
          </cell>
          <cell r="N1069">
            <v>13</v>
          </cell>
          <cell r="O1069">
            <v>16</v>
          </cell>
          <cell r="P1069">
            <v>6</v>
          </cell>
          <cell r="X1069">
            <v>3</v>
          </cell>
        </row>
        <row r="1070">
          <cell r="B1070" t="str">
            <v>GMC</v>
          </cell>
          <cell r="C1070" t="str">
            <v>Sierra 3500</v>
          </cell>
          <cell r="E1070">
            <v>665.75</v>
          </cell>
          <cell r="F1070">
            <v>97.06</v>
          </cell>
          <cell r="G1070">
            <v>9153.7199999999993</v>
          </cell>
          <cell r="H1070">
            <v>16212</v>
          </cell>
          <cell r="I1070">
            <v>7058.2800000000007</v>
          </cell>
          <cell r="J1070">
            <v>100</v>
          </cell>
          <cell r="L1070">
            <v>5</v>
          </cell>
          <cell r="M1070">
            <v>21</v>
          </cell>
          <cell r="N1070">
            <v>12</v>
          </cell>
          <cell r="O1070">
            <v>9</v>
          </cell>
          <cell r="P1070">
            <v>3</v>
          </cell>
          <cell r="X1070">
            <v>1</v>
          </cell>
        </row>
        <row r="1071">
          <cell r="B1071" t="str">
            <v>Volkswagen</v>
          </cell>
          <cell r="C1071" t="str">
            <v>New Beetle</v>
          </cell>
          <cell r="E1071">
            <v>450.03</v>
          </cell>
          <cell r="F1071">
            <v>91.58</v>
          </cell>
          <cell r="G1071">
            <v>6499.32</v>
          </cell>
          <cell r="H1071">
            <v>14436</v>
          </cell>
          <cell r="I1071">
            <v>7936.68</v>
          </cell>
          <cell r="J1071">
            <v>92</v>
          </cell>
          <cell r="L1071">
            <v>5</v>
          </cell>
          <cell r="M1071">
            <v>20</v>
          </cell>
          <cell r="N1071">
            <v>13</v>
          </cell>
          <cell r="O1071">
            <v>7</v>
          </cell>
          <cell r="P1071">
            <v>4</v>
          </cell>
          <cell r="X1071">
            <v>0</v>
          </cell>
        </row>
        <row r="1072">
          <cell r="B1072" t="str">
            <v>Cadillac</v>
          </cell>
          <cell r="C1072" t="str">
            <v>STS-V</v>
          </cell>
          <cell r="E1072">
            <v>488.19</v>
          </cell>
          <cell r="F1072">
            <v>102.97</v>
          </cell>
          <cell r="G1072">
            <v>7093.92</v>
          </cell>
          <cell r="H1072">
            <v>20581</v>
          </cell>
          <cell r="I1072">
            <v>13487.08</v>
          </cell>
          <cell r="J1072">
            <v>124</v>
          </cell>
          <cell r="L1072">
            <v>4</v>
          </cell>
          <cell r="M1072">
            <v>28</v>
          </cell>
          <cell r="N1072">
            <v>9</v>
          </cell>
          <cell r="O1072">
            <v>19</v>
          </cell>
          <cell r="P1072">
            <v>3</v>
          </cell>
          <cell r="X1072">
            <v>3</v>
          </cell>
        </row>
        <row r="1073">
          <cell r="B1073" t="str">
            <v>Suzuki</v>
          </cell>
          <cell r="C1073" t="str">
            <v>SJ 410</v>
          </cell>
          <cell r="E1073">
            <v>700.25</v>
          </cell>
          <cell r="F1073">
            <v>87.11</v>
          </cell>
          <cell r="G1073">
            <v>9448.32</v>
          </cell>
          <cell r="H1073">
            <v>19524</v>
          </cell>
          <cell r="I1073">
            <v>10075.68</v>
          </cell>
          <cell r="J1073">
            <v>116</v>
          </cell>
          <cell r="L1073">
            <v>4</v>
          </cell>
          <cell r="M1073">
            <v>28</v>
          </cell>
          <cell r="N1073">
            <v>13</v>
          </cell>
          <cell r="O1073">
            <v>15</v>
          </cell>
          <cell r="P1073">
            <v>3</v>
          </cell>
          <cell r="X1073">
            <v>2</v>
          </cell>
        </row>
        <row r="1074">
          <cell r="B1074" t="str">
            <v>Chevrolet</v>
          </cell>
          <cell r="C1074" t="str">
            <v>Express 3500</v>
          </cell>
          <cell r="E1074">
            <v>626.9</v>
          </cell>
          <cell r="F1074">
            <v>88.44</v>
          </cell>
          <cell r="G1074">
            <v>8584.0799999999981</v>
          </cell>
          <cell r="H1074">
            <v>17512</v>
          </cell>
          <cell r="I1074">
            <v>8927.9200000000019</v>
          </cell>
          <cell r="J1074">
            <v>98</v>
          </cell>
          <cell r="L1074">
            <v>4</v>
          </cell>
          <cell r="M1074">
            <v>25</v>
          </cell>
          <cell r="N1074">
            <v>12</v>
          </cell>
          <cell r="O1074">
            <v>13</v>
          </cell>
          <cell r="P1074">
            <v>4</v>
          </cell>
          <cell r="X1074">
            <v>4</v>
          </cell>
        </row>
        <row r="1075">
          <cell r="B1075" t="str">
            <v>Chevrolet</v>
          </cell>
          <cell r="C1075">
            <v>1500</v>
          </cell>
          <cell r="E1075">
            <v>609.12</v>
          </cell>
          <cell r="F1075">
            <v>146.18</v>
          </cell>
          <cell r="G1075">
            <v>9063.5999999999985</v>
          </cell>
          <cell r="H1075">
            <v>14030</v>
          </cell>
          <cell r="I1075">
            <v>4966.4000000000015</v>
          </cell>
          <cell r="J1075">
            <v>89</v>
          </cell>
          <cell r="L1075">
            <v>4</v>
          </cell>
          <cell r="M1075">
            <v>20</v>
          </cell>
          <cell r="N1075">
            <v>13</v>
          </cell>
          <cell r="O1075">
            <v>7</v>
          </cell>
          <cell r="P1075">
            <v>0</v>
          </cell>
          <cell r="X1075">
            <v>1</v>
          </cell>
        </row>
        <row r="1076">
          <cell r="B1076" t="str">
            <v>MINI</v>
          </cell>
          <cell r="C1076" t="str">
            <v>Cooper Clubman</v>
          </cell>
          <cell r="E1076">
            <v>693.89</v>
          </cell>
          <cell r="F1076">
            <v>83.09</v>
          </cell>
          <cell r="G1076">
            <v>9323.76</v>
          </cell>
          <cell r="H1076">
            <v>20639</v>
          </cell>
          <cell r="I1076">
            <v>11315.24</v>
          </cell>
          <cell r="J1076">
            <v>135</v>
          </cell>
          <cell r="L1076">
            <v>4</v>
          </cell>
          <cell r="M1076">
            <v>37</v>
          </cell>
          <cell r="N1076">
            <v>17</v>
          </cell>
          <cell r="O1076">
            <v>20</v>
          </cell>
          <cell r="P1076">
            <v>3</v>
          </cell>
          <cell r="X1076">
            <v>1</v>
          </cell>
        </row>
        <row r="1077">
          <cell r="B1077" t="str">
            <v>GMC</v>
          </cell>
          <cell r="C1077" t="str">
            <v>Yukon XL 2500</v>
          </cell>
          <cell r="E1077">
            <v>446.01</v>
          </cell>
          <cell r="F1077">
            <v>79.38</v>
          </cell>
          <cell r="G1077">
            <v>6304.68</v>
          </cell>
          <cell r="H1077">
            <v>15476</v>
          </cell>
          <cell r="I1077">
            <v>9171.32</v>
          </cell>
          <cell r="J1077">
            <v>98</v>
          </cell>
          <cell r="L1077">
            <v>4</v>
          </cell>
          <cell r="M1077">
            <v>24</v>
          </cell>
          <cell r="N1077">
            <v>10</v>
          </cell>
          <cell r="O1077">
            <v>14</v>
          </cell>
          <cell r="P1077">
            <v>4</v>
          </cell>
          <cell r="X1077">
            <v>1</v>
          </cell>
        </row>
        <row r="1078">
          <cell r="B1078" t="str">
            <v>Buick</v>
          </cell>
          <cell r="C1078" t="str">
            <v>LeSabre</v>
          </cell>
          <cell r="E1078">
            <v>622.92999999999995</v>
          </cell>
          <cell r="F1078">
            <v>64.45</v>
          </cell>
          <cell r="G1078">
            <v>8248.56</v>
          </cell>
          <cell r="H1078">
            <v>17003</v>
          </cell>
          <cell r="I1078">
            <v>8754.44</v>
          </cell>
          <cell r="J1078">
            <v>105</v>
          </cell>
          <cell r="L1078">
            <v>4</v>
          </cell>
          <cell r="M1078">
            <v>25</v>
          </cell>
          <cell r="N1078">
            <v>7</v>
          </cell>
          <cell r="O1078">
            <v>18</v>
          </cell>
          <cell r="P1078">
            <v>5</v>
          </cell>
          <cell r="X1078">
            <v>0</v>
          </cell>
        </row>
        <row r="1079">
          <cell r="B1079" t="str">
            <v>Corbin</v>
          </cell>
          <cell r="C1079" t="str">
            <v>Sparrow</v>
          </cell>
          <cell r="E1079">
            <v>709.39</v>
          </cell>
          <cell r="F1079">
            <v>94.98</v>
          </cell>
          <cell r="G1079">
            <v>9652.44</v>
          </cell>
          <cell r="H1079">
            <v>11087</v>
          </cell>
          <cell r="I1079">
            <v>1434.5599999999995</v>
          </cell>
          <cell r="J1079">
            <v>71</v>
          </cell>
          <cell r="L1079">
            <v>3</v>
          </cell>
          <cell r="M1079">
            <v>22</v>
          </cell>
          <cell r="N1079">
            <v>11</v>
          </cell>
          <cell r="O1079">
            <v>11</v>
          </cell>
          <cell r="P1079">
            <v>5</v>
          </cell>
          <cell r="X1079">
            <v>3</v>
          </cell>
        </row>
        <row r="1080">
          <cell r="B1080" t="str">
            <v>Chevrolet</v>
          </cell>
          <cell r="C1080" t="str">
            <v>Express 3500</v>
          </cell>
          <cell r="E1080">
            <v>578.79999999999995</v>
          </cell>
          <cell r="F1080">
            <v>99.89</v>
          </cell>
          <cell r="G1080">
            <v>8144.2799999999988</v>
          </cell>
          <cell r="H1080">
            <v>24738</v>
          </cell>
          <cell r="I1080">
            <v>16593.72</v>
          </cell>
          <cell r="J1080">
            <v>147</v>
          </cell>
          <cell r="L1080">
            <v>4</v>
          </cell>
          <cell r="M1080">
            <v>35</v>
          </cell>
          <cell r="N1080">
            <v>13</v>
          </cell>
          <cell r="O1080">
            <v>22</v>
          </cell>
          <cell r="P1080">
            <v>5</v>
          </cell>
          <cell r="X1080">
            <v>1</v>
          </cell>
        </row>
        <row r="1081">
          <cell r="B1081" t="str">
            <v>Mazda</v>
          </cell>
          <cell r="C1081" t="str">
            <v>RX-8</v>
          </cell>
          <cell r="E1081">
            <v>646.82000000000005</v>
          </cell>
          <cell r="F1081">
            <v>111.76</v>
          </cell>
          <cell r="G1081">
            <v>9102.9600000000009</v>
          </cell>
          <cell r="H1081">
            <v>16137</v>
          </cell>
          <cell r="I1081">
            <v>7034.0399999999991</v>
          </cell>
          <cell r="J1081">
            <v>100</v>
          </cell>
          <cell r="L1081">
            <v>4</v>
          </cell>
          <cell r="M1081">
            <v>25</v>
          </cell>
          <cell r="N1081">
            <v>16</v>
          </cell>
          <cell r="O1081">
            <v>9</v>
          </cell>
          <cell r="P1081">
            <v>3</v>
          </cell>
          <cell r="X1081">
            <v>1</v>
          </cell>
        </row>
        <row r="1082">
          <cell r="B1082" t="str">
            <v>BMW</v>
          </cell>
          <cell r="C1082">
            <v>650</v>
          </cell>
          <cell r="E1082">
            <v>613.4</v>
          </cell>
          <cell r="F1082">
            <v>86.24</v>
          </cell>
          <cell r="G1082">
            <v>8395.68</v>
          </cell>
          <cell r="H1082">
            <v>18173</v>
          </cell>
          <cell r="I1082">
            <v>9777.32</v>
          </cell>
          <cell r="J1082">
            <v>104</v>
          </cell>
          <cell r="L1082">
            <v>4</v>
          </cell>
          <cell r="M1082">
            <v>27</v>
          </cell>
          <cell r="N1082">
            <v>12</v>
          </cell>
          <cell r="O1082">
            <v>15</v>
          </cell>
          <cell r="P1082">
            <v>8</v>
          </cell>
          <cell r="X1082">
            <v>4</v>
          </cell>
        </row>
        <row r="1083">
          <cell r="B1083" t="str">
            <v>Nissan</v>
          </cell>
          <cell r="C1083" t="str">
            <v>Armada</v>
          </cell>
          <cell r="E1083">
            <v>696.59</v>
          </cell>
          <cell r="F1083">
            <v>53.78</v>
          </cell>
          <cell r="G1083">
            <v>9004.44</v>
          </cell>
          <cell r="H1083">
            <v>24005</v>
          </cell>
          <cell r="I1083">
            <v>15000.56</v>
          </cell>
          <cell r="J1083">
            <v>155</v>
          </cell>
          <cell r="L1083">
            <v>4</v>
          </cell>
          <cell r="M1083">
            <v>37</v>
          </cell>
          <cell r="N1083">
            <v>18</v>
          </cell>
          <cell r="O1083">
            <v>19</v>
          </cell>
          <cell r="P1083">
            <v>2</v>
          </cell>
          <cell r="X1083">
            <v>3</v>
          </cell>
        </row>
        <row r="1084">
          <cell r="B1084" t="str">
            <v>Dodge</v>
          </cell>
          <cell r="C1084" t="str">
            <v>Dakota</v>
          </cell>
          <cell r="E1084">
            <v>608.12</v>
          </cell>
          <cell r="F1084">
            <v>69.91</v>
          </cell>
          <cell r="G1084">
            <v>8136.36</v>
          </cell>
          <cell r="H1084">
            <v>22636</v>
          </cell>
          <cell r="I1084">
            <v>14499.64</v>
          </cell>
          <cell r="J1084">
            <v>138</v>
          </cell>
          <cell r="L1084">
            <v>4</v>
          </cell>
          <cell r="M1084">
            <v>34</v>
          </cell>
          <cell r="N1084">
            <v>19</v>
          </cell>
          <cell r="O1084">
            <v>15</v>
          </cell>
          <cell r="P1084">
            <v>4</v>
          </cell>
          <cell r="X1084">
            <v>0</v>
          </cell>
        </row>
        <row r="1085">
          <cell r="B1085" t="str">
            <v>Hyundai</v>
          </cell>
          <cell r="C1085" t="str">
            <v>Elantra</v>
          </cell>
          <cell r="E1085">
            <v>636.33000000000004</v>
          </cell>
          <cell r="F1085">
            <v>131.51</v>
          </cell>
          <cell r="G1085">
            <v>9214.08</v>
          </cell>
          <cell r="H1085">
            <v>16382</v>
          </cell>
          <cell r="I1085">
            <v>7167.92</v>
          </cell>
          <cell r="J1085">
            <v>99</v>
          </cell>
          <cell r="L1085">
            <v>4</v>
          </cell>
          <cell r="M1085">
            <v>27</v>
          </cell>
          <cell r="N1085">
            <v>18</v>
          </cell>
          <cell r="O1085">
            <v>9</v>
          </cell>
          <cell r="P1085">
            <v>7</v>
          </cell>
          <cell r="X1085">
            <v>1</v>
          </cell>
        </row>
        <row r="1086">
          <cell r="B1086" t="str">
            <v>Chevrolet</v>
          </cell>
          <cell r="C1086" t="str">
            <v>Corvette</v>
          </cell>
          <cell r="E1086">
            <v>577.63</v>
          </cell>
          <cell r="F1086">
            <v>123.81</v>
          </cell>
          <cell r="G1086">
            <v>8417.2800000000007</v>
          </cell>
          <cell r="H1086">
            <v>15940</v>
          </cell>
          <cell r="I1086">
            <v>7522.7199999999993</v>
          </cell>
          <cell r="J1086">
            <v>95</v>
          </cell>
          <cell r="L1086">
            <v>3</v>
          </cell>
          <cell r="M1086">
            <v>28</v>
          </cell>
          <cell r="N1086">
            <v>10</v>
          </cell>
          <cell r="O1086">
            <v>18</v>
          </cell>
          <cell r="P1086">
            <v>3</v>
          </cell>
          <cell r="X1086">
            <v>1</v>
          </cell>
        </row>
        <row r="1087">
          <cell r="B1087" t="str">
            <v>Ford</v>
          </cell>
          <cell r="C1087" t="str">
            <v>E350</v>
          </cell>
          <cell r="E1087">
            <v>655.11</v>
          </cell>
          <cell r="F1087">
            <v>97.39</v>
          </cell>
          <cell r="G1087">
            <v>9030</v>
          </cell>
          <cell r="H1087">
            <v>18085</v>
          </cell>
          <cell r="I1087">
            <v>9055</v>
          </cell>
          <cell r="J1087">
            <v>122</v>
          </cell>
          <cell r="L1087">
            <v>4</v>
          </cell>
          <cell r="M1087">
            <v>30</v>
          </cell>
          <cell r="N1087">
            <v>19</v>
          </cell>
          <cell r="O1087">
            <v>11</v>
          </cell>
          <cell r="P1087">
            <v>5</v>
          </cell>
          <cell r="X1087">
            <v>2</v>
          </cell>
        </row>
        <row r="1088">
          <cell r="B1088" t="str">
            <v>Toyota</v>
          </cell>
          <cell r="C1088" t="str">
            <v>RAV4</v>
          </cell>
          <cell r="E1088">
            <v>600.4</v>
          </cell>
          <cell r="F1088">
            <v>103.39</v>
          </cell>
          <cell r="G1088">
            <v>8445.48</v>
          </cell>
          <cell r="H1088">
            <v>17394</v>
          </cell>
          <cell r="I1088">
            <v>8948.52</v>
          </cell>
          <cell r="J1088">
            <v>118</v>
          </cell>
          <cell r="L1088">
            <v>5</v>
          </cell>
          <cell r="M1088">
            <v>25</v>
          </cell>
          <cell r="N1088">
            <v>16</v>
          </cell>
          <cell r="O1088">
            <v>9</v>
          </cell>
          <cell r="P1088">
            <v>2</v>
          </cell>
          <cell r="X1088">
            <v>1</v>
          </cell>
        </row>
        <row r="1089">
          <cell r="B1089" t="str">
            <v>Nissan</v>
          </cell>
          <cell r="C1089" t="str">
            <v>Sentra</v>
          </cell>
          <cell r="E1089">
            <v>464.79</v>
          </cell>
          <cell r="F1089">
            <v>88.7</v>
          </cell>
          <cell r="G1089">
            <v>6641.88</v>
          </cell>
          <cell r="H1089">
            <v>22087</v>
          </cell>
          <cell r="I1089">
            <v>15445.119999999999</v>
          </cell>
          <cell r="J1089">
            <v>133</v>
          </cell>
          <cell r="L1089">
            <v>4</v>
          </cell>
          <cell r="M1089">
            <v>33</v>
          </cell>
          <cell r="N1089">
            <v>16</v>
          </cell>
          <cell r="O1089">
            <v>17</v>
          </cell>
          <cell r="P1089">
            <v>4</v>
          </cell>
          <cell r="X1089">
            <v>2</v>
          </cell>
        </row>
        <row r="1090">
          <cell r="B1090" t="str">
            <v>Mitsubishi</v>
          </cell>
          <cell r="C1090" t="str">
            <v>Montero</v>
          </cell>
          <cell r="E1090">
            <v>676.12</v>
          </cell>
          <cell r="F1090">
            <v>68.94</v>
          </cell>
          <cell r="G1090">
            <v>8940.7199999999993</v>
          </cell>
          <cell r="H1090">
            <v>18270</v>
          </cell>
          <cell r="I1090">
            <v>9329.2800000000007</v>
          </cell>
          <cell r="J1090">
            <v>117</v>
          </cell>
          <cell r="L1090">
            <v>4</v>
          </cell>
          <cell r="M1090">
            <v>30</v>
          </cell>
          <cell r="N1090">
            <v>22</v>
          </cell>
          <cell r="O1090">
            <v>8</v>
          </cell>
          <cell r="P1090">
            <v>2</v>
          </cell>
          <cell r="X1090">
            <v>3</v>
          </cell>
        </row>
        <row r="1091">
          <cell r="B1091" t="str">
            <v>Mitsubishi</v>
          </cell>
          <cell r="C1091" t="str">
            <v>Mighty Max Macro</v>
          </cell>
          <cell r="E1091">
            <v>549.33000000000004</v>
          </cell>
          <cell r="F1091">
            <v>87.84</v>
          </cell>
          <cell r="G1091">
            <v>7646.0400000000009</v>
          </cell>
          <cell r="H1091">
            <v>19360</v>
          </cell>
          <cell r="I1091">
            <v>11713.96</v>
          </cell>
          <cell r="J1091">
            <v>114</v>
          </cell>
          <cell r="L1091">
            <v>4</v>
          </cell>
          <cell r="M1091">
            <v>26</v>
          </cell>
          <cell r="N1091">
            <v>13</v>
          </cell>
          <cell r="O1091">
            <v>13</v>
          </cell>
          <cell r="P1091">
            <v>2</v>
          </cell>
          <cell r="X1091">
            <v>1</v>
          </cell>
        </row>
        <row r="1092">
          <cell r="B1092" t="str">
            <v>Mercedes_Benz</v>
          </cell>
          <cell r="C1092" t="str">
            <v>W201</v>
          </cell>
          <cell r="E1092">
            <v>539.36</v>
          </cell>
          <cell r="F1092">
            <v>78.06</v>
          </cell>
          <cell r="G1092">
            <v>7409.0400000000009</v>
          </cell>
          <cell r="H1092">
            <v>16005</v>
          </cell>
          <cell r="I1092">
            <v>8595.9599999999991</v>
          </cell>
          <cell r="J1092">
            <v>105</v>
          </cell>
          <cell r="L1092">
            <v>4</v>
          </cell>
          <cell r="M1092">
            <v>25</v>
          </cell>
          <cell r="N1092">
            <v>10</v>
          </cell>
          <cell r="O1092">
            <v>15</v>
          </cell>
          <cell r="P1092">
            <v>7</v>
          </cell>
          <cell r="X1092">
            <v>2</v>
          </cell>
        </row>
        <row r="1093">
          <cell r="B1093" t="str">
            <v>Dodge</v>
          </cell>
          <cell r="C1093" t="str">
            <v>Dakota</v>
          </cell>
          <cell r="E1093">
            <v>617.66999999999996</v>
          </cell>
          <cell r="F1093">
            <v>133.31</v>
          </cell>
          <cell r="G1093">
            <v>9011.76</v>
          </cell>
          <cell r="H1093">
            <v>13971</v>
          </cell>
          <cell r="I1093">
            <v>4959.24</v>
          </cell>
          <cell r="J1093">
            <v>88</v>
          </cell>
          <cell r="L1093">
            <v>4</v>
          </cell>
          <cell r="M1093">
            <v>20</v>
          </cell>
          <cell r="N1093">
            <v>13</v>
          </cell>
          <cell r="O1093">
            <v>7</v>
          </cell>
          <cell r="P1093">
            <v>3</v>
          </cell>
          <cell r="X1093">
            <v>1</v>
          </cell>
        </row>
        <row r="1094">
          <cell r="B1094" t="str">
            <v>Kia</v>
          </cell>
          <cell r="C1094" t="str">
            <v>Sorento</v>
          </cell>
          <cell r="E1094">
            <v>665.46</v>
          </cell>
          <cell r="F1094">
            <v>88.82</v>
          </cell>
          <cell r="G1094">
            <v>9051.36</v>
          </cell>
          <cell r="H1094">
            <v>10748</v>
          </cell>
          <cell r="I1094">
            <v>1696.6399999999994</v>
          </cell>
          <cell r="J1094">
            <v>75</v>
          </cell>
          <cell r="L1094">
            <v>4</v>
          </cell>
          <cell r="M1094">
            <v>20</v>
          </cell>
          <cell r="N1094">
            <v>11</v>
          </cell>
          <cell r="O1094">
            <v>9</v>
          </cell>
          <cell r="P1094">
            <v>2</v>
          </cell>
          <cell r="X1094">
            <v>0</v>
          </cell>
        </row>
        <row r="1095">
          <cell r="B1095" t="str">
            <v>Chevrolet</v>
          </cell>
          <cell r="C1095" t="str">
            <v>Silverado 2500</v>
          </cell>
          <cell r="E1095">
            <v>660.64</v>
          </cell>
          <cell r="F1095">
            <v>99</v>
          </cell>
          <cell r="G1095">
            <v>9115.68</v>
          </cell>
          <cell r="H1095">
            <v>15534</v>
          </cell>
          <cell r="I1095">
            <v>6418.32</v>
          </cell>
          <cell r="J1095">
            <v>101</v>
          </cell>
          <cell r="L1095">
            <v>4</v>
          </cell>
          <cell r="M1095">
            <v>23</v>
          </cell>
          <cell r="N1095">
            <v>13</v>
          </cell>
          <cell r="O1095">
            <v>10</v>
          </cell>
          <cell r="P1095">
            <v>1</v>
          </cell>
          <cell r="X1095">
            <v>0</v>
          </cell>
        </row>
        <row r="1096">
          <cell r="B1096" t="str">
            <v>Suzuki</v>
          </cell>
          <cell r="C1096" t="str">
            <v>Grand Vitara</v>
          </cell>
          <cell r="E1096">
            <v>540.16999999999996</v>
          </cell>
          <cell r="F1096">
            <v>105.86</v>
          </cell>
          <cell r="G1096">
            <v>7752.36</v>
          </cell>
          <cell r="H1096">
            <v>15413</v>
          </cell>
          <cell r="I1096">
            <v>7660.64</v>
          </cell>
          <cell r="J1096">
            <v>94</v>
          </cell>
          <cell r="L1096">
            <v>4</v>
          </cell>
          <cell r="M1096">
            <v>24</v>
          </cell>
          <cell r="N1096">
            <v>14</v>
          </cell>
          <cell r="O1096">
            <v>10</v>
          </cell>
          <cell r="P1096">
            <v>2</v>
          </cell>
          <cell r="X1096">
            <v>1</v>
          </cell>
        </row>
        <row r="1097">
          <cell r="B1097" t="str">
            <v>Pontiac</v>
          </cell>
          <cell r="C1097" t="str">
            <v>Grand Am</v>
          </cell>
          <cell r="E1097">
            <v>475.57</v>
          </cell>
          <cell r="F1097">
            <v>71.47</v>
          </cell>
          <cell r="G1097">
            <v>6564.48</v>
          </cell>
          <cell r="H1097">
            <v>9667</v>
          </cell>
          <cell r="I1097">
            <v>3102.5200000000004</v>
          </cell>
          <cell r="J1097">
            <v>63</v>
          </cell>
          <cell r="L1097">
            <v>3</v>
          </cell>
          <cell r="M1097">
            <v>20</v>
          </cell>
          <cell r="N1097">
            <v>6</v>
          </cell>
          <cell r="O1097">
            <v>14</v>
          </cell>
          <cell r="P1097">
            <v>6</v>
          </cell>
          <cell r="X1097">
            <v>2</v>
          </cell>
        </row>
        <row r="1098">
          <cell r="B1098" t="str">
            <v>Ford</v>
          </cell>
          <cell r="C1098" t="str">
            <v>F350</v>
          </cell>
          <cell r="E1098">
            <v>472.52</v>
          </cell>
          <cell r="F1098">
            <v>51.87</v>
          </cell>
          <cell r="G1098">
            <v>6292.68</v>
          </cell>
          <cell r="H1098">
            <v>17177</v>
          </cell>
          <cell r="I1098">
            <v>10884.32</v>
          </cell>
          <cell r="J1098">
            <v>93</v>
          </cell>
          <cell r="L1098">
            <v>3</v>
          </cell>
          <cell r="M1098">
            <v>28</v>
          </cell>
          <cell r="N1098">
            <v>13</v>
          </cell>
          <cell r="O1098">
            <v>15</v>
          </cell>
          <cell r="P1098">
            <v>2</v>
          </cell>
          <cell r="X1098">
            <v>1</v>
          </cell>
        </row>
        <row r="1099">
          <cell r="B1099" t="str">
            <v>GMC</v>
          </cell>
          <cell r="C1099" t="str">
            <v>Sierra 2500</v>
          </cell>
          <cell r="E1099">
            <v>651.02</v>
          </cell>
          <cell r="F1099">
            <v>135.9</v>
          </cell>
          <cell r="G1099">
            <v>9443.0399999999991</v>
          </cell>
          <cell r="H1099">
            <v>13117</v>
          </cell>
          <cell r="I1099">
            <v>3673.9600000000009</v>
          </cell>
          <cell r="J1099">
            <v>90</v>
          </cell>
          <cell r="L1099">
            <v>4</v>
          </cell>
          <cell r="M1099">
            <v>25</v>
          </cell>
          <cell r="N1099">
            <v>14</v>
          </cell>
          <cell r="O1099">
            <v>11</v>
          </cell>
          <cell r="P1099">
            <v>3</v>
          </cell>
          <cell r="X1099">
            <v>1</v>
          </cell>
        </row>
        <row r="1100">
          <cell r="B1100" t="str">
            <v>Subaru</v>
          </cell>
          <cell r="C1100" t="str">
            <v>Justy</v>
          </cell>
          <cell r="E1100">
            <v>508.87</v>
          </cell>
          <cell r="F1100">
            <v>51.53</v>
          </cell>
          <cell r="G1100">
            <v>6724.7999999999993</v>
          </cell>
          <cell r="H1100">
            <v>16280</v>
          </cell>
          <cell r="I1100">
            <v>9555.2000000000007</v>
          </cell>
          <cell r="J1100">
            <v>97</v>
          </cell>
          <cell r="L1100">
            <v>4</v>
          </cell>
          <cell r="M1100">
            <v>25</v>
          </cell>
          <cell r="N1100">
            <v>14</v>
          </cell>
          <cell r="O1100">
            <v>11</v>
          </cell>
          <cell r="P1100">
            <v>4</v>
          </cell>
          <cell r="X1100">
            <v>1</v>
          </cell>
        </row>
        <row r="1101">
          <cell r="B1101" t="str">
            <v>Lincoln</v>
          </cell>
          <cell r="C1101" t="str">
            <v>Town Car</v>
          </cell>
          <cell r="E1101">
            <v>748.05</v>
          </cell>
          <cell r="F1101">
            <v>90.41</v>
          </cell>
          <cell r="G1101">
            <v>10061.519999999999</v>
          </cell>
          <cell r="H1101">
            <v>11464</v>
          </cell>
          <cell r="I1101">
            <v>1402.4800000000014</v>
          </cell>
          <cell r="J1101">
            <v>79</v>
          </cell>
          <cell r="L1101">
            <v>3</v>
          </cell>
          <cell r="M1101">
            <v>24</v>
          </cell>
          <cell r="N1101">
            <v>16</v>
          </cell>
          <cell r="O1101">
            <v>8</v>
          </cell>
          <cell r="P1101">
            <v>5</v>
          </cell>
          <cell r="X1101">
            <v>1</v>
          </cell>
        </row>
        <row r="1102">
          <cell r="B1102" t="str">
            <v>GMC</v>
          </cell>
          <cell r="C1102" t="str">
            <v>1500 Club Coupe</v>
          </cell>
          <cell r="E1102">
            <v>591.76</v>
          </cell>
          <cell r="F1102">
            <v>84.16</v>
          </cell>
          <cell r="G1102">
            <v>8111.0399999999991</v>
          </cell>
          <cell r="H1102">
            <v>11292</v>
          </cell>
          <cell r="I1102">
            <v>3180.9600000000009</v>
          </cell>
          <cell r="J1102">
            <v>69</v>
          </cell>
          <cell r="L1102">
            <v>3</v>
          </cell>
          <cell r="M1102">
            <v>22</v>
          </cell>
          <cell r="N1102">
            <v>11</v>
          </cell>
          <cell r="O1102">
            <v>11</v>
          </cell>
          <cell r="P1102">
            <v>4</v>
          </cell>
          <cell r="X1102">
            <v>2</v>
          </cell>
        </row>
        <row r="1103">
          <cell r="B1103" t="str">
            <v>Volvo</v>
          </cell>
          <cell r="C1103" t="str">
            <v>S90</v>
          </cell>
          <cell r="E1103">
            <v>644.6</v>
          </cell>
          <cell r="F1103">
            <v>139.22999999999999</v>
          </cell>
          <cell r="G1103">
            <v>9405.9600000000009</v>
          </cell>
          <cell r="H1103">
            <v>15666</v>
          </cell>
          <cell r="I1103">
            <v>6260.0399999999991</v>
          </cell>
          <cell r="J1103">
            <v>101</v>
          </cell>
          <cell r="L1103">
            <v>4</v>
          </cell>
          <cell r="M1103">
            <v>26</v>
          </cell>
          <cell r="N1103">
            <v>10</v>
          </cell>
          <cell r="O1103">
            <v>16</v>
          </cell>
          <cell r="P1103">
            <v>4</v>
          </cell>
          <cell r="X1103">
            <v>2</v>
          </cell>
        </row>
        <row r="1104">
          <cell r="B1104" t="str">
            <v>Chevrolet</v>
          </cell>
          <cell r="C1104" t="str">
            <v>Camaro</v>
          </cell>
          <cell r="E1104">
            <v>444.24</v>
          </cell>
          <cell r="F1104">
            <v>62.7</v>
          </cell>
          <cell r="G1104">
            <v>6083.28</v>
          </cell>
          <cell r="H1104">
            <v>15187</v>
          </cell>
          <cell r="I1104">
            <v>9103.7200000000012</v>
          </cell>
          <cell r="J1104">
            <v>89</v>
          </cell>
          <cell r="L1104">
            <v>4</v>
          </cell>
          <cell r="M1104">
            <v>23</v>
          </cell>
          <cell r="N1104">
            <v>8</v>
          </cell>
          <cell r="O1104">
            <v>15</v>
          </cell>
          <cell r="P1104">
            <v>7</v>
          </cell>
          <cell r="X1104">
            <v>1</v>
          </cell>
        </row>
        <row r="1105">
          <cell r="B1105" t="str">
            <v>Mitsubishi</v>
          </cell>
          <cell r="C1105" t="str">
            <v>Expo</v>
          </cell>
          <cell r="E1105">
            <v>655.09</v>
          </cell>
          <cell r="F1105">
            <v>118.97</v>
          </cell>
          <cell r="G1105">
            <v>9288.7200000000012</v>
          </cell>
          <cell r="H1105">
            <v>13826</v>
          </cell>
          <cell r="I1105">
            <v>4537.2799999999988</v>
          </cell>
          <cell r="J1105">
            <v>88</v>
          </cell>
          <cell r="L1105">
            <v>4</v>
          </cell>
          <cell r="M1105">
            <v>23</v>
          </cell>
          <cell r="N1105">
            <v>13</v>
          </cell>
          <cell r="O1105">
            <v>10</v>
          </cell>
          <cell r="P1105">
            <v>3</v>
          </cell>
          <cell r="X1105">
            <v>1</v>
          </cell>
        </row>
        <row r="1106">
          <cell r="B1106" t="str">
            <v>Ford</v>
          </cell>
          <cell r="C1106" t="str">
            <v>Taurus</v>
          </cell>
          <cell r="E1106">
            <v>434.7</v>
          </cell>
          <cell r="F1106">
            <v>84.23</v>
          </cell>
          <cell r="G1106">
            <v>6227.16</v>
          </cell>
          <cell r="H1106">
            <v>9466</v>
          </cell>
          <cell r="I1106">
            <v>3238.84</v>
          </cell>
          <cell r="J1106">
            <v>58</v>
          </cell>
          <cell r="L1106">
            <v>3</v>
          </cell>
          <cell r="M1106">
            <v>21</v>
          </cell>
          <cell r="N1106">
            <v>15</v>
          </cell>
          <cell r="O1106">
            <v>6</v>
          </cell>
          <cell r="P1106">
            <v>4</v>
          </cell>
          <cell r="X1106">
            <v>2</v>
          </cell>
        </row>
        <row r="1107">
          <cell r="B1107" t="str">
            <v>Toyota</v>
          </cell>
          <cell r="C1107" t="str">
            <v>Camry</v>
          </cell>
          <cell r="E1107">
            <v>532.78</v>
          </cell>
          <cell r="F1107">
            <v>56.37</v>
          </cell>
          <cell r="G1107">
            <v>7069.7999999999993</v>
          </cell>
          <cell r="H1107">
            <v>12295</v>
          </cell>
          <cell r="I1107">
            <v>5225.2000000000007</v>
          </cell>
          <cell r="J1107">
            <v>82</v>
          </cell>
          <cell r="L1107">
            <v>3</v>
          </cell>
          <cell r="M1107">
            <v>25</v>
          </cell>
          <cell r="N1107">
            <v>13</v>
          </cell>
          <cell r="O1107">
            <v>12</v>
          </cell>
          <cell r="P1107">
            <v>2</v>
          </cell>
          <cell r="X1107">
            <v>2</v>
          </cell>
        </row>
        <row r="1108">
          <cell r="B1108" t="str">
            <v>Ford</v>
          </cell>
          <cell r="C1108" t="str">
            <v>Edge</v>
          </cell>
          <cell r="E1108">
            <v>644.53</v>
          </cell>
          <cell r="F1108">
            <v>102.37</v>
          </cell>
          <cell r="G1108">
            <v>8962.7999999999993</v>
          </cell>
          <cell r="H1108">
            <v>16540</v>
          </cell>
          <cell r="I1108">
            <v>7577.2000000000007</v>
          </cell>
          <cell r="J1108">
            <v>103</v>
          </cell>
          <cell r="L1108">
            <v>4</v>
          </cell>
          <cell r="M1108">
            <v>24</v>
          </cell>
          <cell r="N1108">
            <v>7</v>
          </cell>
          <cell r="O1108">
            <v>17</v>
          </cell>
          <cell r="P1108">
            <v>4</v>
          </cell>
          <cell r="X1108">
            <v>1</v>
          </cell>
        </row>
        <row r="1109">
          <cell r="B1109" t="str">
            <v>Lotus</v>
          </cell>
          <cell r="C1109" t="str">
            <v>Esprit</v>
          </cell>
          <cell r="E1109">
            <v>632.01</v>
          </cell>
          <cell r="F1109">
            <v>50.3</v>
          </cell>
          <cell r="G1109">
            <v>8187.7199999999993</v>
          </cell>
          <cell r="H1109">
            <v>20028</v>
          </cell>
          <cell r="I1109">
            <v>11840.28</v>
          </cell>
          <cell r="J1109">
            <v>123</v>
          </cell>
          <cell r="L1109">
            <v>5</v>
          </cell>
          <cell r="M1109">
            <v>27</v>
          </cell>
          <cell r="N1109">
            <v>19</v>
          </cell>
          <cell r="O1109">
            <v>8</v>
          </cell>
          <cell r="P1109">
            <v>1</v>
          </cell>
          <cell r="X1109">
            <v>0</v>
          </cell>
        </row>
        <row r="1110">
          <cell r="B1110" t="str">
            <v>Volkswagen</v>
          </cell>
          <cell r="C1110" t="str">
            <v>Type 2</v>
          </cell>
          <cell r="E1110">
            <v>517.46</v>
          </cell>
          <cell r="F1110">
            <v>141.65</v>
          </cell>
          <cell r="G1110">
            <v>7909.32</v>
          </cell>
          <cell r="H1110">
            <v>18096</v>
          </cell>
          <cell r="I1110">
            <v>10186.68</v>
          </cell>
          <cell r="J1110">
            <v>106</v>
          </cell>
          <cell r="L1110">
            <v>4</v>
          </cell>
          <cell r="M1110">
            <v>28</v>
          </cell>
          <cell r="N1110">
            <v>11</v>
          </cell>
          <cell r="O1110">
            <v>17</v>
          </cell>
          <cell r="P1110">
            <v>6</v>
          </cell>
          <cell r="X1110">
            <v>2</v>
          </cell>
        </row>
        <row r="1111">
          <cell r="B1111" t="str">
            <v>Cadillac</v>
          </cell>
          <cell r="C1111" t="str">
            <v>Escalade</v>
          </cell>
          <cell r="E1111">
            <v>652.9</v>
          </cell>
          <cell r="F1111">
            <v>140.75</v>
          </cell>
          <cell r="G1111">
            <v>9523.7999999999993</v>
          </cell>
          <cell r="H1111">
            <v>14548</v>
          </cell>
          <cell r="I1111">
            <v>5024.2000000000007</v>
          </cell>
          <cell r="J1111">
            <v>88</v>
          </cell>
          <cell r="L1111">
            <v>4</v>
          </cell>
          <cell r="M1111">
            <v>24</v>
          </cell>
          <cell r="N1111">
            <v>11</v>
          </cell>
          <cell r="O1111">
            <v>13</v>
          </cell>
          <cell r="P1111">
            <v>2</v>
          </cell>
          <cell r="X1111">
            <v>3</v>
          </cell>
        </row>
        <row r="1112">
          <cell r="B1112" t="str">
            <v>Buick</v>
          </cell>
          <cell r="C1112" t="str">
            <v>Regal</v>
          </cell>
          <cell r="E1112">
            <v>742.95</v>
          </cell>
          <cell r="F1112">
            <v>69.55</v>
          </cell>
          <cell r="G1112">
            <v>9750</v>
          </cell>
          <cell r="H1112">
            <v>15057</v>
          </cell>
          <cell r="I1112">
            <v>5307</v>
          </cell>
          <cell r="J1112">
            <v>108</v>
          </cell>
          <cell r="L1112">
            <v>4</v>
          </cell>
          <cell r="M1112">
            <v>25</v>
          </cell>
          <cell r="N1112">
            <v>12</v>
          </cell>
          <cell r="O1112">
            <v>13</v>
          </cell>
          <cell r="P1112">
            <v>2</v>
          </cell>
          <cell r="X1112">
            <v>2</v>
          </cell>
        </row>
        <row r="1113">
          <cell r="B1113" t="str">
            <v>Lincoln</v>
          </cell>
          <cell r="C1113" t="str">
            <v>Continental</v>
          </cell>
          <cell r="E1113">
            <v>666.53</v>
          </cell>
          <cell r="F1113">
            <v>75.89</v>
          </cell>
          <cell r="G1113">
            <v>8909.0399999999991</v>
          </cell>
          <cell r="H1113">
            <v>19374</v>
          </cell>
          <cell r="I1113">
            <v>10464.960000000001</v>
          </cell>
          <cell r="J1113">
            <v>123</v>
          </cell>
          <cell r="L1113">
            <v>4</v>
          </cell>
          <cell r="M1113">
            <v>32</v>
          </cell>
          <cell r="N1113">
            <v>18</v>
          </cell>
          <cell r="O1113">
            <v>14</v>
          </cell>
          <cell r="P1113">
            <v>6</v>
          </cell>
          <cell r="X1113">
            <v>2</v>
          </cell>
        </row>
        <row r="1114">
          <cell r="B1114" t="str">
            <v>Ford</v>
          </cell>
          <cell r="C1114" t="str">
            <v>Crown Victoria</v>
          </cell>
          <cell r="E1114">
            <v>642.25</v>
          </cell>
          <cell r="F1114">
            <v>121.3</v>
          </cell>
          <cell r="G1114">
            <v>9162.5999999999985</v>
          </cell>
          <cell r="H1114">
            <v>19071</v>
          </cell>
          <cell r="I1114">
            <v>9908.4000000000015</v>
          </cell>
          <cell r="J1114">
            <v>124</v>
          </cell>
          <cell r="L1114">
            <v>4</v>
          </cell>
          <cell r="M1114">
            <v>31</v>
          </cell>
          <cell r="N1114">
            <v>11</v>
          </cell>
          <cell r="O1114">
            <v>20</v>
          </cell>
          <cell r="P1114">
            <v>5</v>
          </cell>
          <cell r="X1114">
            <v>2</v>
          </cell>
        </row>
        <row r="1115">
          <cell r="B1115" t="str">
            <v>Toyota</v>
          </cell>
          <cell r="C1115" t="str">
            <v>Camry Hybrid</v>
          </cell>
          <cell r="E1115">
            <v>484.36</v>
          </cell>
          <cell r="F1115">
            <v>109.68</v>
          </cell>
          <cell r="G1115">
            <v>7128.48</v>
          </cell>
          <cell r="H1115">
            <v>13292</v>
          </cell>
          <cell r="I1115">
            <v>6163.52</v>
          </cell>
          <cell r="J1115">
            <v>90</v>
          </cell>
          <cell r="L1115">
            <v>4</v>
          </cell>
          <cell r="M1115">
            <v>22</v>
          </cell>
          <cell r="N1115">
            <v>7</v>
          </cell>
          <cell r="O1115">
            <v>15</v>
          </cell>
          <cell r="P1115">
            <v>2</v>
          </cell>
          <cell r="X1115">
            <v>4</v>
          </cell>
        </row>
        <row r="1116">
          <cell r="B1116" t="str">
            <v>Mercury</v>
          </cell>
          <cell r="C1116" t="str">
            <v>Capri</v>
          </cell>
          <cell r="E1116">
            <v>610.94000000000005</v>
          </cell>
          <cell r="F1116">
            <v>98.9</v>
          </cell>
          <cell r="G1116">
            <v>8518.08</v>
          </cell>
          <cell r="H1116">
            <v>18583</v>
          </cell>
          <cell r="I1116">
            <v>10064.92</v>
          </cell>
          <cell r="J1116">
            <v>122</v>
          </cell>
          <cell r="L1116">
            <v>4</v>
          </cell>
          <cell r="M1116">
            <v>34</v>
          </cell>
          <cell r="N1116">
            <v>20</v>
          </cell>
          <cell r="O1116">
            <v>14</v>
          </cell>
          <cell r="P1116">
            <v>1</v>
          </cell>
          <cell r="X1116">
            <v>2</v>
          </cell>
        </row>
        <row r="1117">
          <cell r="B1117" t="str">
            <v>Nissan</v>
          </cell>
          <cell r="C1117" t="str">
            <v>GT-R</v>
          </cell>
          <cell r="E1117">
            <v>727.56</v>
          </cell>
          <cell r="F1117">
            <v>120.63</v>
          </cell>
          <cell r="G1117">
            <v>10178.279999999999</v>
          </cell>
          <cell r="H1117">
            <v>15517</v>
          </cell>
          <cell r="I1117">
            <v>5338.7200000000012</v>
          </cell>
          <cell r="J1117">
            <v>89</v>
          </cell>
          <cell r="L1117">
            <v>4</v>
          </cell>
          <cell r="M1117">
            <v>22</v>
          </cell>
          <cell r="N1117">
            <v>14</v>
          </cell>
          <cell r="O1117">
            <v>8</v>
          </cell>
          <cell r="P1117">
            <v>6</v>
          </cell>
          <cell r="X1117">
            <v>0</v>
          </cell>
        </row>
        <row r="1118">
          <cell r="B1118" t="str">
            <v>Mitsubishi</v>
          </cell>
          <cell r="C1118" t="str">
            <v>Cordia</v>
          </cell>
          <cell r="E1118">
            <v>587.27</v>
          </cell>
          <cell r="F1118">
            <v>134.46</v>
          </cell>
          <cell r="G1118">
            <v>8660.76</v>
          </cell>
          <cell r="H1118">
            <v>14124</v>
          </cell>
          <cell r="I1118">
            <v>5463.24</v>
          </cell>
          <cell r="J1118">
            <v>83</v>
          </cell>
          <cell r="L1118">
            <v>5</v>
          </cell>
          <cell r="M1118">
            <v>18</v>
          </cell>
          <cell r="N1118">
            <v>7</v>
          </cell>
          <cell r="O1118">
            <v>11</v>
          </cell>
          <cell r="P1118">
            <v>4</v>
          </cell>
          <cell r="X1118">
            <v>0</v>
          </cell>
        </row>
        <row r="1119">
          <cell r="B1119" t="str">
            <v>Mazda</v>
          </cell>
          <cell r="C1119" t="str">
            <v>MX-5</v>
          </cell>
          <cell r="E1119">
            <v>563.47</v>
          </cell>
          <cell r="F1119">
            <v>79.760000000000005</v>
          </cell>
          <cell r="G1119">
            <v>7718.76</v>
          </cell>
          <cell r="H1119">
            <v>19023</v>
          </cell>
          <cell r="I1119">
            <v>11304.24</v>
          </cell>
          <cell r="J1119">
            <v>113</v>
          </cell>
          <cell r="L1119">
            <v>4</v>
          </cell>
          <cell r="M1119">
            <v>26</v>
          </cell>
          <cell r="N1119">
            <v>16</v>
          </cell>
          <cell r="O1119">
            <v>10</v>
          </cell>
          <cell r="P1119">
            <v>5</v>
          </cell>
          <cell r="X1119">
            <v>1</v>
          </cell>
        </row>
        <row r="1120">
          <cell r="B1120" t="str">
            <v>Mercury</v>
          </cell>
          <cell r="C1120" t="str">
            <v>Sable</v>
          </cell>
          <cell r="E1120">
            <v>504.91</v>
          </cell>
          <cell r="F1120">
            <v>86.03</v>
          </cell>
          <cell r="G1120">
            <v>7091.2800000000007</v>
          </cell>
          <cell r="H1120">
            <v>13644</v>
          </cell>
          <cell r="I1120">
            <v>6552.7199999999993</v>
          </cell>
          <cell r="J1120">
            <v>88</v>
          </cell>
          <cell r="L1120">
            <v>5</v>
          </cell>
          <cell r="M1120">
            <v>18</v>
          </cell>
          <cell r="N1120">
            <v>7</v>
          </cell>
          <cell r="O1120">
            <v>11</v>
          </cell>
          <cell r="P1120">
            <v>1</v>
          </cell>
          <cell r="X1120">
            <v>1</v>
          </cell>
        </row>
        <row r="1121">
          <cell r="B1121" t="str">
            <v>GMC</v>
          </cell>
          <cell r="C1121" t="str">
            <v>Savana 3500</v>
          </cell>
          <cell r="E1121">
            <v>713.54</v>
          </cell>
          <cell r="F1121">
            <v>143.75</v>
          </cell>
          <cell r="G1121">
            <v>10287.48</v>
          </cell>
          <cell r="H1121">
            <v>22594</v>
          </cell>
          <cell r="I1121">
            <v>12306.52</v>
          </cell>
          <cell r="J1121">
            <v>140</v>
          </cell>
          <cell r="L1121">
            <v>4</v>
          </cell>
          <cell r="M1121">
            <v>38</v>
          </cell>
          <cell r="N1121">
            <v>19</v>
          </cell>
          <cell r="O1121">
            <v>19</v>
          </cell>
          <cell r="P1121">
            <v>3</v>
          </cell>
          <cell r="X1121">
            <v>2</v>
          </cell>
        </row>
        <row r="1122">
          <cell r="B1122" t="str">
            <v>Toyota</v>
          </cell>
          <cell r="C1122" t="str">
            <v>RAV4</v>
          </cell>
          <cell r="E1122">
            <v>676.54</v>
          </cell>
          <cell r="F1122">
            <v>72.61</v>
          </cell>
          <cell r="G1122">
            <v>8989.7999999999993</v>
          </cell>
          <cell r="H1122">
            <v>19860</v>
          </cell>
          <cell r="I1122">
            <v>10870.2</v>
          </cell>
          <cell r="J1122">
            <v>131</v>
          </cell>
          <cell r="L1122">
            <v>4</v>
          </cell>
          <cell r="M1122">
            <v>33</v>
          </cell>
          <cell r="N1122">
            <v>15</v>
          </cell>
          <cell r="O1122">
            <v>18</v>
          </cell>
          <cell r="P1122">
            <v>1</v>
          </cell>
          <cell r="X1122">
            <v>5</v>
          </cell>
        </row>
        <row r="1123">
          <cell r="B1123" t="str">
            <v>Cadillac</v>
          </cell>
          <cell r="C1123" t="str">
            <v>DeVille</v>
          </cell>
          <cell r="E1123">
            <v>467.53</v>
          </cell>
          <cell r="F1123">
            <v>96.44</v>
          </cell>
          <cell r="G1123">
            <v>6767.64</v>
          </cell>
          <cell r="H1123">
            <v>12612</v>
          </cell>
          <cell r="I1123">
            <v>5844.36</v>
          </cell>
          <cell r="J1123">
            <v>72</v>
          </cell>
          <cell r="L1123">
            <v>3</v>
          </cell>
          <cell r="M1123">
            <v>22</v>
          </cell>
          <cell r="N1123">
            <v>10</v>
          </cell>
          <cell r="O1123">
            <v>12</v>
          </cell>
          <cell r="P1123">
            <v>0</v>
          </cell>
          <cell r="X1123">
            <v>1</v>
          </cell>
        </row>
        <row r="1124">
          <cell r="B1124" t="str">
            <v>Ford</v>
          </cell>
          <cell r="C1124" t="str">
            <v>Probe</v>
          </cell>
          <cell r="E1124">
            <v>566.54999999999995</v>
          </cell>
          <cell r="F1124">
            <v>115.05</v>
          </cell>
          <cell r="G1124">
            <v>8179.1999999999989</v>
          </cell>
          <cell r="H1124">
            <v>17191</v>
          </cell>
          <cell r="I1124">
            <v>9011.8000000000011</v>
          </cell>
          <cell r="J1124">
            <v>117</v>
          </cell>
          <cell r="L1124">
            <v>4</v>
          </cell>
          <cell r="M1124">
            <v>30</v>
          </cell>
          <cell r="N1124">
            <v>17</v>
          </cell>
          <cell r="O1124">
            <v>13</v>
          </cell>
          <cell r="P1124">
            <v>5</v>
          </cell>
          <cell r="X1124">
            <v>1</v>
          </cell>
        </row>
        <row r="1125">
          <cell r="B1125" t="str">
            <v>Volkswagen</v>
          </cell>
          <cell r="C1125" t="str">
            <v>riolet</v>
          </cell>
          <cell r="E1125">
            <v>446.41</v>
          </cell>
          <cell r="F1125">
            <v>137.81</v>
          </cell>
          <cell r="G1125">
            <v>7010.64</v>
          </cell>
          <cell r="H1125">
            <v>12986</v>
          </cell>
          <cell r="I1125">
            <v>5975.36</v>
          </cell>
          <cell r="J1125">
            <v>88</v>
          </cell>
          <cell r="L1125">
            <v>4</v>
          </cell>
          <cell r="M1125">
            <v>20</v>
          </cell>
          <cell r="N1125">
            <v>7</v>
          </cell>
          <cell r="O1125">
            <v>13</v>
          </cell>
          <cell r="P1125">
            <v>3</v>
          </cell>
          <cell r="X1125">
            <v>1</v>
          </cell>
        </row>
        <row r="1126">
          <cell r="B1126" t="str">
            <v>GMC</v>
          </cell>
          <cell r="C1126" t="str">
            <v>Sierra 3500</v>
          </cell>
          <cell r="E1126">
            <v>550.96</v>
          </cell>
          <cell r="F1126">
            <v>142.62</v>
          </cell>
          <cell r="G1126">
            <v>8322.9600000000009</v>
          </cell>
          <cell r="H1126">
            <v>11246</v>
          </cell>
          <cell r="I1126">
            <v>2923.0399999999991</v>
          </cell>
          <cell r="J1126">
            <v>77</v>
          </cell>
          <cell r="L1126">
            <v>3</v>
          </cell>
          <cell r="M1126">
            <v>23</v>
          </cell>
          <cell r="N1126">
            <v>13</v>
          </cell>
          <cell r="O1126">
            <v>10</v>
          </cell>
          <cell r="P1126">
            <v>2</v>
          </cell>
          <cell r="X1126">
            <v>0</v>
          </cell>
        </row>
        <row r="1127">
          <cell r="B1127" t="str">
            <v>Porsche</v>
          </cell>
          <cell r="C1127" t="str">
            <v>Boxster</v>
          </cell>
          <cell r="E1127">
            <v>564.04999999999995</v>
          </cell>
          <cell r="F1127">
            <v>106.62</v>
          </cell>
          <cell r="G1127">
            <v>8048.0399999999991</v>
          </cell>
          <cell r="H1127">
            <v>12985</v>
          </cell>
          <cell r="I1127">
            <v>4936.9600000000009</v>
          </cell>
          <cell r="J1127">
            <v>82</v>
          </cell>
          <cell r="L1127">
            <v>3</v>
          </cell>
          <cell r="M1127">
            <v>25</v>
          </cell>
          <cell r="N1127">
            <v>14</v>
          </cell>
          <cell r="O1127">
            <v>11</v>
          </cell>
          <cell r="P1127">
            <v>10</v>
          </cell>
          <cell r="X1127">
            <v>3</v>
          </cell>
        </row>
        <row r="1128">
          <cell r="B1128" t="str">
            <v>Mazda</v>
          </cell>
          <cell r="C1128">
            <v>626</v>
          </cell>
          <cell r="E1128">
            <v>537.54999999999995</v>
          </cell>
          <cell r="F1128">
            <v>70.94</v>
          </cell>
          <cell r="G1128">
            <v>7301.88</v>
          </cell>
          <cell r="H1128">
            <v>20131</v>
          </cell>
          <cell r="I1128">
            <v>12829.119999999999</v>
          </cell>
          <cell r="J1128">
            <v>126</v>
          </cell>
          <cell r="L1128">
            <v>4</v>
          </cell>
          <cell r="M1128">
            <v>32</v>
          </cell>
          <cell r="N1128">
            <v>15</v>
          </cell>
          <cell r="O1128">
            <v>17</v>
          </cell>
          <cell r="P1128">
            <v>6</v>
          </cell>
          <cell r="X1128">
            <v>2</v>
          </cell>
        </row>
        <row r="1129">
          <cell r="B1129" t="str">
            <v>Chevrolet</v>
          </cell>
          <cell r="C1129" t="str">
            <v>Corvette</v>
          </cell>
          <cell r="E1129">
            <v>657.82</v>
          </cell>
          <cell r="F1129">
            <v>101.58</v>
          </cell>
          <cell r="G1129">
            <v>9112.8000000000011</v>
          </cell>
          <cell r="H1129">
            <v>13898</v>
          </cell>
          <cell r="I1129">
            <v>4785.1999999999989</v>
          </cell>
          <cell r="J1129">
            <v>85</v>
          </cell>
          <cell r="L1129">
            <v>3</v>
          </cell>
          <cell r="M1129">
            <v>25</v>
          </cell>
          <cell r="N1129">
            <v>14</v>
          </cell>
          <cell r="O1129">
            <v>11</v>
          </cell>
          <cell r="P1129">
            <v>1</v>
          </cell>
          <cell r="X1129">
            <v>3</v>
          </cell>
        </row>
        <row r="1130">
          <cell r="B1130" t="str">
            <v>Acura</v>
          </cell>
          <cell r="C1130" t="str">
            <v>TL</v>
          </cell>
          <cell r="E1130">
            <v>563.98</v>
          </cell>
          <cell r="F1130">
            <v>65.27</v>
          </cell>
          <cell r="G1130">
            <v>7551</v>
          </cell>
          <cell r="H1130">
            <v>17395</v>
          </cell>
          <cell r="I1130">
            <v>9844</v>
          </cell>
          <cell r="J1130">
            <v>111</v>
          </cell>
          <cell r="L1130">
            <v>4</v>
          </cell>
          <cell r="M1130">
            <v>26</v>
          </cell>
          <cell r="N1130">
            <v>13</v>
          </cell>
          <cell r="O1130">
            <v>13</v>
          </cell>
          <cell r="P1130">
            <v>5</v>
          </cell>
          <cell r="X1130">
            <v>0</v>
          </cell>
        </row>
        <row r="1131">
          <cell r="B1131" t="str">
            <v>Lincoln</v>
          </cell>
          <cell r="C1131" t="str">
            <v>Town Car</v>
          </cell>
          <cell r="E1131">
            <v>679.19</v>
          </cell>
          <cell r="F1131">
            <v>83.87</v>
          </cell>
          <cell r="G1131">
            <v>9156.7200000000012</v>
          </cell>
          <cell r="H1131">
            <v>14926</v>
          </cell>
          <cell r="I1131">
            <v>5769.2799999999988</v>
          </cell>
          <cell r="J1131">
            <v>102</v>
          </cell>
          <cell r="L1131">
            <v>4</v>
          </cell>
          <cell r="M1131">
            <v>25</v>
          </cell>
          <cell r="N1131">
            <v>9</v>
          </cell>
          <cell r="O1131">
            <v>16</v>
          </cell>
          <cell r="P1131">
            <v>10</v>
          </cell>
          <cell r="X1131">
            <v>1</v>
          </cell>
        </row>
        <row r="1132">
          <cell r="B1132" t="str">
            <v>Ford</v>
          </cell>
          <cell r="C1132" t="str">
            <v>Contour</v>
          </cell>
          <cell r="E1132">
            <v>578.67999999999995</v>
          </cell>
          <cell r="F1132">
            <v>98.54</v>
          </cell>
          <cell r="G1132">
            <v>8126.6399999999994</v>
          </cell>
          <cell r="H1132">
            <v>14055</v>
          </cell>
          <cell r="I1132">
            <v>5928.3600000000006</v>
          </cell>
          <cell r="J1132">
            <v>92</v>
          </cell>
          <cell r="L1132">
            <v>4</v>
          </cell>
          <cell r="M1132">
            <v>24</v>
          </cell>
          <cell r="N1132">
            <v>14</v>
          </cell>
          <cell r="O1132">
            <v>10</v>
          </cell>
          <cell r="P1132">
            <v>3</v>
          </cell>
          <cell r="X1132">
            <v>0</v>
          </cell>
        </row>
        <row r="1133">
          <cell r="B1133" t="str">
            <v>Mercedes_Benz</v>
          </cell>
          <cell r="C1133" t="str">
            <v>C-Class</v>
          </cell>
          <cell r="E1133">
            <v>549.73</v>
          </cell>
          <cell r="F1133">
            <v>68.94</v>
          </cell>
          <cell r="G1133">
            <v>7424.0400000000009</v>
          </cell>
          <cell r="H1133">
            <v>17310</v>
          </cell>
          <cell r="I1133">
            <v>9885.9599999999991</v>
          </cell>
          <cell r="J1133">
            <v>118</v>
          </cell>
          <cell r="L1133">
            <v>4</v>
          </cell>
          <cell r="M1133">
            <v>27</v>
          </cell>
          <cell r="N1133">
            <v>15</v>
          </cell>
          <cell r="O1133">
            <v>12</v>
          </cell>
          <cell r="P1133">
            <v>4</v>
          </cell>
          <cell r="X1133">
            <v>0</v>
          </cell>
        </row>
        <row r="1134">
          <cell r="B1134" t="str">
            <v>Toyota</v>
          </cell>
          <cell r="C1134" t="str">
            <v>Tundra</v>
          </cell>
          <cell r="E1134">
            <v>475.06</v>
          </cell>
          <cell r="F1134">
            <v>85.61</v>
          </cell>
          <cell r="G1134">
            <v>6728.0399999999991</v>
          </cell>
          <cell r="H1134">
            <v>18014</v>
          </cell>
          <cell r="I1134">
            <v>11285.960000000001</v>
          </cell>
          <cell r="J1134">
            <v>107</v>
          </cell>
          <cell r="L1134">
            <v>4</v>
          </cell>
          <cell r="M1134">
            <v>28</v>
          </cell>
          <cell r="N1134">
            <v>18</v>
          </cell>
          <cell r="O1134">
            <v>10</v>
          </cell>
          <cell r="P1134">
            <v>2</v>
          </cell>
          <cell r="X1134">
            <v>1</v>
          </cell>
        </row>
        <row r="1135">
          <cell r="B1135" t="str">
            <v>GMC</v>
          </cell>
          <cell r="C1135" t="str">
            <v>Vandura G1500</v>
          </cell>
          <cell r="E1135">
            <v>439.16</v>
          </cell>
          <cell r="F1135">
            <v>75.64</v>
          </cell>
          <cell r="G1135">
            <v>6177.6</v>
          </cell>
          <cell r="H1135">
            <v>16296</v>
          </cell>
          <cell r="I1135">
            <v>10118.4</v>
          </cell>
          <cell r="J1135">
            <v>105</v>
          </cell>
          <cell r="L1135">
            <v>4</v>
          </cell>
          <cell r="M1135">
            <v>24</v>
          </cell>
          <cell r="N1135">
            <v>13</v>
          </cell>
          <cell r="O1135">
            <v>11</v>
          </cell>
          <cell r="P1135">
            <v>5</v>
          </cell>
          <cell r="X1135">
            <v>1</v>
          </cell>
        </row>
        <row r="1136">
          <cell r="B1136" t="str">
            <v>Mitsubishi</v>
          </cell>
          <cell r="C1136" t="str">
            <v>Montero</v>
          </cell>
          <cell r="E1136">
            <v>690.97</v>
          </cell>
          <cell r="F1136">
            <v>51.07</v>
          </cell>
          <cell r="G1136">
            <v>8904.4800000000014</v>
          </cell>
          <cell r="H1136">
            <v>11431</v>
          </cell>
          <cell r="I1136">
            <v>2526.5199999999986</v>
          </cell>
          <cell r="J1136">
            <v>76</v>
          </cell>
          <cell r="L1136">
            <v>4</v>
          </cell>
          <cell r="M1136">
            <v>17</v>
          </cell>
          <cell r="N1136">
            <v>10</v>
          </cell>
          <cell r="O1136">
            <v>7</v>
          </cell>
          <cell r="P1136">
            <v>3</v>
          </cell>
          <cell r="X1136">
            <v>1</v>
          </cell>
        </row>
        <row r="1137">
          <cell r="B1137" t="str">
            <v>Suzuki</v>
          </cell>
          <cell r="C1137" t="str">
            <v>SJ</v>
          </cell>
          <cell r="E1137">
            <v>555.46</v>
          </cell>
          <cell r="F1137">
            <v>76.64</v>
          </cell>
          <cell r="G1137">
            <v>7585.2000000000007</v>
          </cell>
          <cell r="H1137">
            <v>17206</v>
          </cell>
          <cell r="I1137">
            <v>9620.7999999999993</v>
          </cell>
          <cell r="J1137">
            <v>102</v>
          </cell>
          <cell r="L1137">
            <v>4</v>
          </cell>
          <cell r="M1137">
            <v>25</v>
          </cell>
          <cell r="N1137">
            <v>13</v>
          </cell>
          <cell r="O1137">
            <v>12</v>
          </cell>
          <cell r="P1137">
            <v>3</v>
          </cell>
          <cell r="X1137">
            <v>2</v>
          </cell>
        </row>
        <row r="1138">
          <cell r="B1138" t="str">
            <v>Lincoln</v>
          </cell>
          <cell r="C1138" t="str">
            <v>Aviator</v>
          </cell>
          <cell r="E1138">
            <v>590.13</v>
          </cell>
          <cell r="F1138">
            <v>88.78</v>
          </cell>
          <cell r="G1138">
            <v>8146.92</v>
          </cell>
          <cell r="H1138">
            <v>19404</v>
          </cell>
          <cell r="I1138">
            <v>11257.08</v>
          </cell>
          <cell r="J1138">
            <v>137</v>
          </cell>
          <cell r="L1138">
            <v>5</v>
          </cell>
          <cell r="M1138">
            <v>30</v>
          </cell>
          <cell r="N1138">
            <v>14</v>
          </cell>
          <cell r="O1138">
            <v>16</v>
          </cell>
          <cell r="P1138">
            <v>6</v>
          </cell>
          <cell r="X1138">
            <v>2</v>
          </cell>
        </row>
        <row r="1139">
          <cell r="B1139" t="str">
            <v>Mazda</v>
          </cell>
          <cell r="C1139" t="str">
            <v>B-Series Plus</v>
          </cell>
          <cell r="E1139">
            <v>529.09</v>
          </cell>
          <cell r="F1139">
            <v>68.33</v>
          </cell>
          <cell r="G1139">
            <v>7169.0400000000009</v>
          </cell>
          <cell r="H1139">
            <v>13044</v>
          </cell>
          <cell r="I1139">
            <v>5874.9599999999991</v>
          </cell>
          <cell r="J1139">
            <v>84</v>
          </cell>
          <cell r="L1139">
            <v>4</v>
          </cell>
          <cell r="M1139">
            <v>21</v>
          </cell>
          <cell r="N1139">
            <v>17</v>
          </cell>
          <cell r="O1139">
            <v>4</v>
          </cell>
          <cell r="P1139">
            <v>2</v>
          </cell>
          <cell r="X1139">
            <v>0</v>
          </cell>
        </row>
        <row r="1140">
          <cell r="B1140" t="str">
            <v>GMC</v>
          </cell>
          <cell r="C1140" t="str">
            <v>Savana</v>
          </cell>
          <cell r="E1140">
            <v>477.32</v>
          </cell>
          <cell r="F1140">
            <v>135.30000000000001</v>
          </cell>
          <cell r="G1140">
            <v>7351.4400000000005</v>
          </cell>
          <cell r="H1140">
            <v>20857</v>
          </cell>
          <cell r="I1140">
            <v>13505.56</v>
          </cell>
          <cell r="J1140">
            <v>124</v>
          </cell>
          <cell r="L1140">
            <v>4</v>
          </cell>
          <cell r="M1140">
            <v>30</v>
          </cell>
          <cell r="N1140">
            <v>12</v>
          </cell>
          <cell r="O1140">
            <v>18</v>
          </cell>
          <cell r="P1140">
            <v>5</v>
          </cell>
          <cell r="X1140">
            <v>2</v>
          </cell>
        </row>
        <row r="1141">
          <cell r="B1141" t="str">
            <v>Mercedes_Benz</v>
          </cell>
          <cell r="C1141" t="str">
            <v>CLK-Class</v>
          </cell>
          <cell r="E1141">
            <v>600.54</v>
          </cell>
          <cell r="F1141">
            <v>124.02</v>
          </cell>
          <cell r="G1141">
            <v>8694.7199999999993</v>
          </cell>
          <cell r="H1141">
            <v>21554</v>
          </cell>
          <cell r="I1141">
            <v>12859.28</v>
          </cell>
          <cell r="J1141">
            <v>124</v>
          </cell>
          <cell r="L1141">
            <v>4</v>
          </cell>
          <cell r="M1141">
            <v>28</v>
          </cell>
          <cell r="N1141">
            <v>17</v>
          </cell>
          <cell r="O1141">
            <v>11</v>
          </cell>
          <cell r="P1141">
            <v>3</v>
          </cell>
          <cell r="X1141">
            <v>1</v>
          </cell>
        </row>
        <row r="1142">
          <cell r="B1142" t="str">
            <v>Lexus</v>
          </cell>
          <cell r="C1142" t="str">
            <v>LS</v>
          </cell>
          <cell r="E1142">
            <v>501.4</v>
          </cell>
          <cell r="F1142">
            <v>124.49</v>
          </cell>
          <cell r="G1142">
            <v>7510.68</v>
          </cell>
          <cell r="H1142">
            <v>19974</v>
          </cell>
          <cell r="I1142">
            <v>12463.32</v>
          </cell>
          <cell r="J1142">
            <v>122</v>
          </cell>
          <cell r="L1142">
            <v>4</v>
          </cell>
          <cell r="M1142">
            <v>28</v>
          </cell>
          <cell r="N1142">
            <v>19</v>
          </cell>
          <cell r="O1142">
            <v>9</v>
          </cell>
          <cell r="P1142">
            <v>2</v>
          </cell>
          <cell r="X1142">
            <v>0</v>
          </cell>
        </row>
        <row r="1143">
          <cell r="B1143" t="str">
            <v>Audi</v>
          </cell>
          <cell r="C1143" t="str">
            <v>S4</v>
          </cell>
          <cell r="E1143">
            <v>578.30999999999995</v>
          </cell>
          <cell r="F1143">
            <v>140.34</v>
          </cell>
          <cell r="G1143">
            <v>8623.7999999999993</v>
          </cell>
          <cell r="H1143">
            <v>22652</v>
          </cell>
          <cell r="I1143">
            <v>14028.2</v>
          </cell>
          <cell r="J1143">
            <v>132</v>
          </cell>
          <cell r="L1143">
            <v>4</v>
          </cell>
          <cell r="M1143">
            <v>31</v>
          </cell>
          <cell r="N1143">
            <v>12</v>
          </cell>
          <cell r="O1143">
            <v>19</v>
          </cell>
          <cell r="P1143">
            <v>1</v>
          </cell>
          <cell r="X1143">
            <v>4</v>
          </cell>
        </row>
        <row r="1144">
          <cell r="B1144" t="str">
            <v>Chevrolet</v>
          </cell>
          <cell r="C1144" t="str">
            <v>Express 3500</v>
          </cell>
          <cell r="E1144">
            <v>738.34</v>
          </cell>
          <cell r="F1144">
            <v>108.71</v>
          </cell>
          <cell r="G1144">
            <v>10164.6</v>
          </cell>
          <cell r="H1144">
            <v>18481</v>
          </cell>
          <cell r="I1144">
            <v>8316.4</v>
          </cell>
          <cell r="J1144">
            <v>126</v>
          </cell>
          <cell r="L1144">
            <v>4</v>
          </cell>
          <cell r="M1144">
            <v>33</v>
          </cell>
          <cell r="N1144">
            <v>16</v>
          </cell>
          <cell r="O1144">
            <v>17</v>
          </cell>
          <cell r="P1144">
            <v>2</v>
          </cell>
          <cell r="X1144">
            <v>2</v>
          </cell>
        </row>
        <row r="1145">
          <cell r="B1145" t="str">
            <v>Honda</v>
          </cell>
          <cell r="C1145" t="str">
            <v>CR-Z</v>
          </cell>
          <cell r="E1145">
            <v>432.07</v>
          </cell>
          <cell r="F1145">
            <v>138.33000000000001</v>
          </cell>
          <cell r="G1145">
            <v>6844.7999999999993</v>
          </cell>
          <cell r="H1145">
            <v>13080</v>
          </cell>
          <cell r="I1145">
            <v>6235.2000000000007</v>
          </cell>
          <cell r="J1145">
            <v>81</v>
          </cell>
          <cell r="L1145">
            <v>4</v>
          </cell>
          <cell r="M1145">
            <v>20</v>
          </cell>
          <cell r="N1145">
            <v>12</v>
          </cell>
          <cell r="O1145">
            <v>8</v>
          </cell>
          <cell r="P1145">
            <v>2</v>
          </cell>
          <cell r="X1145">
            <v>0</v>
          </cell>
        </row>
        <row r="1146">
          <cell r="B1146" t="str">
            <v>Audi</v>
          </cell>
          <cell r="C1146" t="str">
            <v>Allroad</v>
          </cell>
          <cell r="E1146">
            <v>722.75</v>
          </cell>
          <cell r="F1146">
            <v>93.75</v>
          </cell>
          <cell r="G1146">
            <v>9798</v>
          </cell>
          <cell r="H1146">
            <v>13692</v>
          </cell>
          <cell r="I1146">
            <v>3894</v>
          </cell>
          <cell r="J1146">
            <v>76</v>
          </cell>
          <cell r="L1146">
            <v>4</v>
          </cell>
          <cell r="M1146">
            <v>19</v>
          </cell>
          <cell r="N1146">
            <v>10</v>
          </cell>
          <cell r="O1146">
            <v>9</v>
          </cell>
          <cell r="P1146">
            <v>4</v>
          </cell>
          <cell r="X1146">
            <v>2</v>
          </cell>
        </row>
        <row r="1147">
          <cell r="B1147" t="str">
            <v>Nissan</v>
          </cell>
          <cell r="C1147" t="str">
            <v>300ZX</v>
          </cell>
          <cell r="E1147">
            <v>662.73</v>
          </cell>
          <cell r="F1147">
            <v>125.33</v>
          </cell>
          <cell r="G1147">
            <v>9456.7200000000012</v>
          </cell>
          <cell r="H1147">
            <v>12551</v>
          </cell>
          <cell r="I1147">
            <v>3094.2799999999988</v>
          </cell>
          <cell r="J1147">
            <v>85</v>
          </cell>
          <cell r="L1147">
            <v>4</v>
          </cell>
          <cell r="M1147">
            <v>23</v>
          </cell>
          <cell r="N1147">
            <v>12</v>
          </cell>
          <cell r="O1147">
            <v>11</v>
          </cell>
          <cell r="P1147">
            <v>4</v>
          </cell>
          <cell r="X1147">
            <v>0</v>
          </cell>
        </row>
        <row r="1148">
          <cell r="B1148" t="str">
            <v>Acura</v>
          </cell>
          <cell r="C1148" t="str">
            <v>TSX</v>
          </cell>
          <cell r="E1148">
            <v>644.83000000000004</v>
          </cell>
          <cell r="F1148">
            <v>112.97</v>
          </cell>
          <cell r="G1148">
            <v>9093.6</v>
          </cell>
          <cell r="H1148">
            <v>9107</v>
          </cell>
          <cell r="I1148">
            <v>13.399999999999636</v>
          </cell>
          <cell r="J1148">
            <v>60</v>
          </cell>
          <cell r="L1148">
            <v>4</v>
          </cell>
          <cell r="M1148">
            <v>14</v>
          </cell>
          <cell r="N1148">
            <v>7</v>
          </cell>
          <cell r="O1148">
            <v>7</v>
          </cell>
          <cell r="P1148">
            <v>0</v>
          </cell>
          <cell r="X1148">
            <v>1</v>
          </cell>
        </row>
        <row r="1149">
          <cell r="B1149" t="str">
            <v>Chrysler</v>
          </cell>
          <cell r="C1149" t="str">
            <v>Prowler</v>
          </cell>
          <cell r="E1149">
            <v>695.81</v>
          </cell>
          <cell r="F1149">
            <v>67.58</v>
          </cell>
          <cell r="G1149">
            <v>9160.68</v>
          </cell>
          <cell r="H1149">
            <v>15467</v>
          </cell>
          <cell r="I1149">
            <v>6306.32</v>
          </cell>
          <cell r="J1149">
            <v>95</v>
          </cell>
          <cell r="L1149">
            <v>4</v>
          </cell>
          <cell r="M1149">
            <v>23</v>
          </cell>
          <cell r="N1149">
            <v>10</v>
          </cell>
          <cell r="O1149">
            <v>13</v>
          </cell>
          <cell r="P1149">
            <v>2</v>
          </cell>
          <cell r="X1149">
            <v>0</v>
          </cell>
        </row>
        <row r="1150">
          <cell r="B1150" t="str">
            <v>Jaguar</v>
          </cell>
          <cell r="C1150" t="str">
            <v>XJ Series</v>
          </cell>
          <cell r="E1150">
            <v>449.31</v>
          </cell>
          <cell r="F1150">
            <v>122.32</v>
          </cell>
          <cell r="G1150">
            <v>6859.5599999999995</v>
          </cell>
          <cell r="H1150">
            <v>14078</v>
          </cell>
          <cell r="I1150">
            <v>7218.4400000000005</v>
          </cell>
          <cell r="J1150">
            <v>95</v>
          </cell>
          <cell r="L1150">
            <v>4</v>
          </cell>
          <cell r="M1150">
            <v>26</v>
          </cell>
          <cell r="N1150">
            <v>14</v>
          </cell>
          <cell r="O1150">
            <v>12</v>
          </cell>
          <cell r="P1150">
            <v>2</v>
          </cell>
          <cell r="X1150">
            <v>4</v>
          </cell>
        </row>
        <row r="1151">
          <cell r="B1151" t="str">
            <v>Lincoln</v>
          </cell>
          <cell r="C1151" t="str">
            <v>Town Car</v>
          </cell>
          <cell r="E1151">
            <v>537.04</v>
          </cell>
          <cell r="F1151">
            <v>73.37</v>
          </cell>
          <cell r="G1151">
            <v>7324.92</v>
          </cell>
          <cell r="H1151">
            <v>14354</v>
          </cell>
          <cell r="I1151">
            <v>7029.08</v>
          </cell>
          <cell r="J1151">
            <v>89</v>
          </cell>
          <cell r="L1151">
            <v>4</v>
          </cell>
          <cell r="M1151">
            <v>23</v>
          </cell>
          <cell r="N1151">
            <v>12</v>
          </cell>
          <cell r="O1151">
            <v>11</v>
          </cell>
          <cell r="P1151">
            <v>5</v>
          </cell>
          <cell r="X1151">
            <v>3</v>
          </cell>
        </row>
        <row r="1152">
          <cell r="B1152" t="str">
            <v>Volkswagen</v>
          </cell>
          <cell r="C1152" t="str">
            <v>Eurovan</v>
          </cell>
          <cell r="E1152">
            <v>532.03</v>
          </cell>
          <cell r="F1152">
            <v>139.41</v>
          </cell>
          <cell r="G1152">
            <v>8057.2799999999988</v>
          </cell>
          <cell r="H1152">
            <v>17369</v>
          </cell>
          <cell r="I1152">
            <v>9311.7200000000012</v>
          </cell>
          <cell r="J1152">
            <v>102</v>
          </cell>
          <cell r="L1152">
            <v>4</v>
          </cell>
          <cell r="M1152">
            <v>27</v>
          </cell>
          <cell r="N1152">
            <v>14</v>
          </cell>
          <cell r="O1152">
            <v>13</v>
          </cell>
          <cell r="P1152">
            <v>2</v>
          </cell>
          <cell r="X1152">
            <v>0</v>
          </cell>
        </row>
        <row r="1153">
          <cell r="B1153" t="str">
            <v>Mazda</v>
          </cell>
          <cell r="C1153" t="str">
            <v>Mazda6</v>
          </cell>
          <cell r="E1153">
            <v>538.66999999999996</v>
          </cell>
          <cell r="F1153">
            <v>144.16</v>
          </cell>
          <cell r="G1153">
            <v>8193.9599999999991</v>
          </cell>
          <cell r="H1153">
            <v>18533</v>
          </cell>
          <cell r="I1153">
            <v>10339.040000000001</v>
          </cell>
          <cell r="J1153">
            <v>113</v>
          </cell>
          <cell r="L1153">
            <v>4</v>
          </cell>
          <cell r="M1153">
            <v>30</v>
          </cell>
          <cell r="N1153">
            <v>13</v>
          </cell>
          <cell r="O1153">
            <v>17</v>
          </cell>
          <cell r="P1153">
            <v>6</v>
          </cell>
          <cell r="X1153">
            <v>2</v>
          </cell>
        </row>
        <row r="1154">
          <cell r="B1154" t="str">
            <v>Toyota</v>
          </cell>
          <cell r="C1154" t="str">
            <v>RAV4</v>
          </cell>
          <cell r="E1154">
            <v>696.86</v>
          </cell>
          <cell r="F1154">
            <v>62.31</v>
          </cell>
          <cell r="G1154">
            <v>9110.0400000000009</v>
          </cell>
          <cell r="H1154">
            <v>17448</v>
          </cell>
          <cell r="I1154">
            <v>8337.9599999999991</v>
          </cell>
          <cell r="J1154">
            <v>108</v>
          </cell>
          <cell r="L1154">
            <v>4</v>
          </cell>
          <cell r="M1154">
            <v>28</v>
          </cell>
          <cell r="N1154">
            <v>15</v>
          </cell>
          <cell r="O1154">
            <v>13</v>
          </cell>
          <cell r="P1154">
            <v>4</v>
          </cell>
          <cell r="X1154">
            <v>1</v>
          </cell>
        </row>
        <row r="1155">
          <cell r="B1155" t="str">
            <v>Dodge</v>
          </cell>
          <cell r="C1155" t="str">
            <v>Ram Van 1500</v>
          </cell>
          <cell r="E1155">
            <v>539.88</v>
          </cell>
          <cell r="F1155">
            <v>138.43</v>
          </cell>
          <cell r="G1155">
            <v>8139.7199999999993</v>
          </cell>
          <cell r="H1155">
            <v>10588</v>
          </cell>
          <cell r="I1155">
            <v>2448.2800000000007</v>
          </cell>
          <cell r="J1155">
            <v>70</v>
          </cell>
          <cell r="L1155">
            <v>4</v>
          </cell>
          <cell r="M1155">
            <v>17</v>
          </cell>
          <cell r="N1155">
            <v>8</v>
          </cell>
          <cell r="O1155">
            <v>9</v>
          </cell>
          <cell r="P1155">
            <v>0</v>
          </cell>
          <cell r="X1155">
            <v>1</v>
          </cell>
        </row>
        <row r="1156">
          <cell r="B1156" t="str">
            <v>Mercedes_Benz</v>
          </cell>
          <cell r="C1156" t="str">
            <v>CL-Class</v>
          </cell>
          <cell r="E1156">
            <v>427.81</v>
          </cell>
          <cell r="F1156">
            <v>69.67</v>
          </cell>
          <cell r="G1156">
            <v>5969.76</v>
          </cell>
          <cell r="H1156">
            <v>19621</v>
          </cell>
          <cell r="I1156">
            <v>13651.24</v>
          </cell>
          <cell r="J1156">
            <v>121</v>
          </cell>
          <cell r="L1156">
            <v>4</v>
          </cell>
          <cell r="M1156">
            <v>32</v>
          </cell>
          <cell r="N1156">
            <v>16</v>
          </cell>
          <cell r="O1156">
            <v>16</v>
          </cell>
          <cell r="P1156">
            <v>5</v>
          </cell>
          <cell r="X1156">
            <v>3</v>
          </cell>
        </row>
        <row r="1157">
          <cell r="B1157" t="str">
            <v>Honda</v>
          </cell>
          <cell r="C1157" t="str">
            <v>CR-V</v>
          </cell>
          <cell r="E1157">
            <v>556.16999999999996</v>
          </cell>
          <cell r="F1157">
            <v>126.44</v>
          </cell>
          <cell r="G1157">
            <v>8191.3199999999988</v>
          </cell>
          <cell r="H1157">
            <v>7262</v>
          </cell>
          <cell r="I1157">
            <v>-929.3199999999988</v>
          </cell>
          <cell r="J1157">
            <v>45</v>
          </cell>
          <cell r="L1157">
            <v>3</v>
          </cell>
          <cell r="M1157">
            <v>15</v>
          </cell>
          <cell r="N1157">
            <v>7</v>
          </cell>
          <cell r="O1157">
            <v>8</v>
          </cell>
          <cell r="P1157">
            <v>4</v>
          </cell>
          <cell r="X1157">
            <v>0</v>
          </cell>
        </row>
        <row r="1158">
          <cell r="B1158" t="str">
            <v>Buick</v>
          </cell>
          <cell r="C1158" t="str">
            <v>Park Avenue</v>
          </cell>
          <cell r="E1158">
            <v>488.02</v>
          </cell>
          <cell r="F1158">
            <v>88.22</v>
          </cell>
          <cell r="G1158">
            <v>6914.88</v>
          </cell>
          <cell r="H1158">
            <v>17936</v>
          </cell>
          <cell r="I1158">
            <v>11021.119999999999</v>
          </cell>
          <cell r="J1158">
            <v>111</v>
          </cell>
          <cell r="L1158">
            <v>4</v>
          </cell>
          <cell r="M1158">
            <v>30</v>
          </cell>
          <cell r="N1158">
            <v>19</v>
          </cell>
          <cell r="O1158">
            <v>11</v>
          </cell>
          <cell r="P1158">
            <v>5</v>
          </cell>
          <cell r="X1158">
            <v>1</v>
          </cell>
        </row>
        <row r="1159">
          <cell r="B1159" t="str">
            <v>Dodge</v>
          </cell>
          <cell r="C1159" t="str">
            <v>D150 Club</v>
          </cell>
          <cell r="E1159">
            <v>724.54</v>
          </cell>
          <cell r="F1159">
            <v>50.15</v>
          </cell>
          <cell r="G1159">
            <v>9296.2799999999988</v>
          </cell>
          <cell r="H1159">
            <v>10200</v>
          </cell>
          <cell r="I1159">
            <v>903.72000000000116</v>
          </cell>
          <cell r="J1159">
            <v>62</v>
          </cell>
          <cell r="L1159">
            <v>4</v>
          </cell>
          <cell r="M1159">
            <v>17</v>
          </cell>
          <cell r="N1159">
            <v>9</v>
          </cell>
          <cell r="O1159">
            <v>8</v>
          </cell>
          <cell r="P1159">
            <v>1</v>
          </cell>
          <cell r="X1159">
            <v>2</v>
          </cell>
        </row>
        <row r="1160">
          <cell r="B1160" t="str">
            <v>Mercedes_Benz</v>
          </cell>
          <cell r="C1160" t="str">
            <v>SL-Class</v>
          </cell>
          <cell r="E1160">
            <v>513.71</v>
          </cell>
          <cell r="F1160">
            <v>80.44</v>
          </cell>
          <cell r="G1160">
            <v>7129.8000000000011</v>
          </cell>
          <cell r="H1160">
            <v>9810</v>
          </cell>
          <cell r="I1160">
            <v>2680.1999999999989</v>
          </cell>
          <cell r="J1160">
            <v>61</v>
          </cell>
          <cell r="L1160">
            <v>4</v>
          </cell>
          <cell r="M1160">
            <v>14</v>
          </cell>
          <cell r="N1160">
            <v>8</v>
          </cell>
          <cell r="O1160">
            <v>6</v>
          </cell>
          <cell r="P1160">
            <v>2</v>
          </cell>
          <cell r="X1160">
            <v>0</v>
          </cell>
        </row>
        <row r="1161">
          <cell r="B1161" t="str">
            <v>Dodge</v>
          </cell>
          <cell r="C1161" t="str">
            <v>Viper</v>
          </cell>
          <cell r="E1161">
            <v>428.96</v>
          </cell>
          <cell r="F1161">
            <v>94.76</v>
          </cell>
          <cell r="G1161">
            <v>6284.64</v>
          </cell>
          <cell r="H1161">
            <v>16584</v>
          </cell>
          <cell r="I1161">
            <v>10299.36</v>
          </cell>
          <cell r="J1161">
            <v>106</v>
          </cell>
          <cell r="L1161">
            <v>4</v>
          </cell>
          <cell r="M1161">
            <v>29</v>
          </cell>
          <cell r="N1161">
            <v>16</v>
          </cell>
          <cell r="O1161">
            <v>13</v>
          </cell>
          <cell r="P1161">
            <v>4</v>
          </cell>
          <cell r="X1161">
            <v>3</v>
          </cell>
        </row>
        <row r="1162">
          <cell r="B1162" t="str">
            <v>Saab</v>
          </cell>
          <cell r="C1162">
            <v>43346</v>
          </cell>
          <cell r="E1162">
            <v>539.23</v>
          </cell>
          <cell r="F1162">
            <v>68.61</v>
          </cell>
          <cell r="G1162">
            <v>7294.08</v>
          </cell>
          <cell r="H1162">
            <v>13879</v>
          </cell>
          <cell r="I1162">
            <v>6584.92</v>
          </cell>
          <cell r="J1162">
            <v>82</v>
          </cell>
          <cell r="L1162">
            <v>4</v>
          </cell>
          <cell r="M1162">
            <v>21</v>
          </cell>
          <cell r="N1162">
            <v>9</v>
          </cell>
          <cell r="O1162">
            <v>12</v>
          </cell>
          <cell r="P1162">
            <v>2</v>
          </cell>
          <cell r="X1162">
            <v>4</v>
          </cell>
        </row>
        <row r="1163">
          <cell r="B1163" t="str">
            <v>Mitsubishi</v>
          </cell>
          <cell r="C1163" t="str">
            <v>Montero</v>
          </cell>
          <cell r="E1163">
            <v>502.21</v>
          </cell>
          <cell r="F1163">
            <v>53.38</v>
          </cell>
          <cell r="G1163">
            <v>6667.08</v>
          </cell>
          <cell r="H1163">
            <v>12750</v>
          </cell>
          <cell r="I1163">
            <v>6082.92</v>
          </cell>
          <cell r="J1163">
            <v>85</v>
          </cell>
          <cell r="L1163">
            <v>3</v>
          </cell>
          <cell r="M1163">
            <v>26</v>
          </cell>
          <cell r="N1163">
            <v>13</v>
          </cell>
          <cell r="O1163">
            <v>13</v>
          </cell>
          <cell r="P1163">
            <v>4</v>
          </cell>
          <cell r="X1163">
            <v>1</v>
          </cell>
        </row>
        <row r="1164">
          <cell r="B1164" t="str">
            <v>Pontiac</v>
          </cell>
          <cell r="C1164">
            <v>1000</v>
          </cell>
          <cell r="E1164">
            <v>735.77</v>
          </cell>
          <cell r="F1164">
            <v>109.64</v>
          </cell>
          <cell r="G1164">
            <v>10144.92</v>
          </cell>
          <cell r="H1164">
            <v>20747</v>
          </cell>
          <cell r="I1164">
            <v>10602.08</v>
          </cell>
          <cell r="J1164">
            <v>127</v>
          </cell>
          <cell r="L1164">
            <v>4</v>
          </cell>
          <cell r="M1164">
            <v>32</v>
          </cell>
          <cell r="N1164">
            <v>17</v>
          </cell>
          <cell r="O1164">
            <v>15</v>
          </cell>
          <cell r="P1164">
            <v>7</v>
          </cell>
          <cell r="X1164">
            <v>3</v>
          </cell>
        </row>
        <row r="1165">
          <cell r="B1165" t="str">
            <v>Toyota</v>
          </cell>
          <cell r="C1165" t="str">
            <v>Camry</v>
          </cell>
          <cell r="E1165">
            <v>656.66</v>
          </cell>
          <cell r="F1165">
            <v>135.06</v>
          </cell>
          <cell r="G1165">
            <v>9500.64</v>
          </cell>
          <cell r="H1165">
            <v>13438</v>
          </cell>
          <cell r="I1165">
            <v>3937.3600000000006</v>
          </cell>
          <cell r="J1165">
            <v>82</v>
          </cell>
          <cell r="L1165">
            <v>4</v>
          </cell>
          <cell r="M1165">
            <v>22</v>
          </cell>
          <cell r="N1165">
            <v>13</v>
          </cell>
          <cell r="O1165">
            <v>9</v>
          </cell>
          <cell r="P1165">
            <v>3</v>
          </cell>
          <cell r="X1165">
            <v>1</v>
          </cell>
        </row>
        <row r="1166">
          <cell r="B1166" t="str">
            <v>Lexus</v>
          </cell>
          <cell r="C1166" t="str">
            <v>RX</v>
          </cell>
          <cell r="E1166">
            <v>453.28</v>
          </cell>
          <cell r="F1166">
            <v>76.989999999999995</v>
          </cell>
          <cell r="G1166">
            <v>6363.24</v>
          </cell>
          <cell r="H1166">
            <v>20162</v>
          </cell>
          <cell r="I1166">
            <v>13798.76</v>
          </cell>
          <cell r="J1166">
            <v>117</v>
          </cell>
          <cell r="L1166">
            <v>4</v>
          </cell>
          <cell r="M1166">
            <v>27</v>
          </cell>
          <cell r="N1166">
            <v>13</v>
          </cell>
          <cell r="O1166">
            <v>14</v>
          </cell>
          <cell r="P1166">
            <v>2</v>
          </cell>
          <cell r="X1166">
            <v>1</v>
          </cell>
        </row>
        <row r="1167">
          <cell r="B1167" t="str">
            <v>Lotus</v>
          </cell>
          <cell r="C1167" t="str">
            <v>Esprit</v>
          </cell>
          <cell r="E1167">
            <v>435.51</v>
          </cell>
          <cell r="F1167">
            <v>67.83</v>
          </cell>
          <cell r="G1167">
            <v>6040.08</v>
          </cell>
          <cell r="H1167">
            <v>16093</v>
          </cell>
          <cell r="I1167">
            <v>10052.92</v>
          </cell>
          <cell r="J1167">
            <v>94</v>
          </cell>
          <cell r="L1167">
            <v>4</v>
          </cell>
          <cell r="M1167">
            <v>23</v>
          </cell>
          <cell r="N1167">
            <v>12</v>
          </cell>
          <cell r="O1167">
            <v>11</v>
          </cell>
          <cell r="P1167">
            <v>5</v>
          </cell>
          <cell r="X1167">
            <v>2</v>
          </cell>
        </row>
        <row r="1168">
          <cell r="B1168" t="str">
            <v>Ford</v>
          </cell>
          <cell r="C1168" t="str">
            <v>Focus</v>
          </cell>
          <cell r="E1168">
            <v>430.16</v>
          </cell>
          <cell r="F1168">
            <v>124.59</v>
          </cell>
          <cell r="G1168">
            <v>6657</v>
          </cell>
          <cell r="H1168">
            <v>18457</v>
          </cell>
          <cell r="I1168">
            <v>11800</v>
          </cell>
          <cell r="J1168">
            <v>124</v>
          </cell>
          <cell r="L1168">
            <v>5</v>
          </cell>
          <cell r="M1168">
            <v>27</v>
          </cell>
          <cell r="N1168">
            <v>17</v>
          </cell>
          <cell r="O1168">
            <v>10</v>
          </cell>
          <cell r="P1168">
            <v>5</v>
          </cell>
          <cell r="X1168">
            <v>1</v>
          </cell>
        </row>
        <row r="1169">
          <cell r="B1169" t="str">
            <v>Mercury</v>
          </cell>
          <cell r="C1169" t="str">
            <v>Sable</v>
          </cell>
          <cell r="E1169">
            <v>700.17</v>
          </cell>
          <cell r="F1169">
            <v>63.45</v>
          </cell>
          <cell r="G1169">
            <v>9163.44</v>
          </cell>
          <cell r="H1169">
            <v>19975</v>
          </cell>
          <cell r="I1169">
            <v>10811.56</v>
          </cell>
          <cell r="J1169">
            <v>119</v>
          </cell>
          <cell r="L1169">
            <v>4</v>
          </cell>
          <cell r="M1169">
            <v>30</v>
          </cell>
          <cell r="N1169">
            <v>10</v>
          </cell>
          <cell r="O1169">
            <v>20</v>
          </cell>
          <cell r="P1169">
            <v>4</v>
          </cell>
          <cell r="X1169">
            <v>1</v>
          </cell>
        </row>
        <row r="1170">
          <cell r="B1170" t="str">
            <v>GMC</v>
          </cell>
          <cell r="C1170" t="str">
            <v>Sierra 2500</v>
          </cell>
          <cell r="E1170">
            <v>529.53</v>
          </cell>
          <cell r="F1170">
            <v>64.650000000000006</v>
          </cell>
          <cell r="G1170">
            <v>7130.16</v>
          </cell>
          <cell r="H1170">
            <v>11213</v>
          </cell>
          <cell r="I1170">
            <v>4082.84</v>
          </cell>
          <cell r="J1170">
            <v>62</v>
          </cell>
          <cell r="L1170">
            <v>4</v>
          </cell>
          <cell r="M1170">
            <v>17</v>
          </cell>
          <cell r="N1170">
            <v>6</v>
          </cell>
          <cell r="O1170">
            <v>11</v>
          </cell>
          <cell r="P1170">
            <v>3</v>
          </cell>
          <cell r="X1170">
            <v>0</v>
          </cell>
        </row>
        <row r="1171">
          <cell r="B1171" t="str">
            <v>BMW</v>
          </cell>
          <cell r="C1171" t="str">
            <v>Z3</v>
          </cell>
          <cell r="E1171">
            <v>503.18</v>
          </cell>
          <cell r="F1171">
            <v>99.17</v>
          </cell>
          <cell r="G1171">
            <v>7228.2000000000007</v>
          </cell>
          <cell r="H1171">
            <v>20080</v>
          </cell>
          <cell r="I1171">
            <v>12851.8</v>
          </cell>
          <cell r="J1171">
            <v>123</v>
          </cell>
          <cell r="L1171">
            <v>4</v>
          </cell>
          <cell r="M1171">
            <v>33</v>
          </cell>
          <cell r="N1171">
            <v>12</v>
          </cell>
          <cell r="O1171">
            <v>21</v>
          </cell>
          <cell r="P1171">
            <v>8</v>
          </cell>
          <cell r="X1171">
            <v>0</v>
          </cell>
        </row>
        <row r="1172">
          <cell r="B1172" t="str">
            <v>Jeep</v>
          </cell>
          <cell r="C1172" t="str">
            <v>Grand Cherokee</v>
          </cell>
          <cell r="E1172">
            <v>732.92</v>
          </cell>
          <cell r="F1172">
            <v>130.18</v>
          </cell>
          <cell r="G1172">
            <v>10357.199999999999</v>
          </cell>
          <cell r="H1172">
            <v>11542</v>
          </cell>
          <cell r="I1172">
            <v>1184.8000000000011</v>
          </cell>
          <cell r="J1172">
            <v>71</v>
          </cell>
          <cell r="L1172">
            <v>4</v>
          </cell>
          <cell r="M1172">
            <v>20</v>
          </cell>
          <cell r="N1172">
            <v>7</v>
          </cell>
          <cell r="O1172">
            <v>13</v>
          </cell>
          <cell r="P1172">
            <v>5</v>
          </cell>
          <cell r="X1172">
            <v>0</v>
          </cell>
        </row>
        <row r="1173">
          <cell r="B1173" t="str">
            <v>Oldsmobile</v>
          </cell>
          <cell r="C1173" t="str">
            <v>Achieva</v>
          </cell>
          <cell r="E1173">
            <v>711.92</v>
          </cell>
          <cell r="F1173">
            <v>129.13999999999999</v>
          </cell>
          <cell r="G1173">
            <v>10092.719999999999</v>
          </cell>
          <cell r="H1173">
            <v>20556</v>
          </cell>
          <cell r="I1173">
            <v>10463.280000000001</v>
          </cell>
          <cell r="J1173">
            <v>123</v>
          </cell>
          <cell r="L1173">
            <v>5</v>
          </cell>
          <cell r="M1173">
            <v>26</v>
          </cell>
          <cell r="N1173">
            <v>12</v>
          </cell>
          <cell r="O1173">
            <v>14</v>
          </cell>
          <cell r="P1173">
            <v>3</v>
          </cell>
          <cell r="X1173">
            <v>0</v>
          </cell>
        </row>
        <row r="1174">
          <cell r="B1174" t="str">
            <v>Lexus</v>
          </cell>
          <cell r="C1174" t="str">
            <v>LS</v>
          </cell>
          <cell r="E1174">
            <v>444.1</v>
          </cell>
          <cell r="F1174">
            <v>144.85</v>
          </cell>
          <cell r="G1174">
            <v>7067.4000000000005</v>
          </cell>
          <cell r="H1174">
            <v>16819</v>
          </cell>
          <cell r="I1174">
            <v>9751.5999999999985</v>
          </cell>
          <cell r="J1174">
            <v>93</v>
          </cell>
          <cell r="L1174">
            <v>4</v>
          </cell>
          <cell r="M1174">
            <v>22</v>
          </cell>
          <cell r="N1174">
            <v>8</v>
          </cell>
          <cell r="O1174">
            <v>14</v>
          </cell>
          <cell r="P1174">
            <v>8</v>
          </cell>
          <cell r="X1174">
            <v>1</v>
          </cell>
        </row>
        <row r="1175">
          <cell r="B1175" t="str">
            <v>Buick</v>
          </cell>
          <cell r="C1175" t="str">
            <v>LaCrosse</v>
          </cell>
          <cell r="E1175">
            <v>677.79</v>
          </cell>
          <cell r="F1175">
            <v>79.760000000000005</v>
          </cell>
          <cell r="G1175">
            <v>9090.5999999999985</v>
          </cell>
          <cell r="H1175">
            <v>17284</v>
          </cell>
          <cell r="I1175">
            <v>8193.4000000000015</v>
          </cell>
          <cell r="J1175">
            <v>105</v>
          </cell>
          <cell r="L1175">
            <v>4</v>
          </cell>
          <cell r="M1175">
            <v>26</v>
          </cell>
          <cell r="N1175">
            <v>10</v>
          </cell>
          <cell r="O1175">
            <v>16</v>
          </cell>
          <cell r="P1175">
            <v>2</v>
          </cell>
          <cell r="X1175">
            <v>3</v>
          </cell>
        </row>
        <row r="1176">
          <cell r="B1176" t="str">
            <v>Ford</v>
          </cell>
          <cell r="C1176" t="str">
            <v>Mustang</v>
          </cell>
          <cell r="E1176">
            <v>569.65</v>
          </cell>
          <cell r="F1176">
            <v>76.709999999999994</v>
          </cell>
          <cell r="G1176">
            <v>7756.32</v>
          </cell>
          <cell r="H1176">
            <v>17993</v>
          </cell>
          <cell r="I1176">
            <v>10236.68</v>
          </cell>
          <cell r="J1176">
            <v>109</v>
          </cell>
          <cell r="L1176">
            <v>5</v>
          </cell>
          <cell r="M1176">
            <v>24</v>
          </cell>
          <cell r="N1176">
            <v>15</v>
          </cell>
          <cell r="O1176">
            <v>9</v>
          </cell>
          <cell r="P1176">
            <v>3</v>
          </cell>
          <cell r="X1176">
            <v>2</v>
          </cell>
        </row>
        <row r="1177">
          <cell r="B1177" t="str">
            <v>Jeep</v>
          </cell>
          <cell r="C1177" t="str">
            <v>Wrangler</v>
          </cell>
          <cell r="E1177">
            <v>652.95000000000005</v>
          </cell>
          <cell r="F1177">
            <v>127.11</v>
          </cell>
          <cell r="G1177">
            <v>9360.7200000000012</v>
          </cell>
          <cell r="H1177">
            <v>14282</v>
          </cell>
          <cell r="I1177">
            <v>4921.2799999999988</v>
          </cell>
          <cell r="J1177">
            <v>81</v>
          </cell>
          <cell r="L1177">
            <v>4</v>
          </cell>
          <cell r="M1177">
            <v>19</v>
          </cell>
          <cell r="N1177">
            <v>9</v>
          </cell>
          <cell r="O1177">
            <v>10</v>
          </cell>
          <cell r="P1177">
            <v>2</v>
          </cell>
          <cell r="X1177">
            <v>0</v>
          </cell>
        </row>
        <row r="1178">
          <cell r="B1178" t="str">
            <v>Chevrolet</v>
          </cell>
          <cell r="C1178" t="str">
            <v>TrailBlazer</v>
          </cell>
          <cell r="E1178">
            <v>717.38</v>
          </cell>
          <cell r="F1178">
            <v>127.41</v>
          </cell>
          <cell r="G1178">
            <v>10137.48</v>
          </cell>
          <cell r="H1178">
            <v>11778</v>
          </cell>
          <cell r="I1178">
            <v>1640.5200000000004</v>
          </cell>
          <cell r="J1178">
            <v>69</v>
          </cell>
          <cell r="L1178">
            <v>5</v>
          </cell>
          <cell r="M1178">
            <v>15</v>
          </cell>
          <cell r="N1178">
            <v>8</v>
          </cell>
          <cell r="O1178">
            <v>7</v>
          </cell>
          <cell r="P1178">
            <v>1</v>
          </cell>
          <cell r="X1178">
            <v>1</v>
          </cell>
        </row>
        <row r="1179">
          <cell r="B1179" t="str">
            <v>Volkswagen</v>
          </cell>
          <cell r="C1179" t="str">
            <v>GLI</v>
          </cell>
          <cell r="E1179">
            <v>706.81</v>
          </cell>
          <cell r="F1179">
            <v>108.82</v>
          </cell>
          <cell r="G1179">
            <v>9787.5599999999977</v>
          </cell>
          <cell r="H1179">
            <v>23525</v>
          </cell>
          <cell r="I1179">
            <v>13737.440000000002</v>
          </cell>
          <cell r="J1179">
            <v>150</v>
          </cell>
          <cell r="L1179">
            <v>4</v>
          </cell>
          <cell r="M1179">
            <v>35</v>
          </cell>
          <cell r="N1179">
            <v>18</v>
          </cell>
          <cell r="O1179">
            <v>17</v>
          </cell>
          <cell r="P1179">
            <v>8</v>
          </cell>
          <cell r="X1179">
            <v>4</v>
          </cell>
        </row>
        <row r="1180">
          <cell r="B1180" t="str">
            <v>Kia</v>
          </cell>
          <cell r="C1180" t="str">
            <v>Sephia</v>
          </cell>
          <cell r="E1180">
            <v>509.67</v>
          </cell>
          <cell r="F1180">
            <v>62.04</v>
          </cell>
          <cell r="G1180">
            <v>6860.52</v>
          </cell>
          <cell r="H1180">
            <v>19236</v>
          </cell>
          <cell r="I1180">
            <v>12375.48</v>
          </cell>
          <cell r="J1180">
            <v>123</v>
          </cell>
          <cell r="L1180">
            <v>4</v>
          </cell>
          <cell r="M1180">
            <v>29</v>
          </cell>
          <cell r="N1180">
            <v>17</v>
          </cell>
          <cell r="O1180">
            <v>12</v>
          </cell>
          <cell r="P1180">
            <v>4</v>
          </cell>
          <cell r="X1180">
            <v>1</v>
          </cell>
        </row>
        <row r="1181">
          <cell r="B1181" t="str">
            <v>Lotus</v>
          </cell>
          <cell r="C1181" t="str">
            <v>Esprit</v>
          </cell>
          <cell r="E1181">
            <v>677.19</v>
          </cell>
          <cell r="F1181">
            <v>55.24</v>
          </cell>
          <cell r="G1181">
            <v>8789.16</v>
          </cell>
          <cell r="H1181">
            <v>16001</v>
          </cell>
          <cell r="I1181">
            <v>7211.84</v>
          </cell>
          <cell r="J1181">
            <v>100</v>
          </cell>
          <cell r="L1181">
            <v>4</v>
          </cell>
          <cell r="M1181">
            <v>26</v>
          </cell>
          <cell r="N1181">
            <v>11</v>
          </cell>
          <cell r="O1181">
            <v>15</v>
          </cell>
          <cell r="P1181">
            <v>0</v>
          </cell>
          <cell r="X1181">
            <v>0</v>
          </cell>
        </row>
        <row r="1182">
          <cell r="B1182" t="str">
            <v>Buick</v>
          </cell>
          <cell r="C1182" t="str">
            <v>Regal</v>
          </cell>
          <cell r="E1182">
            <v>667.73</v>
          </cell>
          <cell r="F1182">
            <v>117.12</v>
          </cell>
          <cell r="G1182">
            <v>9418.2000000000007</v>
          </cell>
          <cell r="H1182">
            <v>15521</v>
          </cell>
          <cell r="I1182">
            <v>6102.7999999999993</v>
          </cell>
          <cell r="J1182">
            <v>91</v>
          </cell>
          <cell r="L1182">
            <v>4</v>
          </cell>
          <cell r="M1182">
            <v>25</v>
          </cell>
          <cell r="N1182">
            <v>16</v>
          </cell>
          <cell r="O1182">
            <v>9</v>
          </cell>
          <cell r="P1182">
            <v>2</v>
          </cell>
          <cell r="X1182">
            <v>0</v>
          </cell>
        </row>
        <row r="1183">
          <cell r="B1183" t="str">
            <v>Suzuki</v>
          </cell>
          <cell r="C1183" t="str">
            <v>SJ</v>
          </cell>
          <cell r="E1183">
            <v>600.79</v>
          </cell>
          <cell r="F1183">
            <v>64.88</v>
          </cell>
          <cell r="G1183">
            <v>7988.0399999999991</v>
          </cell>
          <cell r="H1183">
            <v>16492</v>
          </cell>
          <cell r="I1183">
            <v>8503.9600000000009</v>
          </cell>
          <cell r="J1183">
            <v>103</v>
          </cell>
          <cell r="L1183">
            <v>4</v>
          </cell>
          <cell r="M1183">
            <v>27</v>
          </cell>
          <cell r="N1183">
            <v>14</v>
          </cell>
          <cell r="O1183">
            <v>13</v>
          </cell>
          <cell r="P1183">
            <v>6</v>
          </cell>
          <cell r="X1183">
            <v>3</v>
          </cell>
        </row>
        <row r="1184">
          <cell r="B1184" t="str">
            <v>Ford</v>
          </cell>
          <cell r="C1184" t="str">
            <v>Mustang</v>
          </cell>
          <cell r="E1184">
            <v>721.31</v>
          </cell>
          <cell r="F1184">
            <v>117.41</v>
          </cell>
          <cell r="G1184">
            <v>10064.64</v>
          </cell>
          <cell r="H1184">
            <v>18651</v>
          </cell>
          <cell r="I1184">
            <v>8586.36</v>
          </cell>
          <cell r="J1184">
            <v>99</v>
          </cell>
          <cell r="L1184">
            <v>4</v>
          </cell>
          <cell r="M1184">
            <v>25</v>
          </cell>
          <cell r="N1184">
            <v>13</v>
          </cell>
          <cell r="O1184">
            <v>12</v>
          </cell>
          <cell r="P1184">
            <v>5</v>
          </cell>
          <cell r="X1184">
            <v>2</v>
          </cell>
        </row>
        <row r="1185">
          <cell r="B1185" t="str">
            <v>Plymouth</v>
          </cell>
          <cell r="C1185" t="str">
            <v>Neon</v>
          </cell>
          <cell r="E1185">
            <v>609.55999999999995</v>
          </cell>
          <cell r="F1185">
            <v>70.5</v>
          </cell>
          <cell r="G1185">
            <v>8160.7199999999993</v>
          </cell>
          <cell r="H1185">
            <v>11410</v>
          </cell>
          <cell r="I1185">
            <v>3249.2800000000007</v>
          </cell>
          <cell r="J1185">
            <v>77</v>
          </cell>
          <cell r="L1185">
            <v>4</v>
          </cell>
          <cell r="M1185">
            <v>21</v>
          </cell>
          <cell r="N1185">
            <v>15</v>
          </cell>
          <cell r="O1185">
            <v>6</v>
          </cell>
          <cell r="P1185">
            <v>2</v>
          </cell>
          <cell r="X1185">
            <v>1</v>
          </cell>
        </row>
        <row r="1186">
          <cell r="B1186" t="str">
            <v>Ford</v>
          </cell>
          <cell r="C1186" t="str">
            <v>LTD</v>
          </cell>
          <cell r="E1186">
            <v>638</v>
          </cell>
          <cell r="F1186">
            <v>148.32</v>
          </cell>
          <cell r="G1186">
            <v>9435.84</v>
          </cell>
          <cell r="H1186">
            <v>14949</v>
          </cell>
          <cell r="I1186">
            <v>5513.16</v>
          </cell>
          <cell r="J1186">
            <v>92</v>
          </cell>
          <cell r="L1186">
            <v>4</v>
          </cell>
          <cell r="M1186">
            <v>24</v>
          </cell>
          <cell r="N1186">
            <v>11</v>
          </cell>
          <cell r="O1186">
            <v>13</v>
          </cell>
          <cell r="P1186">
            <v>2</v>
          </cell>
          <cell r="X1186">
            <v>1</v>
          </cell>
        </row>
        <row r="1187">
          <cell r="B1187" t="str">
            <v>Ford</v>
          </cell>
          <cell r="C1187" t="str">
            <v>Escape</v>
          </cell>
          <cell r="E1187">
            <v>468.43</v>
          </cell>
          <cell r="F1187">
            <v>97.99</v>
          </cell>
          <cell r="G1187">
            <v>6797.0399999999991</v>
          </cell>
          <cell r="H1187">
            <v>12615</v>
          </cell>
          <cell r="I1187">
            <v>5817.9600000000009</v>
          </cell>
          <cell r="J1187">
            <v>79</v>
          </cell>
          <cell r="L1187">
            <v>4</v>
          </cell>
          <cell r="M1187">
            <v>21</v>
          </cell>
          <cell r="N1187">
            <v>8</v>
          </cell>
          <cell r="O1187">
            <v>13</v>
          </cell>
          <cell r="P1187">
            <v>5</v>
          </cell>
          <cell r="X1187">
            <v>0</v>
          </cell>
        </row>
        <row r="1188">
          <cell r="B1188" t="str">
            <v>Acura</v>
          </cell>
          <cell r="C1188" t="str">
            <v>ZDX</v>
          </cell>
          <cell r="E1188">
            <v>701.47</v>
          </cell>
          <cell r="F1188">
            <v>124.46</v>
          </cell>
          <cell r="G1188">
            <v>9911.16</v>
          </cell>
          <cell r="H1188">
            <v>23837</v>
          </cell>
          <cell r="I1188">
            <v>13925.84</v>
          </cell>
          <cell r="J1188">
            <v>149</v>
          </cell>
          <cell r="L1188">
            <v>4</v>
          </cell>
          <cell r="M1188">
            <v>36</v>
          </cell>
          <cell r="N1188">
            <v>16</v>
          </cell>
          <cell r="O1188">
            <v>20</v>
          </cell>
          <cell r="P1188">
            <v>4</v>
          </cell>
          <cell r="X1188">
            <v>1</v>
          </cell>
        </row>
        <row r="1189">
          <cell r="B1189" t="str">
            <v>Mitsubishi</v>
          </cell>
          <cell r="C1189" t="str">
            <v>Montero</v>
          </cell>
          <cell r="E1189">
            <v>480.81</v>
          </cell>
          <cell r="F1189">
            <v>75.87</v>
          </cell>
          <cell r="G1189">
            <v>6680.1600000000008</v>
          </cell>
          <cell r="H1189">
            <v>10909</v>
          </cell>
          <cell r="I1189">
            <v>4228.8399999999992</v>
          </cell>
          <cell r="J1189">
            <v>74</v>
          </cell>
          <cell r="L1189">
            <v>3</v>
          </cell>
          <cell r="M1189">
            <v>24</v>
          </cell>
          <cell r="N1189">
            <v>14</v>
          </cell>
          <cell r="O1189">
            <v>10</v>
          </cell>
          <cell r="P1189">
            <v>5</v>
          </cell>
          <cell r="X1189">
            <v>2</v>
          </cell>
        </row>
        <row r="1190">
          <cell r="B1190" t="str">
            <v>BMW</v>
          </cell>
          <cell r="C1190" t="str">
            <v>X5</v>
          </cell>
          <cell r="E1190">
            <v>729.7</v>
          </cell>
          <cell r="F1190">
            <v>51.74</v>
          </cell>
          <cell r="G1190">
            <v>9377.2800000000007</v>
          </cell>
          <cell r="H1190">
            <v>11582</v>
          </cell>
          <cell r="I1190">
            <v>2204.7199999999993</v>
          </cell>
          <cell r="J1190">
            <v>71</v>
          </cell>
          <cell r="L1190">
            <v>4</v>
          </cell>
          <cell r="M1190">
            <v>20</v>
          </cell>
          <cell r="N1190">
            <v>11</v>
          </cell>
          <cell r="O1190">
            <v>9</v>
          </cell>
          <cell r="P1190">
            <v>2</v>
          </cell>
          <cell r="X1190">
            <v>2</v>
          </cell>
        </row>
        <row r="1191">
          <cell r="B1191" t="str">
            <v>Mercedes_Benz</v>
          </cell>
          <cell r="C1191" t="str">
            <v>S-Class</v>
          </cell>
          <cell r="E1191">
            <v>648.36</v>
          </cell>
          <cell r="F1191">
            <v>141.15</v>
          </cell>
          <cell r="G1191">
            <v>9474.119999999999</v>
          </cell>
          <cell r="H1191">
            <v>14617</v>
          </cell>
          <cell r="I1191">
            <v>5142.880000000001</v>
          </cell>
          <cell r="J1191">
            <v>81</v>
          </cell>
          <cell r="L1191">
            <v>5</v>
          </cell>
          <cell r="M1191">
            <v>17</v>
          </cell>
          <cell r="N1191">
            <v>7</v>
          </cell>
          <cell r="O1191">
            <v>10</v>
          </cell>
          <cell r="P1191">
            <v>4</v>
          </cell>
          <cell r="X1191">
            <v>0</v>
          </cell>
        </row>
        <row r="1192">
          <cell r="B1192" t="str">
            <v>Dodge</v>
          </cell>
          <cell r="C1192" t="str">
            <v>Ram Van 3500</v>
          </cell>
          <cell r="E1192">
            <v>697.12</v>
          </cell>
          <cell r="F1192">
            <v>96.77</v>
          </cell>
          <cell r="G1192">
            <v>9526.68</v>
          </cell>
          <cell r="H1192">
            <v>13143</v>
          </cell>
          <cell r="I1192">
            <v>3616.3199999999997</v>
          </cell>
          <cell r="J1192">
            <v>77</v>
          </cell>
          <cell r="L1192">
            <v>4</v>
          </cell>
          <cell r="M1192">
            <v>19</v>
          </cell>
          <cell r="N1192">
            <v>9</v>
          </cell>
          <cell r="O1192">
            <v>10</v>
          </cell>
          <cell r="P1192">
            <v>4</v>
          </cell>
          <cell r="X1192">
            <v>2</v>
          </cell>
        </row>
        <row r="1193">
          <cell r="B1193" t="str">
            <v>Nissan</v>
          </cell>
          <cell r="C1193" t="str">
            <v>Pathfinder</v>
          </cell>
          <cell r="E1193">
            <v>684.03</v>
          </cell>
          <cell r="F1193">
            <v>60.99</v>
          </cell>
          <cell r="G1193">
            <v>8940.24</v>
          </cell>
          <cell r="H1193">
            <v>15151</v>
          </cell>
          <cell r="I1193">
            <v>6210.76</v>
          </cell>
          <cell r="J1193">
            <v>98</v>
          </cell>
          <cell r="L1193">
            <v>4</v>
          </cell>
          <cell r="M1193">
            <v>24</v>
          </cell>
          <cell r="N1193">
            <v>15</v>
          </cell>
          <cell r="O1193">
            <v>9</v>
          </cell>
          <cell r="P1193">
            <v>1</v>
          </cell>
          <cell r="X1193">
            <v>3</v>
          </cell>
        </row>
        <row r="1194">
          <cell r="B1194" t="str">
            <v>Audi</v>
          </cell>
          <cell r="C1194" t="str">
            <v>S5</v>
          </cell>
          <cell r="E1194">
            <v>574.47</v>
          </cell>
          <cell r="F1194">
            <v>127.69</v>
          </cell>
          <cell r="G1194">
            <v>8425.9200000000019</v>
          </cell>
          <cell r="H1194">
            <v>17337</v>
          </cell>
          <cell r="I1194">
            <v>8911.0799999999981</v>
          </cell>
          <cell r="J1194">
            <v>105</v>
          </cell>
          <cell r="L1194">
            <v>4</v>
          </cell>
          <cell r="M1194">
            <v>25</v>
          </cell>
          <cell r="N1194">
            <v>18</v>
          </cell>
          <cell r="O1194">
            <v>7</v>
          </cell>
          <cell r="P1194">
            <v>2</v>
          </cell>
          <cell r="X1194">
            <v>1</v>
          </cell>
        </row>
        <row r="1195">
          <cell r="B1195" t="str">
            <v>Oldsmobile</v>
          </cell>
          <cell r="C1195" t="str">
            <v>LSS</v>
          </cell>
          <cell r="E1195">
            <v>693.88</v>
          </cell>
          <cell r="F1195">
            <v>96.26</v>
          </cell>
          <cell r="G1195">
            <v>9481.68</v>
          </cell>
          <cell r="H1195">
            <v>18018</v>
          </cell>
          <cell r="I1195">
            <v>8536.32</v>
          </cell>
          <cell r="J1195">
            <v>117</v>
          </cell>
          <cell r="L1195">
            <v>4</v>
          </cell>
          <cell r="M1195">
            <v>29</v>
          </cell>
          <cell r="N1195">
            <v>16</v>
          </cell>
          <cell r="O1195">
            <v>13</v>
          </cell>
          <cell r="P1195">
            <v>3</v>
          </cell>
          <cell r="X1195">
            <v>3</v>
          </cell>
        </row>
        <row r="1196">
          <cell r="B1196" t="str">
            <v>Dodge</v>
          </cell>
          <cell r="C1196" t="str">
            <v>Magnum</v>
          </cell>
          <cell r="E1196">
            <v>425.21</v>
          </cell>
          <cell r="F1196">
            <v>111.63</v>
          </cell>
          <cell r="G1196">
            <v>6442.079999999999</v>
          </cell>
          <cell r="H1196">
            <v>18479</v>
          </cell>
          <cell r="I1196">
            <v>12036.920000000002</v>
          </cell>
          <cell r="J1196">
            <v>114</v>
          </cell>
          <cell r="L1196">
            <v>4</v>
          </cell>
          <cell r="M1196">
            <v>28</v>
          </cell>
          <cell r="N1196">
            <v>17</v>
          </cell>
          <cell r="O1196">
            <v>11</v>
          </cell>
          <cell r="P1196">
            <v>2</v>
          </cell>
          <cell r="X1196">
            <v>0</v>
          </cell>
        </row>
        <row r="1197">
          <cell r="B1197" t="str">
            <v>Nissan</v>
          </cell>
          <cell r="C1197" t="str">
            <v>Pathfinder</v>
          </cell>
          <cell r="E1197">
            <v>584.84</v>
          </cell>
          <cell r="F1197">
            <v>101.53</v>
          </cell>
          <cell r="G1197">
            <v>8236.44</v>
          </cell>
          <cell r="H1197">
            <v>19121</v>
          </cell>
          <cell r="I1197">
            <v>10884.56</v>
          </cell>
          <cell r="J1197">
            <v>117</v>
          </cell>
          <cell r="L1197">
            <v>4</v>
          </cell>
          <cell r="M1197">
            <v>31</v>
          </cell>
          <cell r="N1197">
            <v>19</v>
          </cell>
          <cell r="O1197">
            <v>12</v>
          </cell>
          <cell r="P1197">
            <v>3</v>
          </cell>
          <cell r="X1197">
            <v>4</v>
          </cell>
        </row>
        <row r="1198">
          <cell r="B1198" t="str">
            <v>Suzuki</v>
          </cell>
          <cell r="C1198" t="str">
            <v>Esteem</v>
          </cell>
          <cell r="E1198">
            <v>587.39</v>
          </cell>
          <cell r="F1198">
            <v>72.040000000000006</v>
          </cell>
          <cell r="G1198">
            <v>7913.16</v>
          </cell>
          <cell r="H1198">
            <v>13069</v>
          </cell>
          <cell r="I1198">
            <v>5155.84</v>
          </cell>
          <cell r="J1198">
            <v>85</v>
          </cell>
          <cell r="L1198">
            <v>4</v>
          </cell>
          <cell r="M1198">
            <v>22</v>
          </cell>
          <cell r="N1198">
            <v>11</v>
          </cell>
          <cell r="O1198">
            <v>11</v>
          </cell>
          <cell r="P1198">
            <v>5</v>
          </cell>
          <cell r="X1198">
            <v>1</v>
          </cell>
        </row>
        <row r="1199">
          <cell r="B1199" t="str">
            <v>Buick</v>
          </cell>
          <cell r="C1199" t="str">
            <v>Century</v>
          </cell>
          <cell r="E1199">
            <v>507.37</v>
          </cell>
          <cell r="F1199">
            <v>143.33000000000001</v>
          </cell>
          <cell r="G1199">
            <v>7808.4000000000005</v>
          </cell>
          <cell r="H1199">
            <v>19435</v>
          </cell>
          <cell r="I1199">
            <v>11626.599999999999</v>
          </cell>
          <cell r="J1199">
            <v>130</v>
          </cell>
          <cell r="L1199">
            <v>4</v>
          </cell>
          <cell r="M1199">
            <v>33</v>
          </cell>
          <cell r="N1199">
            <v>17</v>
          </cell>
          <cell r="O1199">
            <v>16</v>
          </cell>
          <cell r="P1199">
            <v>5</v>
          </cell>
          <cell r="X1199">
            <v>1</v>
          </cell>
        </row>
        <row r="1200">
          <cell r="B1200" t="str">
            <v>Jaguar</v>
          </cell>
          <cell r="C1200" t="str">
            <v>XJ Series</v>
          </cell>
          <cell r="E1200">
            <v>495.22</v>
          </cell>
          <cell r="F1200">
            <v>104.37</v>
          </cell>
          <cell r="G1200">
            <v>7195.08</v>
          </cell>
          <cell r="H1200">
            <v>22434</v>
          </cell>
          <cell r="I1200">
            <v>15238.92</v>
          </cell>
          <cell r="J1200">
            <v>131</v>
          </cell>
          <cell r="L1200">
            <v>4</v>
          </cell>
          <cell r="M1200">
            <v>33</v>
          </cell>
          <cell r="N1200">
            <v>16</v>
          </cell>
          <cell r="O1200">
            <v>17</v>
          </cell>
          <cell r="P1200">
            <v>6</v>
          </cell>
          <cell r="X1200">
            <v>0</v>
          </cell>
        </row>
        <row r="1201">
          <cell r="B1201" t="str">
            <v>BMW</v>
          </cell>
          <cell r="C1201" t="str">
            <v>X5</v>
          </cell>
          <cell r="E1201">
            <v>703.85</v>
          </cell>
          <cell r="F1201">
            <v>108.77</v>
          </cell>
          <cell r="G1201">
            <v>9751.44</v>
          </cell>
          <cell r="H1201">
            <v>17481</v>
          </cell>
          <cell r="I1201">
            <v>7729.5599999999995</v>
          </cell>
          <cell r="J1201">
            <v>102</v>
          </cell>
          <cell r="L1201">
            <v>3</v>
          </cell>
          <cell r="M1201">
            <v>31</v>
          </cell>
          <cell r="N1201">
            <v>14</v>
          </cell>
          <cell r="O1201">
            <v>17</v>
          </cell>
          <cell r="P1201">
            <v>5</v>
          </cell>
          <cell r="X1201">
            <v>1</v>
          </cell>
        </row>
        <row r="1202">
          <cell r="B1202" t="str">
            <v>Dodge</v>
          </cell>
          <cell r="C1202" t="str">
            <v>Ram 3500</v>
          </cell>
          <cell r="E1202">
            <v>672.84</v>
          </cell>
          <cell r="F1202">
            <v>149.97</v>
          </cell>
          <cell r="G1202">
            <v>9873.7200000000012</v>
          </cell>
          <cell r="H1202">
            <v>13420</v>
          </cell>
          <cell r="I1202">
            <v>3546.2799999999988</v>
          </cell>
          <cell r="J1202">
            <v>88</v>
          </cell>
          <cell r="L1202">
            <v>4</v>
          </cell>
          <cell r="M1202">
            <v>22</v>
          </cell>
          <cell r="N1202">
            <v>15</v>
          </cell>
          <cell r="O1202">
            <v>7</v>
          </cell>
          <cell r="P1202">
            <v>5</v>
          </cell>
          <cell r="X1202">
            <v>2</v>
          </cell>
        </row>
        <row r="1203">
          <cell r="B1203" t="str">
            <v>Buick</v>
          </cell>
          <cell r="C1203" t="str">
            <v>Reatta</v>
          </cell>
          <cell r="E1203">
            <v>522.74</v>
          </cell>
          <cell r="F1203">
            <v>148.85</v>
          </cell>
          <cell r="G1203">
            <v>8059.08</v>
          </cell>
          <cell r="H1203">
            <v>16259</v>
          </cell>
          <cell r="I1203">
            <v>8199.92</v>
          </cell>
          <cell r="J1203">
            <v>110</v>
          </cell>
          <cell r="L1203">
            <v>4</v>
          </cell>
          <cell r="M1203">
            <v>30</v>
          </cell>
          <cell r="N1203">
            <v>17</v>
          </cell>
          <cell r="O1203">
            <v>13</v>
          </cell>
          <cell r="P1203">
            <v>7</v>
          </cell>
          <cell r="X1203">
            <v>2</v>
          </cell>
        </row>
        <row r="1204">
          <cell r="B1204" t="str">
            <v>Dodge</v>
          </cell>
          <cell r="C1204" t="str">
            <v>Charger</v>
          </cell>
          <cell r="E1204">
            <v>726.73</v>
          </cell>
          <cell r="F1204">
            <v>81.319999999999993</v>
          </cell>
          <cell r="G1204">
            <v>9696.5999999999985</v>
          </cell>
          <cell r="H1204">
            <v>21638</v>
          </cell>
          <cell r="I1204">
            <v>11941.400000000001</v>
          </cell>
          <cell r="J1204">
            <v>130</v>
          </cell>
          <cell r="L1204">
            <v>4</v>
          </cell>
          <cell r="M1204">
            <v>31</v>
          </cell>
          <cell r="N1204">
            <v>19</v>
          </cell>
          <cell r="O1204">
            <v>12</v>
          </cell>
          <cell r="P1204">
            <v>6</v>
          </cell>
          <cell r="X1204">
            <v>1</v>
          </cell>
        </row>
        <row r="1205">
          <cell r="B1205" t="str">
            <v>Pontiac</v>
          </cell>
          <cell r="C1205" t="str">
            <v>G6</v>
          </cell>
          <cell r="E1205">
            <v>551.38</v>
          </cell>
          <cell r="F1205">
            <v>56.82</v>
          </cell>
          <cell r="G1205">
            <v>7298.4000000000005</v>
          </cell>
          <cell r="H1205">
            <v>15940</v>
          </cell>
          <cell r="I1205">
            <v>8641.5999999999985</v>
          </cell>
          <cell r="J1205">
            <v>86</v>
          </cell>
          <cell r="L1205">
            <v>4</v>
          </cell>
          <cell r="M1205">
            <v>21</v>
          </cell>
          <cell r="N1205">
            <v>10</v>
          </cell>
          <cell r="O1205">
            <v>11</v>
          </cell>
          <cell r="P1205">
            <v>2</v>
          </cell>
          <cell r="X1205">
            <v>0</v>
          </cell>
        </row>
        <row r="1206">
          <cell r="B1206" t="str">
            <v>Scion</v>
          </cell>
          <cell r="C1206" t="str">
            <v>xD</v>
          </cell>
          <cell r="E1206">
            <v>426.75</v>
          </cell>
          <cell r="F1206">
            <v>113.99</v>
          </cell>
          <cell r="G1206">
            <v>6488.88</v>
          </cell>
          <cell r="H1206">
            <v>20035</v>
          </cell>
          <cell r="I1206">
            <v>13546.119999999999</v>
          </cell>
          <cell r="J1206">
            <v>121</v>
          </cell>
          <cell r="L1206">
            <v>5</v>
          </cell>
          <cell r="M1206">
            <v>25</v>
          </cell>
          <cell r="N1206">
            <v>11</v>
          </cell>
          <cell r="O1206">
            <v>14</v>
          </cell>
          <cell r="P1206">
            <v>3</v>
          </cell>
          <cell r="X1206">
            <v>1</v>
          </cell>
        </row>
        <row r="1207">
          <cell r="B1207" t="str">
            <v>Lexus</v>
          </cell>
          <cell r="C1207" t="str">
            <v>GX</v>
          </cell>
          <cell r="E1207">
            <v>491.01</v>
          </cell>
          <cell r="F1207">
            <v>88.98</v>
          </cell>
          <cell r="G1207">
            <v>6959.88</v>
          </cell>
          <cell r="H1207">
            <v>15827</v>
          </cell>
          <cell r="I1207">
            <v>8867.119999999999</v>
          </cell>
          <cell r="J1207">
            <v>94</v>
          </cell>
          <cell r="L1207">
            <v>3</v>
          </cell>
          <cell r="M1207">
            <v>30</v>
          </cell>
          <cell r="N1207">
            <v>16</v>
          </cell>
          <cell r="O1207">
            <v>14</v>
          </cell>
          <cell r="P1207">
            <v>7</v>
          </cell>
          <cell r="X1207">
            <v>1</v>
          </cell>
        </row>
        <row r="1208">
          <cell r="B1208" t="str">
            <v>Subaru</v>
          </cell>
          <cell r="C1208" t="str">
            <v>XT</v>
          </cell>
          <cell r="E1208">
            <v>610.69000000000005</v>
          </cell>
          <cell r="F1208">
            <v>63.7</v>
          </cell>
          <cell r="G1208">
            <v>8092.6800000000012</v>
          </cell>
          <cell r="H1208">
            <v>17803</v>
          </cell>
          <cell r="I1208">
            <v>9710.32</v>
          </cell>
          <cell r="J1208">
            <v>109</v>
          </cell>
          <cell r="L1208">
            <v>4</v>
          </cell>
          <cell r="M1208">
            <v>27</v>
          </cell>
          <cell r="N1208">
            <v>14</v>
          </cell>
          <cell r="O1208">
            <v>13</v>
          </cell>
          <cell r="P1208">
            <v>5</v>
          </cell>
          <cell r="X1208">
            <v>0</v>
          </cell>
        </row>
        <row r="1209">
          <cell r="B1209" t="str">
            <v>Lexus</v>
          </cell>
          <cell r="C1209" t="str">
            <v>LS</v>
          </cell>
          <cell r="E1209">
            <v>666.65</v>
          </cell>
          <cell r="F1209">
            <v>132.84</v>
          </cell>
          <cell r="G1209">
            <v>9593.880000000001</v>
          </cell>
          <cell r="H1209">
            <v>14640</v>
          </cell>
          <cell r="I1209">
            <v>5046.119999999999</v>
          </cell>
          <cell r="J1209">
            <v>84</v>
          </cell>
          <cell r="L1209">
            <v>4</v>
          </cell>
          <cell r="M1209">
            <v>24</v>
          </cell>
          <cell r="N1209">
            <v>11</v>
          </cell>
          <cell r="O1209">
            <v>13</v>
          </cell>
          <cell r="P1209">
            <v>5</v>
          </cell>
          <cell r="X1209">
            <v>0</v>
          </cell>
        </row>
        <row r="1210">
          <cell r="B1210" t="str">
            <v>Oldsmobile</v>
          </cell>
          <cell r="C1210" t="str">
            <v>Achieva</v>
          </cell>
          <cell r="E1210">
            <v>622.20000000000005</v>
          </cell>
          <cell r="F1210">
            <v>72.45</v>
          </cell>
          <cell r="G1210">
            <v>8335.8000000000011</v>
          </cell>
          <cell r="H1210">
            <v>18841</v>
          </cell>
          <cell r="I1210">
            <v>10505.199999999999</v>
          </cell>
          <cell r="J1210">
            <v>115</v>
          </cell>
          <cell r="L1210">
            <v>4</v>
          </cell>
          <cell r="M1210">
            <v>32</v>
          </cell>
          <cell r="N1210">
            <v>20</v>
          </cell>
          <cell r="O1210">
            <v>12</v>
          </cell>
          <cell r="P1210">
            <v>6</v>
          </cell>
          <cell r="X1210">
            <v>1</v>
          </cell>
        </row>
        <row r="1211">
          <cell r="B1211" t="str">
            <v>GMC</v>
          </cell>
          <cell r="C1211" t="str">
            <v>Sonoma</v>
          </cell>
          <cell r="E1211">
            <v>441.02</v>
          </cell>
          <cell r="F1211">
            <v>66.12</v>
          </cell>
          <cell r="G1211">
            <v>6085.68</v>
          </cell>
          <cell r="H1211">
            <v>24842</v>
          </cell>
          <cell r="I1211">
            <v>18756.32</v>
          </cell>
          <cell r="J1211">
            <v>147</v>
          </cell>
          <cell r="L1211">
            <v>4</v>
          </cell>
          <cell r="M1211">
            <v>36</v>
          </cell>
          <cell r="N1211">
            <v>16</v>
          </cell>
          <cell r="O1211">
            <v>20</v>
          </cell>
          <cell r="P1211">
            <v>6</v>
          </cell>
          <cell r="X1211">
            <v>3</v>
          </cell>
        </row>
        <row r="1212">
          <cell r="B1212" t="str">
            <v>Aston_Martin</v>
          </cell>
          <cell r="C1212" t="str">
            <v>V8 Vantage</v>
          </cell>
          <cell r="E1212">
            <v>460.54</v>
          </cell>
          <cell r="F1212">
            <v>137.5</v>
          </cell>
          <cell r="G1212">
            <v>7176.48</v>
          </cell>
          <cell r="H1212">
            <v>17540</v>
          </cell>
          <cell r="I1212">
            <v>10363.52</v>
          </cell>
          <cell r="J1212">
            <v>115</v>
          </cell>
          <cell r="L1212">
            <v>4</v>
          </cell>
          <cell r="M1212">
            <v>31</v>
          </cell>
          <cell r="N1212">
            <v>11</v>
          </cell>
          <cell r="O1212">
            <v>20</v>
          </cell>
          <cell r="P1212">
            <v>7</v>
          </cell>
          <cell r="X1212">
            <v>4</v>
          </cell>
        </row>
        <row r="1213">
          <cell r="B1213" t="str">
            <v>Ford</v>
          </cell>
          <cell r="C1213" t="str">
            <v>Expedition</v>
          </cell>
          <cell r="E1213">
            <v>572.51</v>
          </cell>
          <cell r="F1213">
            <v>99.19</v>
          </cell>
          <cell r="G1213">
            <v>8060.4000000000005</v>
          </cell>
          <cell r="H1213">
            <v>18425</v>
          </cell>
          <cell r="I1213">
            <v>10364.599999999999</v>
          </cell>
          <cell r="J1213">
            <v>107</v>
          </cell>
          <cell r="L1213">
            <v>3</v>
          </cell>
          <cell r="M1213">
            <v>31</v>
          </cell>
          <cell r="N1213">
            <v>18</v>
          </cell>
          <cell r="O1213">
            <v>13</v>
          </cell>
          <cell r="P1213">
            <v>4</v>
          </cell>
          <cell r="X1213">
            <v>1</v>
          </cell>
        </row>
        <row r="1214">
          <cell r="B1214" t="str">
            <v>Dodge</v>
          </cell>
          <cell r="C1214" t="str">
            <v>Ram 2500</v>
          </cell>
          <cell r="E1214">
            <v>693.87</v>
          </cell>
          <cell r="F1214">
            <v>84.62</v>
          </cell>
          <cell r="G1214">
            <v>9341.880000000001</v>
          </cell>
          <cell r="H1214">
            <v>17408</v>
          </cell>
          <cell r="I1214">
            <v>8066.119999999999</v>
          </cell>
          <cell r="J1214">
            <v>103</v>
          </cell>
          <cell r="L1214">
            <v>4</v>
          </cell>
          <cell r="M1214">
            <v>24</v>
          </cell>
          <cell r="N1214">
            <v>12</v>
          </cell>
          <cell r="O1214">
            <v>12</v>
          </cell>
          <cell r="P1214">
            <v>3</v>
          </cell>
          <cell r="X1214">
            <v>1</v>
          </cell>
        </row>
        <row r="1215">
          <cell r="B1215" t="str">
            <v>Dodge</v>
          </cell>
          <cell r="C1215" t="str">
            <v>Grand Caravan</v>
          </cell>
          <cell r="E1215">
            <v>492.04</v>
          </cell>
          <cell r="F1215">
            <v>136.07</v>
          </cell>
          <cell r="G1215">
            <v>7537.32</v>
          </cell>
          <cell r="H1215">
            <v>16826</v>
          </cell>
          <cell r="I1215">
            <v>9288.68</v>
          </cell>
          <cell r="J1215">
            <v>107</v>
          </cell>
          <cell r="L1215">
            <v>4</v>
          </cell>
          <cell r="M1215">
            <v>29</v>
          </cell>
          <cell r="N1215">
            <v>11</v>
          </cell>
          <cell r="O1215">
            <v>18</v>
          </cell>
          <cell r="P1215">
            <v>3</v>
          </cell>
          <cell r="X1215">
            <v>1</v>
          </cell>
        </row>
        <row r="1216">
          <cell r="B1216" t="str">
            <v>Toyota</v>
          </cell>
          <cell r="C1216" t="str">
            <v>Tercel</v>
          </cell>
          <cell r="E1216">
            <v>676.17</v>
          </cell>
          <cell r="F1216">
            <v>146.59</v>
          </cell>
          <cell r="G1216">
            <v>9873.119999999999</v>
          </cell>
          <cell r="H1216">
            <v>16341</v>
          </cell>
          <cell r="I1216">
            <v>6467.880000000001</v>
          </cell>
          <cell r="J1216">
            <v>105</v>
          </cell>
          <cell r="L1216">
            <v>4</v>
          </cell>
          <cell r="M1216">
            <v>28</v>
          </cell>
          <cell r="N1216">
            <v>15</v>
          </cell>
          <cell r="O1216">
            <v>13</v>
          </cell>
          <cell r="P1216">
            <v>7</v>
          </cell>
          <cell r="X1216">
            <v>1</v>
          </cell>
        </row>
        <row r="1217">
          <cell r="B1217" t="str">
            <v>Toyota</v>
          </cell>
          <cell r="C1217" t="str">
            <v>Corolla</v>
          </cell>
          <cell r="E1217">
            <v>436.8</v>
          </cell>
          <cell r="F1217">
            <v>61.36</v>
          </cell>
          <cell r="G1217">
            <v>5977.92</v>
          </cell>
          <cell r="H1217">
            <v>12792</v>
          </cell>
          <cell r="I1217">
            <v>6814.08</v>
          </cell>
          <cell r="J1217">
            <v>77</v>
          </cell>
          <cell r="L1217">
            <v>4</v>
          </cell>
          <cell r="M1217">
            <v>22</v>
          </cell>
          <cell r="N1217">
            <v>11</v>
          </cell>
          <cell r="O1217">
            <v>11</v>
          </cell>
          <cell r="P1217">
            <v>4</v>
          </cell>
          <cell r="X1217">
            <v>0</v>
          </cell>
        </row>
        <row r="1218">
          <cell r="B1218" t="str">
            <v>Volvo</v>
          </cell>
          <cell r="C1218" t="str">
            <v>V70</v>
          </cell>
          <cell r="E1218">
            <v>605.55999999999995</v>
          </cell>
          <cell r="F1218">
            <v>115.37</v>
          </cell>
          <cell r="G1218">
            <v>8651.16</v>
          </cell>
          <cell r="H1218">
            <v>16170</v>
          </cell>
          <cell r="I1218">
            <v>7518.84</v>
          </cell>
          <cell r="J1218">
            <v>97</v>
          </cell>
          <cell r="L1218">
            <v>4</v>
          </cell>
          <cell r="M1218">
            <v>26</v>
          </cell>
          <cell r="N1218">
            <v>17</v>
          </cell>
          <cell r="O1218">
            <v>9</v>
          </cell>
          <cell r="P1218">
            <v>5</v>
          </cell>
          <cell r="X1218">
            <v>2</v>
          </cell>
        </row>
        <row r="1219">
          <cell r="B1219" t="str">
            <v>Hummer</v>
          </cell>
          <cell r="C1219" t="str">
            <v>H3</v>
          </cell>
          <cell r="E1219">
            <v>692.46</v>
          </cell>
          <cell r="F1219">
            <v>81.260000000000005</v>
          </cell>
          <cell r="G1219">
            <v>9284.64</v>
          </cell>
          <cell r="H1219">
            <v>20947</v>
          </cell>
          <cell r="I1219">
            <v>11662.36</v>
          </cell>
          <cell r="J1219">
            <v>123</v>
          </cell>
          <cell r="L1219">
            <v>4</v>
          </cell>
          <cell r="M1219">
            <v>31</v>
          </cell>
          <cell r="N1219">
            <v>13</v>
          </cell>
          <cell r="O1219">
            <v>18</v>
          </cell>
          <cell r="P1219">
            <v>5</v>
          </cell>
          <cell r="X1219">
            <v>1</v>
          </cell>
        </row>
        <row r="1220">
          <cell r="B1220" t="str">
            <v>Dodge</v>
          </cell>
          <cell r="C1220" t="str">
            <v>Caravan</v>
          </cell>
          <cell r="E1220">
            <v>480.85</v>
          </cell>
          <cell r="F1220">
            <v>72.98</v>
          </cell>
          <cell r="G1220">
            <v>6645.9600000000009</v>
          </cell>
          <cell r="H1220">
            <v>21863</v>
          </cell>
          <cell r="I1220">
            <v>15217.039999999999</v>
          </cell>
          <cell r="J1220">
            <v>120</v>
          </cell>
          <cell r="L1220">
            <v>4</v>
          </cell>
          <cell r="M1220">
            <v>31</v>
          </cell>
          <cell r="N1220">
            <v>13</v>
          </cell>
          <cell r="O1220">
            <v>18</v>
          </cell>
          <cell r="P1220">
            <v>1</v>
          </cell>
          <cell r="X1220">
            <v>1</v>
          </cell>
        </row>
        <row r="1221">
          <cell r="B1221" t="str">
            <v>Dodge</v>
          </cell>
          <cell r="C1221" t="str">
            <v>Ram Van 2500</v>
          </cell>
          <cell r="E1221">
            <v>723.45</v>
          </cell>
          <cell r="F1221">
            <v>148.44</v>
          </cell>
          <cell r="G1221">
            <v>10462.68</v>
          </cell>
          <cell r="H1221">
            <v>19587</v>
          </cell>
          <cell r="I1221">
            <v>9124.32</v>
          </cell>
          <cell r="J1221">
            <v>123</v>
          </cell>
          <cell r="L1221">
            <v>4</v>
          </cell>
          <cell r="M1221">
            <v>29</v>
          </cell>
          <cell r="N1221">
            <v>11</v>
          </cell>
          <cell r="O1221">
            <v>18</v>
          </cell>
          <cell r="P1221">
            <v>6</v>
          </cell>
          <cell r="X1221">
            <v>0</v>
          </cell>
        </row>
        <row r="1222">
          <cell r="B1222" t="str">
            <v>Chevrolet</v>
          </cell>
          <cell r="C1222" t="str">
            <v>Express 2500</v>
          </cell>
          <cell r="E1222">
            <v>709.73</v>
          </cell>
          <cell r="F1222">
            <v>90.14</v>
          </cell>
          <cell r="G1222">
            <v>9598.44</v>
          </cell>
          <cell r="H1222">
            <v>12074</v>
          </cell>
          <cell r="I1222">
            <v>2475.5599999999995</v>
          </cell>
          <cell r="J1222">
            <v>75</v>
          </cell>
          <cell r="L1222">
            <v>4</v>
          </cell>
          <cell r="M1222">
            <v>20</v>
          </cell>
          <cell r="N1222">
            <v>10</v>
          </cell>
          <cell r="O1222">
            <v>10</v>
          </cell>
          <cell r="P1222">
            <v>3</v>
          </cell>
          <cell r="X1222">
            <v>2</v>
          </cell>
        </row>
        <row r="1223">
          <cell r="B1223" t="str">
            <v>Dodge</v>
          </cell>
          <cell r="C1223" t="str">
            <v>Daytona</v>
          </cell>
          <cell r="E1223">
            <v>445.16</v>
          </cell>
          <cell r="F1223">
            <v>87.54</v>
          </cell>
          <cell r="G1223">
            <v>6392.4000000000005</v>
          </cell>
          <cell r="H1223">
            <v>12593</v>
          </cell>
          <cell r="I1223">
            <v>6200.5999999999995</v>
          </cell>
          <cell r="J1223">
            <v>81</v>
          </cell>
          <cell r="L1223">
            <v>4</v>
          </cell>
          <cell r="M1223">
            <v>20</v>
          </cell>
          <cell r="N1223">
            <v>13</v>
          </cell>
          <cell r="O1223">
            <v>7</v>
          </cell>
          <cell r="P1223">
            <v>1</v>
          </cell>
          <cell r="X1223">
            <v>0</v>
          </cell>
        </row>
        <row r="1224">
          <cell r="B1224" t="str">
            <v>GMC</v>
          </cell>
          <cell r="C1224" t="str">
            <v>Envoy XL</v>
          </cell>
          <cell r="E1224">
            <v>744.88</v>
          </cell>
          <cell r="F1224">
            <v>101.59</v>
          </cell>
          <cell r="G1224">
            <v>10157.64</v>
          </cell>
          <cell r="H1224">
            <v>13637</v>
          </cell>
          <cell r="I1224">
            <v>3479.3600000000006</v>
          </cell>
          <cell r="J1224">
            <v>83</v>
          </cell>
          <cell r="L1224">
            <v>4</v>
          </cell>
          <cell r="M1224">
            <v>20</v>
          </cell>
          <cell r="N1224">
            <v>12</v>
          </cell>
          <cell r="O1224">
            <v>8</v>
          </cell>
          <cell r="P1224">
            <v>3</v>
          </cell>
          <cell r="X1224">
            <v>0</v>
          </cell>
        </row>
        <row r="1225">
          <cell r="B1225" t="str">
            <v>Ferrari</v>
          </cell>
          <cell r="C1225" t="str">
            <v>599 GTB Fiorano</v>
          </cell>
          <cell r="E1225">
            <v>466.52</v>
          </cell>
          <cell r="F1225">
            <v>131.07</v>
          </cell>
          <cell r="G1225">
            <v>7171.079999999999</v>
          </cell>
          <cell r="H1225">
            <v>20806</v>
          </cell>
          <cell r="I1225">
            <v>13634.920000000002</v>
          </cell>
          <cell r="J1225">
            <v>137</v>
          </cell>
          <cell r="L1225">
            <v>4</v>
          </cell>
          <cell r="M1225">
            <v>34</v>
          </cell>
          <cell r="N1225">
            <v>16</v>
          </cell>
          <cell r="O1225">
            <v>18</v>
          </cell>
          <cell r="P1225">
            <v>5</v>
          </cell>
          <cell r="X1225">
            <v>0</v>
          </cell>
        </row>
        <row r="1226">
          <cell r="B1226" t="str">
            <v>Maserati</v>
          </cell>
          <cell r="C1226" t="str">
            <v>Quattroporte</v>
          </cell>
          <cell r="E1226">
            <v>439.22</v>
          </cell>
          <cell r="F1226">
            <v>67.489999999999995</v>
          </cell>
          <cell r="G1226">
            <v>6080.52</v>
          </cell>
          <cell r="H1226">
            <v>12500</v>
          </cell>
          <cell r="I1226">
            <v>6419.48</v>
          </cell>
          <cell r="J1226">
            <v>83</v>
          </cell>
          <cell r="L1226">
            <v>4</v>
          </cell>
          <cell r="M1226">
            <v>19</v>
          </cell>
          <cell r="N1226">
            <v>10</v>
          </cell>
          <cell r="O1226">
            <v>9</v>
          </cell>
          <cell r="P1226">
            <v>2</v>
          </cell>
          <cell r="X1226">
            <v>2</v>
          </cell>
        </row>
        <row r="1227">
          <cell r="B1227" t="str">
            <v>Mercedes_Benz</v>
          </cell>
          <cell r="C1227" t="str">
            <v>CL-Class</v>
          </cell>
          <cell r="E1227">
            <v>542.37</v>
          </cell>
          <cell r="F1227">
            <v>147.88999999999999</v>
          </cell>
          <cell r="G1227">
            <v>8283.119999999999</v>
          </cell>
          <cell r="H1227">
            <v>13439</v>
          </cell>
          <cell r="I1227">
            <v>5155.880000000001</v>
          </cell>
          <cell r="J1227">
            <v>71</v>
          </cell>
          <cell r="L1227">
            <v>3</v>
          </cell>
          <cell r="M1227">
            <v>21</v>
          </cell>
          <cell r="N1227">
            <v>11</v>
          </cell>
          <cell r="O1227">
            <v>10</v>
          </cell>
          <cell r="P1227">
            <v>1</v>
          </cell>
          <cell r="X1227">
            <v>1</v>
          </cell>
        </row>
        <row r="1228">
          <cell r="B1228" t="str">
            <v>Toyota</v>
          </cell>
          <cell r="C1228" t="str">
            <v>4Runner</v>
          </cell>
          <cell r="E1228">
            <v>432.09</v>
          </cell>
          <cell r="F1228">
            <v>93.43</v>
          </cell>
          <cell r="G1228">
            <v>6306.24</v>
          </cell>
          <cell r="H1228">
            <v>16112</v>
          </cell>
          <cell r="I1228">
            <v>9805.76</v>
          </cell>
          <cell r="J1228">
            <v>87</v>
          </cell>
          <cell r="L1228">
            <v>4</v>
          </cell>
          <cell r="M1228">
            <v>24</v>
          </cell>
          <cell r="N1228">
            <v>14</v>
          </cell>
          <cell r="O1228">
            <v>10</v>
          </cell>
          <cell r="P1228">
            <v>4</v>
          </cell>
          <cell r="X1228">
            <v>0</v>
          </cell>
        </row>
        <row r="1229">
          <cell r="B1229" t="str">
            <v>GMC</v>
          </cell>
          <cell r="C1229" t="str">
            <v>Yukon XL 1500</v>
          </cell>
          <cell r="E1229">
            <v>559.39</v>
          </cell>
          <cell r="F1229">
            <v>98.1</v>
          </cell>
          <cell r="G1229">
            <v>7889.88</v>
          </cell>
          <cell r="H1229">
            <v>12862</v>
          </cell>
          <cell r="I1229">
            <v>4972.12</v>
          </cell>
          <cell r="J1229">
            <v>87</v>
          </cell>
          <cell r="L1229">
            <v>3</v>
          </cell>
          <cell r="M1229">
            <v>26</v>
          </cell>
          <cell r="N1229">
            <v>16</v>
          </cell>
          <cell r="O1229">
            <v>10</v>
          </cell>
          <cell r="P1229">
            <v>6</v>
          </cell>
          <cell r="X1229">
            <v>0</v>
          </cell>
        </row>
        <row r="1230">
          <cell r="B1230" t="str">
            <v>Mercury</v>
          </cell>
          <cell r="C1230" t="str">
            <v>Grand Marquis</v>
          </cell>
          <cell r="E1230">
            <v>703.08</v>
          </cell>
          <cell r="F1230">
            <v>89.8</v>
          </cell>
          <cell r="G1230">
            <v>9514.56</v>
          </cell>
          <cell r="H1230">
            <v>18707</v>
          </cell>
          <cell r="I1230">
            <v>9192.44</v>
          </cell>
          <cell r="J1230">
            <v>107</v>
          </cell>
          <cell r="L1230">
            <v>4</v>
          </cell>
          <cell r="M1230">
            <v>26</v>
          </cell>
          <cell r="N1230">
            <v>11</v>
          </cell>
          <cell r="O1230">
            <v>15</v>
          </cell>
          <cell r="P1230">
            <v>3</v>
          </cell>
          <cell r="X1230">
            <v>0</v>
          </cell>
        </row>
        <row r="1231">
          <cell r="B1231" t="str">
            <v>Chevrolet</v>
          </cell>
          <cell r="C1231" t="str">
            <v>Astro</v>
          </cell>
          <cell r="E1231">
            <v>453.11</v>
          </cell>
          <cell r="F1231">
            <v>118.33</v>
          </cell>
          <cell r="G1231">
            <v>6857.2800000000007</v>
          </cell>
          <cell r="H1231">
            <v>12652</v>
          </cell>
          <cell r="I1231">
            <v>5794.7199999999993</v>
          </cell>
          <cell r="J1231">
            <v>72</v>
          </cell>
          <cell r="L1231">
            <v>3</v>
          </cell>
          <cell r="M1231">
            <v>22</v>
          </cell>
          <cell r="N1231">
            <v>11</v>
          </cell>
          <cell r="O1231">
            <v>11</v>
          </cell>
          <cell r="P1231">
            <v>4</v>
          </cell>
          <cell r="X1231">
            <v>0</v>
          </cell>
        </row>
        <row r="1232">
          <cell r="B1232" t="str">
            <v>Chevrolet</v>
          </cell>
          <cell r="C1232" t="str">
            <v>Suburban 1500</v>
          </cell>
          <cell r="E1232">
            <v>580.97</v>
          </cell>
          <cell r="F1232">
            <v>64.510000000000005</v>
          </cell>
          <cell r="G1232">
            <v>7745.76</v>
          </cell>
          <cell r="H1232">
            <v>17677</v>
          </cell>
          <cell r="I1232">
            <v>9931.24</v>
          </cell>
          <cell r="J1232">
            <v>119</v>
          </cell>
          <cell r="L1232">
            <v>4</v>
          </cell>
          <cell r="M1232">
            <v>33</v>
          </cell>
          <cell r="N1232">
            <v>18</v>
          </cell>
          <cell r="O1232">
            <v>15</v>
          </cell>
          <cell r="P1232">
            <v>3</v>
          </cell>
          <cell r="X1232">
            <v>1</v>
          </cell>
        </row>
        <row r="1233">
          <cell r="B1233" t="str">
            <v>Volvo</v>
          </cell>
          <cell r="C1233" t="str">
            <v>S60</v>
          </cell>
          <cell r="E1233">
            <v>604.23</v>
          </cell>
          <cell r="F1233">
            <v>122.71</v>
          </cell>
          <cell r="G1233">
            <v>8723.2800000000007</v>
          </cell>
          <cell r="H1233">
            <v>16380</v>
          </cell>
          <cell r="I1233">
            <v>7656.7199999999993</v>
          </cell>
          <cell r="J1233">
            <v>112</v>
          </cell>
          <cell r="L1233">
            <v>4</v>
          </cell>
          <cell r="M1233">
            <v>26</v>
          </cell>
          <cell r="N1233">
            <v>17</v>
          </cell>
          <cell r="O1233">
            <v>9</v>
          </cell>
          <cell r="P1233">
            <v>5</v>
          </cell>
          <cell r="X1233">
            <v>1</v>
          </cell>
        </row>
        <row r="1234">
          <cell r="B1234" t="str">
            <v>Lexus</v>
          </cell>
          <cell r="C1234" t="str">
            <v>SC</v>
          </cell>
          <cell r="E1234">
            <v>702.58</v>
          </cell>
          <cell r="F1234">
            <v>74.3</v>
          </cell>
          <cell r="G1234">
            <v>9322.56</v>
          </cell>
          <cell r="H1234">
            <v>13463</v>
          </cell>
          <cell r="I1234">
            <v>4140.4400000000005</v>
          </cell>
          <cell r="J1234">
            <v>80</v>
          </cell>
          <cell r="L1234">
            <v>3</v>
          </cell>
          <cell r="M1234">
            <v>23</v>
          </cell>
          <cell r="N1234">
            <v>10</v>
          </cell>
          <cell r="O1234">
            <v>13</v>
          </cell>
          <cell r="P1234">
            <v>3</v>
          </cell>
          <cell r="X1234">
            <v>2</v>
          </cell>
        </row>
        <row r="1235">
          <cell r="B1235" t="str">
            <v>Jeep</v>
          </cell>
          <cell r="C1235" t="str">
            <v>Wrangler</v>
          </cell>
          <cell r="E1235">
            <v>542.91999999999996</v>
          </cell>
          <cell r="F1235">
            <v>83.58</v>
          </cell>
          <cell r="G1235">
            <v>7518</v>
          </cell>
          <cell r="H1235">
            <v>10614</v>
          </cell>
          <cell r="I1235">
            <v>3096</v>
          </cell>
          <cell r="J1235">
            <v>75</v>
          </cell>
          <cell r="L1235">
            <v>5</v>
          </cell>
          <cell r="M1235">
            <v>16</v>
          </cell>
          <cell r="N1235">
            <v>7</v>
          </cell>
          <cell r="O1235">
            <v>9</v>
          </cell>
          <cell r="P1235">
            <v>3</v>
          </cell>
          <cell r="X1235">
            <v>0</v>
          </cell>
        </row>
        <row r="1236">
          <cell r="B1236" t="str">
            <v>Dodge</v>
          </cell>
          <cell r="C1236" t="str">
            <v>Dakota Club</v>
          </cell>
          <cell r="E1236">
            <v>744.69</v>
          </cell>
          <cell r="F1236">
            <v>65.08</v>
          </cell>
          <cell r="G1236">
            <v>9717.2400000000016</v>
          </cell>
          <cell r="H1236">
            <v>13684</v>
          </cell>
          <cell r="I1236">
            <v>3966.7599999999984</v>
          </cell>
          <cell r="J1236">
            <v>83</v>
          </cell>
          <cell r="L1236">
            <v>4</v>
          </cell>
          <cell r="M1236">
            <v>23</v>
          </cell>
          <cell r="N1236">
            <v>13</v>
          </cell>
          <cell r="O1236">
            <v>10</v>
          </cell>
          <cell r="P1236">
            <v>2</v>
          </cell>
          <cell r="X1236">
            <v>0</v>
          </cell>
        </row>
        <row r="1237">
          <cell r="B1237" t="str">
            <v>Land_Rover</v>
          </cell>
          <cell r="C1237" t="str">
            <v>Discovery</v>
          </cell>
          <cell r="E1237">
            <v>562.69000000000005</v>
          </cell>
          <cell r="F1237">
            <v>114.63</v>
          </cell>
          <cell r="G1237">
            <v>8127.84</v>
          </cell>
          <cell r="H1237">
            <v>14726</v>
          </cell>
          <cell r="I1237">
            <v>6598.16</v>
          </cell>
          <cell r="J1237">
            <v>104</v>
          </cell>
          <cell r="L1237">
            <v>4</v>
          </cell>
          <cell r="M1237">
            <v>25</v>
          </cell>
          <cell r="N1237">
            <v>12</v>
          </cell>
          <cell r="O1237">
            <v>13</v>
          </cell>
          <cell r="P1237">
            <v>3</v>
          </cell>
          <cell r="X1237">
            <v>2</v>
          </cell>
        </row>
        <row r="1238">
          <cell r="B1238" t="str">
            <v>Oldsmobile</v>
          </cell>
          <cell r="C1238" t="str">
            <v>Aurora</v>
          </cell>
          <cell r="E1238">
            <v>592.72</v>
          </cell>
          <cell r="F1238">
            <v>87.9</v>
          </cell>
          <cell r="G1238">
            <v>8167.4400000000005</v>
          </cell>
          <cell r="H1238">
            <v>10327</v>
          </cell>
          <cell r="I1238">
            <v>2159.5599999999995</v>
          </cell>
          <cell r="J1238">
            <v>67</v>
          </cell>
          <cell r="L1238">
            <v>4</v>
          </cell>
          <cell r="M1238">
            <v>18</v>
          </cell>
          <cell r="N1238">
            <v>8</v>
          </cell>
          <cell r="O1238">
            <v>10</v>
          </cell>
          <cell r="P1238">
            <v>3</v>
          </cell>
          <cell r="X1238">
            <v>1</v>
          </cell>
        </row>
        <row r="1239">
          <cell r="B1239" t="str">
            <v>Saab</v>
          </cell>
          <cell r="C1239">
            <v>43346</v>
          </cell>
          <cell r="E1239">
            <v>687.8</v>
          </cell>
          <cell r="F1239">
            <v>148.55000000000001</v>
          </cell>
          <cell r="G1239">
            <v>10036.199999999999</v>
          </cell>
          <cell r="H1239">
            <v>16617</v>
          </cell>
          <cell r="I1239">
            <v>6580.8000000000011</v>
          </cell>
          <cell r="J1239">
            <v>96</v>
          </cell>
          <cell r="L1239">
            <v>4</v>
          </cell>
          <cell r="M1239">
            <v>22</v>
          </cell>
          <cell r="N1239">
            <v>9</v>
          </cell>
          <cell r="O1239">
            <v>13</v>
          </cell>
          <cell r="P1239">
            <v>2</v>
          </cell>
          <cell r="X1239">
            <v>1</v>
          </cell>
        </row>
        <row r="1240">
          <cell r="B1240" t="str">
            <v>Cadillac</v>
          </cell>
          <cell r="C1240" t="str">
            <v>DTS</v>
          </cell>
          <cell r="E1240">
            <v>434.64</v>
          </cell>
          <cell r="F1240">
            <v>121.55</v>
          </cell>
          <cell r="G1240">
            <v>6674.2799999999988</v>
          </cell>
          <cell r="H1240">
            <v>9402</v>
          </cell>
          <cell r="I1240">
            <v>2727.7200000000012</v>
          </cell>
          <cell r="J1240">
            <v>60</v>
          </cell>
          <cell r="L1240">
            <v>3</v>
          </cell>
          <cell r="M1240">
            <v>18</v>
          </cell>
          <cell r="N1240">
            <v>7</v>
          </cell>
          <cell r="O1240">
            <v>11</v>
          </cell>
          <cell r="P1240">
            <v>2</v>
          </cell>
          <cell r="X1240">
            <v>0</v>
          </cell>
        </row>
        <row r="1241">
          <cell r="B1241" t="str">
            <v>Maybach</v>
          </cell>
          <cell r="C1241">
            <v>62</v>
          </cell>
          <cell r="E1241">
            <v>430.66</v>
          </cell>
          <cell r="F1241">
            <v>52.55</v>
          </cell>
          <cell r="G1241">
            <v>5798.52</v>
          </cell>
          <cell r="H1241">
            <v>15144</v>
          </cell>
          <cell r="I1241">
            <v>9345.48</v>
          </cell>
          <cell r="J1241">
            <v>84</v>
          </cell>
          <cell r="L1241">
            <v>4</v>
          </cell>
          <cell r="M1241">
            <v>20</v>
          </cell>
          <cell r="N1241">
            <v>7</v>
          </cell>
          <cell r="O1241">
            <v>13</v>
          </cell>
          <cell r="P1241">
            <v>2</v>
          </cell>
          <cell r="X1241">
            <v>0</v>
          </cell>
        </row>
        <row r="1242">
          <cell r="B1242" t="str">
            <v>Mercedes_Benz</v>
          </cell>
          <cell r="C1242" t="str">
            <v>S-Class</v>
          </cell>
          <cell r="E1242">
            <v>602.49</v>
          </cell>
          <cell r="F1242">
            <v>116.55</v>
          </cell>
          <cell r="G1242">
            <v>8628.48</v>
          </cell>
          <cell r="H1242">
            <v>20958</v>
          </cell>
          <cell r="I1242">
            <v>12329.52</v>
          </cell>
          <cell r="J1242">
            <v>134</v>
          </cell>
          <cell r="L1242">
            <v>4</v>
          </cell>
          <cell r="M1242">
            <v>30</v>
          </cell>
          <cell r="N1242">
            <v>11</v>
          </cell>
          <cell r="O1242">
            <v>19</v>
          </cell>
          <cell r="P1242">
            <v>4</v>
          </cell>
          <cell r="X1242">
            <v>0</v>
          </cell>
        </row>
        <row r="1243">
          <cell r="B1243" t="str">
            <v>Dodge</v>
          </cell>
          <cell r="C1243" t="str">
            <v>Ram Van B150</v>
          </cell>
          <cell r="E1243">
            <v>430.88</v>
          </cell>
          <cell r="F1243">
            <v>129.16999999999999</v>
          </cell>
          <cell r="G1243">
            <v>6720.5999999999995</v>
          </cell>
          <cell r="H1243">
            <v>13182</v>
          </cell>
          <cell r="I1243">
            <v>6461.4000000000005</v>
          </cell>
          <cell r="J1243">
            <v>79</v>
          </cell>
          <cell r="L1243">
            <v>3</v>
          </cell>
          <cell r="M1243">
            <v>23</v>
          </cell>
          <cell r="N1243">
            <v>15</v>
          </cell>
          <cell r="O1243">
            <v>8</v>
          </cell>
          <cell r="P1243">
            <v>6</v>
          </cell>
          <cell r="X1243">
            <v>0</v>
          </cell>
        </row>
        <row r="1244">
          <cell r="B1244" t="str">
            <v>GMC</v>
          </cell>
          <cell r="C1244">
            <v>3500</v>
          </cell>
          <cell r="E1244">
            <v>524.65</v>
          </cell>
          <cell r="F1244">
            <v>60.6</v>
          </cell>
          <cell r="G1244">
            <v>7023</v>
          </cell>
          <cell r="H1244">
            <v>16424</v>
          </cell>
          <cell r="I1244">
            <v>9401</v>
          </cell>
          <cell r="J1244">
            <v>109</v>
          </cell>
          <cell r="L1244">
            <v>4</v>
          </cell>
          <cell r="M1244">
            <v>29</v>
          </cell>
          <cell r="N1244">
            <v>14</v>
          </cell>
          <cell r="O1244">
            <v>15</v>
          </cell>
          <cell r="P1244">
            <v>5</v>
          </cell>
          <cell r="X1244">
            <v>0</v>
          </cell>
        </row>
        <row r="1245">
          <cell r="B1245" t="str">
            <v>Mercedes_Benz</v>
          </cell>
          <cell r="C1245" t="str">
            <v>CL-Class</v>
          </cell>
          <cell r="E1245">
            <v>536.49</v>
          </cell>
          <cell r="F1245">
            <v>148.69</v>
          </cell>
          <cell r="G1245">
            <v>8222.16</v>
          </cell>
          <cell r="H1245">
            <v>13706</v>
          </cell>
          <cell r="I1245">
            <v>5483.84</v>
          </cell>
          <cell r="J1245">
            <v>79</v>
          </cell>
          <cell r="L1245">
            <v>4</v>
          </cell>
          <cell r="M1245">
            <v>19</v>
          </cell>
          <cell r="N1245">
            <v>6</v>
          </cell>
          <cell r="O1245">
            <v>13</v>
          </cell>
          <cell r="P1245">
            <v>3</v>
          </cell>
          <cell r="X1245">
            <v>1</v>
          </cell>
        </row>
        <row r="1246">
          <cell r="B1246" t="str">
            <v>Ford</v>
          </cell>
          <cell r="C1246" t="str">
            <v>Econoline E150</v>
          </cell>
          <cell r="E1246">
            <v>650.21</v>
          </cell>
          <cell r="F1246">
            <v>58.97</v>
          </cell>
          <cell r="G1246">
            <v>8510.16</v>
          </cell>
          <cell r="H1246">
            <v>16691</v>
          </cell>
          <cell r="I1246">
            <v>8180.84</v>
          </cell>
          <cell r="J1246">
            <v>104</v>
          </cell>
          <cell r="L1246">
            <v>4</v>
          </cell>
          <cell r="M1246">
            <v>28</v>
          </cell>
          <cell r="N1246">
            <v>11</v>
          </cell>
          <cell r="O1246">
            <v>17</v>
          </cell>
          <cell r="P1246">
            <v>3</v>
          </cell>
          <cell r="X1246">
            <v>1</v>
          </cell>
        </row>
        <row r="1247">
          <cell r="B1247" t="str">
            <v>Buick</v>
          </cell>
          <cell r="C1247" t="str">
            <v>Lucerne</v>
          </cell>
          <cell r="E1247">
            <v>425.31</v>
          </cell>
          <cell r="F1247">
            <v>118.35</v>
          </cell>
          <cell r="G1247">
            <v>6523.92</v>
          </cell>
          <cell r="H1247">
            <v>17882</v>
          </cell>
          <cell r="I1247">
            <v>11358.08</v>
          </cell>
          <cell r="J1247">
            <v>111</v>
          </cell>
          <cell r="L1247">
            <v>5</v>
          </cell>
          <cell r="M1247">
            <v>22</v>
          </cell>
          <cell r="N1247">
            <v>9</v>
          </cell>
          <cell r="O1247">
            <v>13</v>
          </cell>
          <cell r="P1247">
            <v>2</v>
          </cell>
          <cell r="X1247">
            <v>2</v>
          </cell>
        </row>
        <row r="1248">
          <cell r="B1248" t="str">
            <v>Mercury</v>
          </cell>
          <cell r="C1248" t="str">
            <v>Topaz</v>
          </cell>
          <cell r="E1248">
            <v>566.12</v>
          </cell>
          <cell r="F1248">
            <v>83.06</v>
          </cell>
          <cell r="G1248">
            <v>7790.1600000000008</v>
          </cell>
          <cell r="H1248">
            <v>15318</v>
          </cell>
          <cell r="I1248">
            <v>7527.8399999999992</v>
          </cell>
          <cell r="J1248">
            <v>86</v>
          </cell>
          <cell r="L1248">
            <v>3</v>
          </cell>
          <cell r="M1248">
            <v>25</v>
          </cell>
          <cell r="N1248">
            <v>11</v>
          </cell>
          <cell r="O1248">
            <v>14</v>
          </cell>
          <cell r="P1248">
            <v>2</v>
          </cell>
          <cell r="X1248">
            <v>0</v>
          </cell>
        </row>
        <row r="1249">
          <cell r="B1249" t="str">
            <v>Mercury</v>
          </cell>
          <cell r="C1249" t="str">
            <v>Mariner</v>
          </cell>
          <cell r="E1249">
            <v>538.6</v>
          </cell>
          <cell r="F1249">
            <v>141.66999999999999</v>
          </cell>
          <cell r="G1249">
            <v>8163.24</v>
          </cell>
          <cell r="H1249">
            <v>13936</v>
          </cell>
          <cell r="I1249">
            <v>5772.76</v>
          </cell>
          <cell r="J1249">
            <v>83</v>
          </cell>
          <cell r="L1249">
            <v>4</v>
          </cell>
          <cell r="M1249">
            <v>20</v>
          </cell>
          <cell r="N1249">
            <v>8</v>
          </cell>
          <cell r="O1249">
            <v>12</v>
          </cell>
          <cell r="P1249">
            <v>0</v>
          </cell>
          <cell r="X1249">
            <v>0</v>
          </cell>
        </row>
        <row r="1250">
          <cell r="B1250" t="str">
            <v>Nissan</v>
          </cell>
          <cell r="C1250" t="str">
            <v>Xterra</v>
          </cell>
          <cell r="E1250">
            <v>684.35</v>
          </cell>
          <cell r="F1250">
            <v>78.63</v>
          </cell>
          <cell r="G1250">
            <v>9155.76</v>
          </cell>
          <cell r="H1250">
            <v>12209</v>
          </cell>
          <cell r="I1250">
            <v>3053.24</v>
          </cell>
          <cell r="J1250">
            <v>92</v>
          </cell>
          <cell r="L1250">
            <v>4</v>
          </cell>
          <cell r="M1250">
            <v>25</v>
          </cell>
          <cell r="N1250">
            <v>9</v>
          </cell>
          <cell r="O1250">
            <v>16</v>
          </cell>
          <cell r="P1250">
            <v>4</v>
          </cell>
          <cell r="X1250">
            <v>0</v>
          </cell>
        </row>
        <row r="1251">
          <cell r="B1251" t="str">
            <v>Mazda</v>
          </cell>
          <cell r="C1251" t="str">
            <v>B-Series</v>
          </cell>
          <cell r="E1251">
            <v>540.12</v>
          </cell>
          <cell r="F1251">
            <v>76.06</v>
          </cell>
          <cell r="G1251">
            <v>7394.1600000000008</v>
          </cell>
          <cell r="H1251">
            <v>16455</v>
          </cell>
          <cell r="I1251">
            <v>9060.84</v>
          </cell>
          <cell r="J1251">
            <v>97</v>
          </cell>
          <cell r="L1251">
            <v>4</v>
          </cell>
          <cell r="M1251">
            <v>24</v>
          </cell>
          <cell r="N1251">
            <v>11</v>
          </cell>
          <cell r="O1251">
            <v>13</v>
          </cell>
          <cell r="P1251">
            <v>2</v>
          </cell>
          <cell r="X1251">
            <v>0</v>
          </cell>
        </row>
        <row r="1252">
          <cell r="B1252" t="str">
            <v>Maserati</v>
          </cell>
          <cell r="C1252" t="str">
            <v>Quattroporte</v>
          </cell>
          <cell r="E1252">
            <v>479.61</v>
          </cell>
          <cell r="F1252">
            <v>77.569999999999993</v>
          </cell>
          <cell r="G1252">
            <v>6686.1600000000008</v>
          </cell>
          <cell r="H1252">
            <v>14754</v>
          </cell>
          <cell r="I1252">
            <v>8067.8399999999992</v>
          </cell>
          <cell r="J1252">
            <v>104</v>
          </cell>
          <cell r="L1252">
            <v>4</v>
          </cell>
          <cell r="M1252">
            <v>28</v>
          </cell>
          <cell r="N1252">
            <v>17</v>
          </cell>
          <cell r="O1252">
            <v>11</v>
          </cell>
          <cell r="P1252">
            <v>5</v>
          </cell>
          <cell r="X1252">
            <v>1</v>
          </cell>
        </row>
        <row r="1253">
          <cell r="B1253" t="str">
            <v>Chevrolet</v>
          </cell>
          <cell r="C1253" t="str">
            <v>Suburban 1500</v>
          </cell>
          <cell r="E1253">
            <v>736.85</v>
          </cell>
          <cell r="F1253">
            <v>51.9</v>
          </cell>
          <cell r="G1253">
            <v>9465</v>
          </cell>
          <cell r="H1253">
            <v>16537</v>
          </cell>
          <cell r="I1253">
            <v>7072</v>
          </cell>
          <cell r="J1253">
            <v>88</v>
          </cell>
          <cell r="L1253">
            <v>4</v>
          </cell>
          <cell r="M1253">
            <v>22</v>
          </cell>
          <cell r="N1253">
            <v>10</v>
          </cell>
          <cell r="O1253">
            <v>12</v>
          </cell>
          <cell r="P1253">
            <v>3</v>
          </cell>
          <cell r="X1253">
            <v>1</v>
          </cell>
        </row>
        <row r="1254">
          <cell r="B1254" t="str">
            <v>Infiniti</v>
          </cell>
          <cell r="C1254" t="str">
            <v>EX</v>
          </cell>
          <cell r="E1254">
            <v>652.29</v>
          </cell>
          <cell r="F1254">
            <v>74.98</v>
          </cell>
          <cell r="G1254">
            <v>8727.24</v>
          </cell>
          <cell r="H1254">
            <v>15719</v>
          </cell>
          <cell r="I1254">
            <v>6991.76</v>
          </cell>
          <cell r="J1254">
            <v>93</v>
          </cell>
          <cell r="L1254">
            <v>3</v>
          </cell>
          <cell r="M1254">
            <v>27</v>
          </cell>
          <cell r="N1254">
            <v>13</v>
          </cell>
          <cell r="O1254">
            <v>14</v>
          </cell>
          <cell r="P1254">
            <v>10</v>
          </cell>
          <cell r="X1254">
            <v>1</v>
          </cell>
        </row>
        <row r="1255">
          <cell r="B1255" t="str">
            <v>BMW</v>
          </cell>
          <cell r="C1255" t="str">
            <v>X3</v>
          </cell>
          <cell r="E1255">
            <v>740.26</v>
          </cell>
          <cell r="F1255">
            <v>129.99</v>
          </cell>
          <cell r="G1255">
            <v>10443</v>
          </cell>
          <cell r="H1255">
            <v>12520</v>
          </cell>
          <cell r="I1255">
            <v>2077</v>
          </cell>
          <cell r="J1255">
            <v>69</v>
          </cell>
          <cell r="L1255">
            <v>4</v>
          </cell>
          <cell r="M1255">
            <v>17</v>
          </cell>
          <cell r="N1255">
            <v>7</v>
          </cell>
          <cell r="O1255">
            <v>10</v>
          </cell>
          <cell r="P1255">
            <v>2</v>
          </cell>
          <cell r="X1255">
            <v>0</v>
          </cell>
        </row>
        <row r="1256">
          <cell r="B1256" t="str">
            <v>Scion</v>
          </cell>
          <cell r="C1256" t="str">
            <v>xB</v>
          </cell>
          <cell r="E1256">
            <v>652.49</v>
          </cell>
          <cell r="F1256">
            <v>84.24</v>
          </cell>
          <cell r="G1256">
            <v>8840.76</v>
          </cell>
          <cell r="H1256">
            <v>12526</v>
          </cell>
          <cell r="I1256">
            <v>3685.24</v>
          </cell>
          <cell r="J1256">
            <v>85</v>
          </cell>
          <cell r="L1256">
            <v>4</v>
          </cell>
          <cell r="M1256">
            <v>22</v>
          </cell>
          <cell r="N1256">
            <v>7</v>
          </cell>
          <cell r="O1256">
            <v>15</v>
          </cell>
          <cell r="P1256">
            <v>1</v>
          </cell>
          <cell r="X1256">
            <v>2</v>
          </cell>
        </row>
        <row r="1257">
          <cell r="B1257" t="str">
            <v>Subaru</v>
          </cell>
          <cell r="C1257" t="str">
            <v>Alcyone SVX</v>
          </cell>
          <cell r="E1257">
            <v>614.73</v>
          </cell>
          <cell r="F1257">
            <v>127.76</v>
          </cell>
          <cell r="G1257">
            <v>8909.880000000001</v>
          </cell>
          <cell r="H1257">
            <v>14942</v>
          </cell>
          <cell r="I1257">
            <v>6032.119999999999</v>
          </cell>
          <cell r="J1257">
            <v>87</v>
          </cell>
          <cell r="L1257">
            <v>4</v>
          </cell>
          <cell r="M1257">
            <v>21</v>
          </cell>
          <cell r="N1257">
            <v>9</v>
          </cell>
          <cell r="O1257">
            <v>12</v>
          </cell>
          <cell r="P1257">
            <v>2</v>
          </cell>
          <cell r="X1257">
            <v>2</v>
          </cell>
        </row>
        <row r="1258">
          <cell r="B1258" t="str">
            <v>Nissan</v>
          </cell>
          <cell r="C1258" t="str">
            <v>240SX</v>
          </cell>
          <cell r="E1258">
            <v>641.98</v>
          </cell>
          <cell r="F1258">
            <v>111.4</v>
          </cell>
          <cell r="G1258">
            <v>9040.56</v>
          </cell>
          <cell r="H1258">
            <v>12064</v>
          </cell>
          <cell r="I1258">
            <v>3023.4400000000005</v>
          </cell>
          <cell r="J1258">
            <v>76</v>
          </cell>
          <cell r="L1258">
            <v>3</v>
          </cell>
          <cell r="M1258">
            <v>23</v>
          </cell>
          <cell r="N1258">
            <v>15</v>
          </cell>
          <cell r="O1258">
            <v>8</v>
          </cell>
          <cell r="P1258">
            <v>3</v>
          </cell>
          <cell r="X1258">
            <v>0</v>
          </cell>
        </row>
        <row r="1259">
          <cell r="B1259" t="str">
            <v>Dodge</v>
          </cell>
          <cell r="C1259" t="str">
            <v>Durango</v>
          </cell>
          <cell r="E1259">
            <v>585.49</v>
          </cell>
          <cell r="F1259">
            <v>71.33</v>
          </cell>
          <cell r="G1259">
            <v>7881.84</v>
          </cell>
          <cell r="H1259">
            <v>13999</v>
          </cell>
          <cell r="I1259">
            <v>6117.16</v>
          </cell>
          <cell r="J1259">
            <v>90</v>
          </cell>
          <cell r="L1259">
            <v>3</v>
          </cell>
          <cell r="M1259">
            <v>27</v>
          </cell>
          <cell r="N1259">
            <v>10</v>
          </cell>
          <cell r="O1259">
            <v>17</v>
          </cell>
          <cell r="P1259">
            <v>5</v>
          </cell>
          <cell r="X1259">
            <v>2</v>
          </cell>
        </row>
        <row r="1260">
          <cell r="B1260" t="str">
            <v>Ford</v>
          </cell>
          <cell r="C1260" t="str">
            <v>Explorer Sport Trac</v>
          </cell>
          <cell r="E1260">
            <v>447.12</v>
          </cell>
          <cell r="F1260">
            <v>116.1</v>
          </cell>
          <cell r="G1260">
            <v>6758.64</v>
          </cell>
          <cell r="H1260">
            <v>14458</v>
          </cell>
          <cell r="I1260">
            <v>7699.36</v>
          </cell>
          <cell r="J1260">
            <v>106</v>
          </cell>
          <cell r="L1260">
            <v>4</v>
          </cell>
          <cell r="M1260">
            <v>27</v>
          </cell>
          <cell r="N1260">
            <v>13</v>
          </cell>
          <cell r="O1260">
            <v>14</v>
          </cell>
          <cell r="P1260">
            <v>3</v>
          </cell>
          <cell r="X1260">
            <v>2</v>
          </cell>
        </row>
        <row r="1261">
          <cell r="B1261" t="str">
            <v>Fiat</v>
          </cell>
          <cell r="C1261">
            <v>500</v>
          </cell>
          <cell r="E1261">
            <v>545.25</v>
          </cell>
          <cell r="F1261">
            <v>139.77000000000001</v>
          </cell>
          <cell r="G1261">
            <v>8220.24</v>
          </cell>
          <cell r="H1261">
            <v>10078</v>
          </cell>
          <cell r="I1261">
            <v>1857.7600000000002</v>
          </cell>
          <cell r="J1261">
            <v>76</v>
          </cell>
          <cell r="L1261">
            <v>4</v>
          </cell>
          <cell r="M1261">
            <v>20</v>
          </cell>
          <cell r="N1261">
            <v>5</v>
          </cell>
          <cell r="O1261">
            <v>15</v>
          </cell>
          <cell r="P1261">
            <v>2</v>
          </cell>
          <cell r="X1261">
            <v>1</v>
          </cell>
        </row>
        <row r="1262">
          <cell r="B1262" t="str">
            <v>Toyota</v>
          </cell>
          <cell r="C1262" t="str">
            <v>Tundra</v>
          </cell>
          <cell r="E1262">
            <v>581.72</v>
          </cell>
          <cell r="F1262">
            <v>53.49</v>
          </cell>
          <cell r="G1262">
            <v>7622.52</v>
          </cell>
          <cell r="H1262">
            <v>16114</v>
          </cell>
          <cell r="I1262">
            <v>8491.48</v>
          </cell>
          <cell r="J1262">
            <v>109</v>
          </cell>
          <cell r="L1262">
            <v>4</v>
          </cell>
          <cell r="M1262">
            <v>27</v>
          </cell>
          <cell r="N1262">
            <v>10</v>
          </cell>
          <cell r="O1262">
            <v>17</v>
          </cell>
          <cell r="P1262">
            <v>4</v>
          </cell>
          <cell r="X1262">
            <v>0</v>
          </cell>
        </row>
        <row r="1263">
          <cell r="B1263" t="str">
            <v>Toyota</v>
          </cell>
          <cell r="C1263" t="str">
            <v>Celica</v>
          </cell>
          <cell r="E1263">
            <v>708.3</v>
          </cell>
          <cell r="F1263">
            <v>112.36</v>
          </cell>
          <cell r="G1263">
            <v>9847.92</v>
          </cell>
          <cell r="H1263">
            <v>17762</v>
          </cell>
          <cell r="I1263">
            <v>7914.08</v>
          </cell>
          <cell r="J1263">
            <v>103</v>
          </cell>
          <cell r="L1263">
            <v>4</v>
          </cell>
          <cell r="M1263">
            <v>25</v>
          </cell>
          <cell r="N1263">
            <v>15</v>
          </cell>
          <cell r="O1263">
            <v>10</v>
          </cell>
          <cell r="P1263">
            <v>5</v>
          </cell>
          <cell r="X1263">
            <v>1</v>
          </cell>
        </row>
        <row r="1264">
          <cell r="B1264" t="str">
            <v>Oldsmobile</v>
          </cell>
          <cell r="C1264" t="str">
            <v>Toronado</v>
          </cell>
          <cell r="E1264">
            <v>497.69</v>
          </cell>
          <cell r="F1264">
            <v>134.9</v>
          </cell>
          <cell r="G1264">
            <v>7591.08</v>
          </cell>
          <cell r="H1264">
            <v>15193</v>
          </cell>
          <cell r="I1264">
            <v>7601.92</v>
          </cell>
          <cell r="J1264">
            <v>97</v>
          </cell>
          <cell r="L1264">
            <v>4</v>
          </cell>
          <cell r="M1264">
            <v>25</v>
          </cell>
          <cell r="N1264">
            <v>13</v>
          </cell>
          <cell r="O1264">
            <v>12</v>
          </cell>
          <cell r="P1264">
            <v>1</v>
          </cell>
          <cell r="X1264">
            <v>1</v>
          </cell>
        </row>
        <row r="1265">
          <cell r="B1265" t="str">
            <v>Pontiac</v>
          </cell>
          <cell r="C1265" t="str">
            <v>Montana SV6</v>
          </cell>
          <cell r="E1265">
            <v>593.64</v>
          </cell>
          <cell r="F1265">
            <v>84.77</v>
          </cell>
          <cell r="G1265">
            <v>8140.92</v>
          </cell>
          <cell r="H1265">
            <v>14911</v>
          </cell>
          <cell r="I1265">
            <v>6770.08</v>
          </cell>
          <cell r="J1265">
            <v>88</v>
          </cell>
          <cell r="L1265">
            <v>5</v>
          </cell>
          <cell r="M1265">
            <v>19</v>
          </cell>
          <cell r="N1265">
            <v>9</v>
          </cell>
          <cell r="O1265">
            <v>10</v>
          </cell>
          <cell r="P1265">
            <v>1</v>
          </cell>
          <cell r="X1265">
            <v>2</v>
          </cell>
        </row>
        <row r="1266">
          <cell r="B1266" t="str">
            <v>Mazda</v>
          </cell>
          <cell r="C1266" t="str">
            <v>MX-6</v>
          </cell>
          <cell r="E1266">
            <v>671.31</v>
          </cell>
          <cell r="F1266">
            <v>56.66</v>
          </cell>
          <cell r="G1266">
            <v>8735.64</v>
          </cell>
          <cell r="H1266">
            <v>14032</v>
          </cell>
          <cell r="I1266">
            <v>5296.3600000000006</v>
          </cell>
          <cell r="J1266">
            <v>91</v>
          </cell>
          <cell r="L1266">
            <v>5</v>
          </cell>
          <cell r="M1266">
            <v>20</v>
          </cell>
          <cell r="N1266">
            <v>13</v>
          </cell>
          <cell r="O1266">
            <v>7</v>
          </cell>
          <cell r="P1266">
            <v>1</v>
          </cell>
          <cell r="X1266">
            <v>0</v>
          </cell>
        </row>
        <row r="1267">
          <cell r="B1267" t="str">
            <v>Maserati</v>
          </cell>
          <cell r="C1267" t="str">
            <v>Quattroporte</v>
          </cell>
          <cell r="E1267">
            <v>495.22</v>
          </cell>
          <cell r="F1267">
            <v>114.86</v>
          </cell>
          <cell r="G1267">
            <v>7320.9600000000009</v>
          </cell>
          <cell r="H1267">
            <v>23917</v>
          </cell>
          <cell r="I1267">
            <v>16596.04</v>
          </cell>
          <cell r="J1267">
            <v>142</v>
          </cell>
          <cell r="L1267">
            <v>5</v>
          </cell>
          <cell r="M1267">
            <v>30</v>
          </cell>
          <cell r="N1267">
            <v>11</v>
          </cell>
          <cell r="O1267">
            <v>19</v>
          </cell>
          <cell r="P1267">
            <v>4</v>
          </cell>
          <cell r="X1267">
            <v>0</v>
          </cell>
        </row>
        <row r="1268">
          <cell r="B1268" t="str">
            <v>Audi</v>
          </cell>
          <cell r="C1268">
            <v>80</v>
          </cell>
          <cell r="E1268">
            <v>592.82000000000005</v>
          </cell>
          <cell r="F1268">
            <v>122</v>
          </cell>
          <cell r="G1268">
            <v>8577.84</v>
          </cell>
          <cell r="H1268">
            <v>14185</v>
          </cell>
          <cell r="I1268">
            <v>5607.16</v>
          </cell>
          <cell r="J1268">
            <v>88</v>
          </cell>
          <cell r="L1268">
            <v>4</v>
          </cell>
          <cell r="M1268">
            <v>25</v>
          </cell>
          <cell r="N1268">
            <v>13</v>
          </cell>
          <cell r="O1268">
            <v>12</v>
          </cell>
          <cell r="P1268">
            <v>5</v>
          </cell>
          <cell r="X1268">
            <v>0</v>
          </cell>
        </row>
        <row r="1269">
          <cell r="B1269" t="str">
            <v>Toyota</v>
          </cell>
          <cell r="C1269" t="str">
            <v>RAV4</v>
          </cell>
          <cell r="E1269">
            <v>739.06</v>
          </cell>
          <cell r="F1269">
            <v>92.31</v>
          </cell>
          <cell r="G1269">
            <v>9976.4399999999987</v>
          </cell>
          <cell r="H1269">
            <v>17003</v>
          </cell>
          <cell r="I1269">
            <v>7026.5600000000013</v>
          </cell>
          <cell r="J1269">
            <v>108</v>
          </cell>
          <cell r="L1269">
            <v>3</v>
          </cell>
          <cell r="M1269">
            <v>34</v>
          </cell>
          <cell r="N1269">
            <v>18</v>
          </cell>
          <cell r="O1269">
            <v>16</v>
          </cell>
          <cell r="P1269">
            <v>6</v>
          </cell>
          <cell r="X1269">
            <v>4</v>
          </cell>
        </row>
        <row r="1270">
          <cell r="B1270" t="str">
            <v>Hyundai</v>
          </cell>
          <cell r="C1270" t="str">
            <v>Azera</v>
          </cell>
          <cell r="E1270">
            <v>647.46</v>
          </cell>
          <cell r="F1270">
            <v>58</v>
          </cell>
          <cell r="G1270">
            <v>8465.52</v>
          </cell>
          <cell r="H1270">
            <v>16919</v>
          </cell>
          <cell r="I1270">
            <v>8453.48</v>
          </cell>
          <cell r="J1270">
            <v>114</v>
          </cell>
          <cell r="L1270">
            <v>4</v>
          </cell>
          <cell r="M1270">
            <v>29</v>
          </cell>
          <cell r="N1270">
            <v>12</v>
          </cell>
          <cell r="O1270">
            <v>17</v>
          </cell>
          <cell r="P1270">
            <v>2</v>
          </cell>
          <cell r="X1270">
            <v>1</v>
          </cell>
        </row>
        <row r="1271">
          <cell r="B1271" t="str">
            <v>Ford</v>
          </cell>
          <cell r="C1271" t="str">
            <v>Escape</v>
          </cell>
          <cell r="E1271">
            <v>669.91</v>
          </cell>
          <cell r="F1271">
            <v>93.98</v>
          </cell>
          <cell r="G1271">
            <v>9166.68</v>
          </cell>
          <cell r="H1271">
            <v>21216</v>
          </cell>
          <cell r="I1271">
            <v>12049.32</v>
          </cell>
          <cell r="J1271">
            <v>131</v>
          </cell>
          <cell r="L1271">
            <v>4</v>
          </cell>
          <cell r="M1271">
            <v>34</v>
          </cell>
          <cell r="N1271">
            <v>18</v>
          </cell>
          <cell r="O1271">
            <v>16</v>
          </cell>
          <cell r="P1271">
            <v>4</v>
          </cell>
          <cell r="X1271">
            <v>0</v>
          </cell>
        </row>
        <row r="1272">
          <cell r="B1272" t="str">
            <v>Kia</v>
          </cell>
          <cell r="C1272" t="str">
            <v>Optima</v>
          </cell>
          <cell r="E1272">
            <v>556.29999999999995</v>
          </cell>
          <cell r="F1272">
            <v>115.47</v>
          </cell>
          <cell r="G1272">
            <v>8061.24</v>
          </cell>
          <cell r="H1272">
            <v>15212</v>
          </cell>
          <cell r="I1272">
            <v>7150.76</v>
          </cell>
          <cell r="J1272">
            <v>98</v>
          </cell>
          <cell r="L1272">
            <v>4</v>
          </cell>
          <cell r="M1272">
            <v>27</v>
          </cell>
          <cell r="N1272">
            <v>15</v>
          </cell>
          <cell r="O1272">
            <v>12</v>
          </cell>
          <cell r="P1272">
            <v>5</v>
          </cell>
          <cell r="X1272">
            <v>0</v>
          </cell>
        </row>
        <row r="1273">
          <cell r="B1273" t="str">
            <v>Dodge</v>
          </cell>
          <cell r="C1273" t="str">
            <v>Ram 2500</v>
          </cell>
          <cell r="E1273">
            <v>699.73</v>
          </cell>
          <cell r="F1273">
            <v>53.53</v>
          </cell>
          <cell r="G1273">
            <v>9039.119999999999</v>
          </cell>
          <cell r="H1273">
            <v>15406</v>
          </cell>
          <cell r="I1273">
            <v>6366.880000000001</v>
          </cell>
          <cell r="J1273">
            <v>100</v>
          </cell>
          <cell r="L1273">
            <v>4</v>
          </cell>
          <cell r="M1273">
            <v>27</v>
          </cell>
          <cell r="N1273">
            <v>17</v>
          </cell>
          <cell r="O1273">
            <v>10</v>
          </cell>
          <cell r="P1273">
            <v>5</v>
          </cell>
          <cell r="X1273">
            <v>1</v>
          </cell>
        </row>
        <row r="1274">
          <cell r="B1274" t="str">
            <v>Ford</v>
          </cell>
          <cell r="C1274" t="str">
            <v>Crown Victoria</v>
          </cell>
          <cell r="E1274">
            <v>556.4</v>
          </cell>
          <cell r="F1274">
            <v>80.13</v>
          </cell>
          <cell r="G1274">
            <v>7638.36</v>
          </cell>
          <cell r="H1274">
            <v>13867</v>
          </cell>
          <cell r="I1274">
            <v>6228.64</v>
          </cell>
          <cell r="J1274">
            <v>91</v>
          </cell>
          <cell r="L1274">
            <v>4</v>
          </cell>
          <cell r="M1274">
            <v>21</v>
          </cell>
          <cell r="N1274">
            <v>11</v>
          </cell>
          <cell r="O1274">
            <v>10</v>
          </cell>
          <cell r="P1274">
            <v>3</v>
          </cell>
          <cell r="X1274">
            <v>1</v>
          </cell>
        </row>
        <row r="1275">
          <cell r="B1275" t="str">
            <v>Mitsubishi</v>
          </cell>
          <cell r="C1275" t="str">
            <v>Truck</v>
          </cell>
          <cell r="E1275">
            <v>661.5</v>
          </cell>
          <cell r="F1275">
            <v>118.35</v>
          </cell>
          <cell r="G1275">
            <v>9358.2000000000007</v>
          </cell>
          <cell r="H1275">
            <v>19683</v>
          </cell>
          <cell r="I1275">
            <v>10324.799999999999</v>
          </cell>
          <cell r="J1275">
            <v>102</v>
          </cell>
          <cell r="L1275">
            <v>4</v>
          </cell>
          <cell r="M1275">
            <v>23</v>
          </cell>
          <cell r="N1275">
            <v>14</v>
          </cell>
          <cell r="O1275">
            <v>9</v>
          </cell>
          <cell r="P1275">
            <v>3</v>
          </cell>
          <cell r="X1275">
            <v>0</v>
          </cell>
        </row>
        <row r="1276">
          <cell r="B1276" t="str">
            <v>Toyota</v>
          </cell>
          <cell r="C1276" t="str">
            <v>Venza</v>
          </cell>
          <cell r="E1276">
            <v>613.38</v>
          </cell>
          <cell r="F1276">
            <v>105.91</v>
          </cell>
          <cell r="G1276">
            <v>8631.48</v>
          </cell>
          <cell r="H1276">
            <v>7092</v>
          </cell>
          <cell r="I1276">
            <v>-1539.4799999999996</v>
          </cell>
          <cell r="J1276">
            <v>51</v>
          </cell>
          <cell r="L1276">
            <v>3</v>
          </cell>
          <cell r="M1276">
            <v>16</v>
          </cell>
          <cell r="N1276">
            <v>8</v>
          </cell>
          <cell r="O1276">
            <v>8</v>
          </cell>
          <cell r="P1276">
            <v>2</v>
          </cell>
          <cell r="X1276">
            <v>1</v>
          </cell>
        </row>
        <row r="1277">
          <cell r="B1277" t="str">
            <v>BMW</v>
          </cell>
          <cell r="C1277" t="str">
            <v>5 Series</v>
          </cell>
          <cell r="E1277">
            <v>661.38</v>
          </cell>
          <cell r="F1277">
            <v>140.96</v>
          </cell>
          <cell r="G1277">
            <v>9628.08</v>
          </cell>
          <cell r="H1277">
            <v>17341</v>
          </cell>
          <cell r="I1277">
            <v>7712.92</v>
          </cell>
          <cell r="J1277">
            <v>100</v>
          </cell>
          <cell r="L1277">
            <v>4</v>
          </cell>
          <cell r="M1277">
            <v>28</v>
          </cell>
          <cell r="N1277">
            <v>15</v>
          </cell>
          <cell r="O1277">
            <v>13</v>
          </cell>
          <cell r="P1277">
            <v>5</v>
          </cell>
          <cell r="X1277">
            <v>4</v>
          </cell>
        </row>
        <row r="1278">
          <cell r="B1278" t="str">
            <v>Land_Rover</v>
          </cell>
          <cell r="C1278" t="str">
            <v>Defender</v>
          </cell>
          <cell r="E1278">
            <v>454.92</v>
          </cell>
          <cell r="F1278">
            <v>141.1</v>
          </cell>
          <cell r="G1278">
            <v>7152.24</v>
          </cell>
          <cell r="H1278">
            <v>10897</v>
          </cell>
          <cell r="I1278">
            <v>3744.76</v>
          </cell>
          <cell r="J1278">
            <v>63</v>
          </cell>
          <cell r="L1278">
            <v>4</v>
          </cell>
          <cell r="M1278">
            <v>16</v>
          </cell>
          <cell r="N1278">
            <v>7</v>
          </cell>
          <cell r="O1278">
            <v>9</v>
          </cell>
          <cell r="P1278">
            <v>1</v>
          </cell>
          <cell r="X1278">
            <v>1</v>
          </cell>
        </row>
        <row r="1279">
          <cell r="B1279" t="str">
            <v>Chevrolet</v>
          </cell>
          <cell r="C1279">
            <v>2500</v>
          </cell>
          <cell r="E1279">
            <v>593.42999999999995</v>
          </cell>
          <cell r="F1279">
            <v>89.58</v>
          </cell>
          <cell r="G1279">
            <v>8196.119999999999</v>
          </cell>
          <cell r="H1279">
            <v>14800</v>
          </cell>
          <cell r="I1279">
            <v>6603.880000000001</v>
          </cell>
          <cell r="J1279">
            <v>93</v>
          </cell>
          <cell r="L1279">
            <v>4</v>
          </cell>
          <cell r="M1279">
            <v>23</v>
          </cell>
          <cell r="N1279">
            <v>12</v>
          </cell>
          <cell r="O1279">
            <v>11</v>
          </cell>
          <cell r="P1279">
            <v>3</v>
          </cell>
          <cell r="X1279">
            <v>1</v>
          </cell>
        </row>
        <row r="1280">
          <cell r="B1280" t="str">
            <v>Dodge</v>
          </cell>
          <cell r="C1280" t="str">
            <v>Dakota</v>
          </cell>
          <cell r="E1280">
            <v>718.63</v>
          </cell>
          <cell r="F1280">
            <v>99.39</v>
          </cell>
          <cell r="G1280">
            <v>9816.24</v>
          </cell>
          <cell r="H1280">
            <v>22780</v>
          </cell>
          <cell r="I1280">
            <v>12963.76</v>
          </cell>
          <cell r="J1280">
            <v>134</v>
          </cell>
          <cell r="L1280">
            <v>5</v>
          </cell>
          <cell r="M1280">
            <v>29</v>
          </cell>
          <cell r="N1280">
            <v>12</v>
          </cell>
          <cell r="O1280">
            <v>17</v>
          </cell>
          <cell r="P1280">
            <v>3</v>
          </cell>
          <cell r="X1280">
            <v>2</v>
          </cell>
        </row>
        <row r="1281">
          <cell r="B1281" t="str">
            <v>Pontiac</v>
          </cell>
          <cell r="C1281" t="str">
            <v>LeMans</v>
          </cell>
          <cell r="E1281">
            <v>749.91</v>
          </cell>
          <cell r="F1281">
            <v>142.97</v>
          </cell>
          <cell r="G1281">
            <v>10714.56</v>
          </cell>
          <cell r="H1281">
            <v>17250</v>
          </cell>
          <cell r="I1281">
            <v>6535.4400000000005</v>
          </cell>
          <cell r="J1281">
            <v>102</v>
          </cell>
          <cell r="L1281">
            <v>4</v>
          </cell>
          <cell r="M1281">
            <v>23</v>
          </cell>
          <cell r="N1281">
            <v>13</v>
          </cell>
          <cell r="O1281">
            <v>10</v>
          </cell>
          <cell r="P1281">
            <v>3</v>
          </cell>
          <cell r="X1281">
            <v>1</v>
          </cell>
        </row>
        <row r="1282">
          <cell r="B1282" t="str">
            <v>Volvo</v>
          </cell>
          <cell r="C1282" t="str">
            <v>V90</v>
          </cell>
          <cell r="E1282">
            <v>525.26</v>
          </cell>
          <cell r="F1282">
            <v>143.25</v>
          </cell>
          <cell r="G1282">
            <v>8022.12</v>
          </cell>
          <cell r="H1282">
            <v>26816</v>
          </cell>
          <cell r="I1282">
            <v>18793.88</v>
          </cell>
          <cell r="J1282">
            <v>182</v>
          </cell>
          <cell r="L1282">
            <v>5</v>
          </cell>
          <cell r="M1282">
            <v>40</v>
          </cell>
          <cell r="N1282">
            <v>18</v>
          </cell>
          <cell r="O1282">
            <v>22</v>
          </cell>
          <cell r="P1282">
            <v>4</v>
          </cell>
          <cell r="X1282">
            <v>3</v>
          </cell>
        </row>
        <row r="1283">
          <cell r="B1283" t="str">
            <v>Cadillac</v>
          </cell>
          <cell r="C1283" t="str">
            <v>DTS</v>
          </cell>
          <cell r="E1283">
            <v>651.26</v>
          </cell>
          <cell r="F1283">
            <v>92.81</v>
          </cell>
          <cell r="G1283">
            <v>8928.84</v>
          </cell>
          <cell r="H1283">
            <v>9548</v>
          </cell>
          <cell r="I1283">
            <v>619.15999999999985</v>
          </cell>
          <cell r="J1283">
            <v>60</v>
          </cell>
          <cell r="L1283">
            <v>3</v>
          </cell>
          <cell r="M1283">
            <v>19</v>
          </cell>
          <cell r="N1283">
            <v>16</v>
          </cell>
          <cell r="O1283">
            <v>3</v>
          </cell>
          <cell r="P1283">
            <v>3</v>
          </cell>
          <cell r="X1283">
            <v>1</v>
          </cell>
        </row>
        <row r="1284">
          <cell r="B1284" t="str">
            <v>Mazda</v>
          </cell>
          <cell r="C1284">
            <v>929</v>
          </cell>
          <cell r="E1284">
            <v>594.70000000000005</v>
          </cell>
          <cell r="F1284">
            <v>141.69</v>
          </cell>
          <cell r="G1284">
            <v>8836.68</v>
          </cell>
          <cell r="H1284">
            <v>20985</v>
          </cell>
          <cell r="I1284">
            <v>12148.32</v>
          </cell>
          <cell r="J1284">
            <v>127</v>
          </cell>
          <cell r="L1284">
            <v>4</v>
          </cell>
          <cell r="M1284">
            <v>34</v>
          </cell>
          <cell r="N1284">
            <v>14</v>
          </cell>
          <cell r="O1284">
            <v>20</v>
          </cell>
          <cell r="P1284">
            <v>10</v>
          </cell>
          <cell r="X1284">
            <v>2</v>
          </cell>
        </row>
        <row r="1285">
          <cell r="B1285" t="str">
            <v>Toyota</v>
          </cell>
          <cell r="C1285" t="str">
            <v>4Runner</v>
          </cell>
          <cell r="E1285">
            <v>574.20000000000005</v>
          </cell>
          <cell r="F1285">
            <v>59.56</v>
          </cell>
          <cell r="G1285">
            <v>7605.12</v>
          </cell>
          <cell r="H1285">
            <v>17956</v>
          </cell>
          <cell r="I1285">
            <v>10350.880000000001</v>
          </cell>
          <cell r="J1285">
            <v>97</v>
          </cell>
          <cell r="L1285">
            <v>5</v>
          </cell>
          <cell r="M1285">
            <v>21</v>
          </cell>
          <cell r="N1285">
            <v>14</v>
          </cell>
          <cell r="O1285">
            <v>7</v>
          </cell>
          <cell r="P1285">
            <v>1</v>
          </cell>
          <cell r="X1285">
            <v>1</v>
          </cell>
        </row>
        <row r="1286">
          <cell r="B1286" t="str">
            <v>Dodge</v>
          </cell>
          <cell r="C1286" t="str">
            <v>Ram Van 3500</v>
          </cell>
          <cell r="E1286">
            <v>563.27</v>
          </cell>
          <cell r="F1286">
            <v>131.44999999999999</v>
          </cell>
          <cell r="G1286">
            <v>8336.64</v>
          </cell>
          <cell r="H1286">
            <v>10526</v>
          </cell>
          <cell r="I1286">
            <v>2189.3600000000006</v>
          </cell>
          <cell r="J1286">
            <v>66</v>
          </cell>
          <cell r="L1286">
            <v>3</v>
          </cell>
          <cell r="M1286">
            <v>20</v>
          </cell>
          <cell r="N1286">
            <v>15</v>
          </cell>
          <cell r="O1286">
            <v>5</v>
          </cell>
          <cell r="P1286">
            <v>1</v>
          </cell>
          <cell r="X1286">
            <v>0</v>
          </cell>
        </row>
        <row r="1287">
          <cell r="B1287" t="str">
            <v>Maserati</v>
          </cell>
          <cell r="C1287" t="str">
            <v>Gran Sport</v>
          </cell>
          <cell r="E1287">
            <v>707.96</v>
          </cell>
          <cell r="F1287">
            <v>116.69</v>
          </cell>
          <cell r="G1287">
            <v>9895.8000000000011</v>
          </cell>
          <cell r="H1287">
            <v>18178</v>
          </cell>
          <cell r="I1287">
            <v>8282.1999999999989</v>
          </cell>
          <cell r="J1287">
            <v>107</v>
          </cell>
          <cell r="L1287">
            <v>4</v>
          </cell>
          <cell r="M1287">
            <v>27</v>
          </cell>
          <cell r="N1287">
            <v>12</v>
          </cell>
          <cell r="O1287">
            <v>15</v>
          </cell>
          <cell r="P1287">
            <v>5</v>
          </cell>
          <cell r="X1287">
            <v>1</v>
          </cell>
        </row>
        <row r="1288">
          <cell r="B1288" t="str">
            <v>Mazda</v>
          </cell>
          <cell r="C1288" t="str">
            <v>B-Series</v>
          </cell>
          <cell r="E1288">
            <v>462.16</v>
          </cell>
          <cell r="F1288">
            <v>102.7</v>
          </cell>
          <cell r="G1288">
            <v>6778.32</v>
          </cell>
          <cell r="H1288">
            <v>18584</v>
          </cell>
          <cell r="I1288">
            <v>11805.68</v>
          </cell>
          <cell r="J1288">
            <v>116</v>
          </cell>
          <cell r="L1288">
            <v>4</v>
          </cell>
          <cell r="M1288">
            <v>26</v>
          </cell>
          <cell r="N1288">
            <v>14</v>
          </cell>
          <cell r="O1288">
            <v>12</v>
          </cell>
          <cell r="P1288">
            <v>4</v>
          </cell>
          <cell r="X1288">
            <v>3</v>
          </cell>
        </row>
        <row r="1289">
          <cell r="B1289" t="str">
            <v>Oldsmobile</v>
          </cell>
          <cell r="C1289" t="str">
            <v>Cutlass Supreme</v>
          </cell>
          <cell r="E1289">
            <v>743.29</v>
          </cell>
          <cell r="F1289">
            <v>61.94</v>
          </cell>
          <cell r="G1289">
            <v>9662.76</v>
          </cell>
          <cell r="H1289">
            <v>21478</v>
          </cell>
          <cell r="I1289">
            <v>11815.24</v>
          </cell>
          <cell r="J1289">
            <v>128</v>
          </cell>
          <cell r="L1289">
            <v>4</v>
          </cell>
          <cell r="M1289">
            <v>29</v>
          </cell>
          <cell r="N1289">
            <v>16</v>
          </cell>
          <cell r="O1289">
            <v>13</v>
          </cell>
          <cell r="P1289">
            <v>2</v>
          </cell>
          <cell r="X1289">
            <v>4</v>
          </cell>
        </row>
        <row r="1290">
          <cell r="B1290" t="str">
            <v>Nissan</v>
          </cell>
          <cell r="C1290" t="str">
            <v>NV3500</v>
          </cell>
          <cell r="E1290">
            <v>553.5</v>
          </cell>
          <cell r="F1290">
            <v>63.93</v>
          </cell>
          <cell r="G1290">
            <v>7409.16</v>
          </cell>
          <cell r="H1290">
            <v>15004</v>
          </cell>
          <cell r="I1290">
            <v>7594.84</v>
          </cell>
          <cell r="J1290">
            <v>86</v>
          </cell>
          <cell r="L1290">
            <v>5</v>
          </cell>
          <cell r="M1290">
            <v>18</v>
          </cell>
          <cell r="N1290">
            <v>5</v>
          </cell>
          <cell r="O1290">
            <v>13</v>
          </cell>
          <cell r="P1290">
            <v>3</v>
          </cell>
          <cell r="X1290">
            <v>1</v>
          </cell>
        </row>
        <row r="1291">
          <cell r="B1291" t="str">
            <v>Mercedes_Benz</v>
          </cell>
          <cell r="C1291" t="str">
            <v>S-Class</v>
          </cell>
          <cell r="E1291">
            <v>723.15</v>
          </cell>
          <cell r="F1291">
            <v>148.21</v>
          </cell>
          <cell r="G1291">
            <v>10456.32</v>
          </cell>
          <cell r="H1291">
            <v>16549</v>
          </cell>
          <cell r="I1291">
            <v>6092.68</v>
          </cell>
          <cell r="J1291">
            <v>111</v>
          </cell>
          <cell r="L1291">
            <v>4</v>
          </cell>
          <cell r="M1291">
            <v>26</v>
          </cell>
          <cell r="N1291">
            <v>10</v>
          </cell>
          <cell r="O1291">
            <v>16</v>
          </cell>
          <cell r="P1291">
            <v>13</v>
          </cell>
          <cell r="X1291">
            <v>1</v>
          </cell>
        </row>
        <row r="1292">
          <cell r="B1292" t="str">
            <v>Ford</v>
          </cell>
          <cell r="C1292" t="str">
            <v>Crown Victoria</v>
          </cell>
          <cell r="E1292">
            <v>654.04</v>
          </cell>
          <cell r="F1292">
            <v>98.49</v>
          </cell>
          <cell r="G1292">
            <v>9030.36</v>
          </cell>
          <cell r="H1292">
            <v>12640</v>
          </cell>
          <cell r="I1292">
            <v>3609.6399999999994</v>
          </cell>
          <cell r="J1292">
            <v>74</v>
          </cell>
          <cell r="L1292">
            <v>4</v>
          </cell>
          <cell r="M1292">
            <v>21</v>
          </cell>
          <cell r="N1292">
            <v>10</v>
          </cell>
          <cell r="O1292">
            <v>11</v>
          </cell>
          <cell r="P1292">
            <v>7</v>
          </cell>
          <cell r="X1292">
            <v>3</v>
          </cell>
        </row>
        <row r="1293">
          <cell r="B1293" t="str">
            <v>Toyota</v>
          </cell>
          <cell r="C1293" t="str">
            <v>RAV4</v>
          </cell>
          <cell r="E1293">
            <v>624.35</v>
          </cell>
          <cell r="F1293">
            <v>73.37</v>
          </cell>
          <cell r="G1293">
            <v>8372.64</v>
          </cell>
          <cell r="H1293">
            <v>16079</v>
          </cell>
          <cell r="I1293">
            <v>7706.3600000000006</v>
          </cell>
          <cell r="J1293">
            <v>101</v>
          </cell>
          <cell r="L1293">
            <v>5</v>
          </cell>
          <cell r="M1293">
            <v>22</v>
          </cell>
          <cell r="N1293">
            <v>14</v>
          </cell>
          <cell r="O1293">
            <v>8</v>
          </cell>
          <cell r="P1293">
            <v>4</v>
          </cell>
          <cell r="X1293">
            <v>0</v>
          </cell>
        </row>
        <row r="1294">
          <cell r="B1294" t="str">
            <v>Toyota</v>
          </cell>
          <cell r="C1294" t="str">
            <v>Yaris</v>
          </cell>
          <cell r="E1294">
            <v>475.87</v>
          </cell>
          <cell r="F1294">
            <v>86.69</v>
          </cell>
          <cell r="G1294">
            <v>6750.7199999999993</v>
          </cell>
          <cell r="H1294">
            <v>15338</v>
          </cell>
          <cell r="I1294">
            <v>8587.2800000000007</v>
          </cell>
          <cell r="J1294">
            <v>94</v>
          </cell>
          <cell r="L1294">
            <v>4</v>
          </cell>
          <cell r="M1294">
            <v>23</v>
          </cell>
          <cell r="N1294">
            <v>15</v>
          </cell>
          <cell r="O1294">
            <v>8</v>
          </cell>
          <cell r="P1294">
            <v>5</v>
          </cell>
          <cell r="X1294">
            <v>1</v>
          </cell>
        </row>
        <row r="1295">
          <cell r="B1295" t="str">
            <v>Nissan</v>
          </cell>
          <cell r="C1295" t="str">
            <v>Altima</v>
          </cell>
          <cell r="E1295">
            <v>596.29</v>
          </cell>
          <cell r="F1295">
            <v>127.39</v>
          </cell>
          <cell r="G1295">
            <v>8684.16</v>
          </cell>
          <cell r="H1295">
            <v>10081</v>
          </cell>
          <cell r="I1295">
            <v>1396.8400000000001</v>
          </cell>
          <cell r="J1295">
            <v>62</v>
          </cell>
          <cell r="L1295">
            <v>3</v>
          </cell>
          <cell r="M1295">
            <v>19</v>
          </cell>
          <cell r="N1295">
            <v>11</v>
          </cell>
          <cell r="O1295">
            <v>8</v>
          </cell>
          <cell r="P1295">
            <v>2</v>
          </cell>
          <cell r="X1295">
            <v>1</v>
          </cell>
        </row>
        <row r="1296">
          <cell r="B1296" t="str">
            <v>BMW</v>
          </cell>
          <cell r="C1296" t="str">
            <v>7 Series</v>
          </cell>
          <cell r="E1296">
            <v>616.05999999999995</v>
          </cell>
          <cell r="F1296">
            <v>110.97</v>
          </cell>
          <cell r="G1296">
            <v>8724.36</v>
          </cell>
          <cell r="H1296">
            <v>11132</v>
          </cell>
          <cell r="I1296">
            <v>2407.6399999999994</v>
          </cell>
          <cell r="J1296">
            <v>60</v>
          </cell>
          <cell r="L1296">
            <v>4</v>
          </cell>
          <cell r="M1296">
            <v>17</v>
          </cell>
          <cell r="N1296">
            <v>8</v>
          </cell>
          <cell r="O1296">
            <v>9</v>
          </cell>
          <cell r="P1296">
            <v>1</v>
          </cell>
          <cell r="X1296">
            <v>0</v>
          </cell>
        </row>
        <row r="1297">
          <cell r="B1297" t="str">
            <v>Toyota</v>
          </cell>
          <cell r="C1297" t="str">
            <v>Celica</v>
          </cell>
          <cell r="E1297">
            <v>638.65</v>
          </cell>
          <cell r="F1297">
            <v>84.18</v>
          </cell>
          <cell r="G1297">
            <v>8673.9599999999991</v>
          </cell>
          <cell r="H1297">
            <v>15160</v>
          </cell>
          <cell r="I1297">
            <v>6486.0400000000009</v>
          </cell>
          <cell r="J1297">
            <v>104</v>
          </cell>
          <cell r="L1297">
            <v>4</v>
          </cell>
          <cell r="M1297">
            <v>27</v>
          </cell>
          <cell r="N1297">
            <v>16</v>
          </cell>
          <cell r="O1297">
            <v>11</v>
          </cell>
          <cell r="P1297">
            <v>3</v>
          </cell>
          <cell r="X1297">
            <v>1</v>
          </cell>
        </row>
        <row r="1298">
          <cell r="B1298" t="str">
            <v>Kia</v>
          </cell>
          <cell r="C1298" t="str">
            <v>Rio</v>
          </cell>
          <cell r="E1298">
            <v>645.51</v>
          </cell>
          <cell r="F1298">
            <v>64.34</v>
          </cell>
          <cell r="G1298">
            <v>8518.2000000000007</v>
          </cell>
          <cell r="H1298">
            <v>18322</v>
          </cell>
          <cell r="I1298">
            <v>9803.7999999999993</v>
          </cell>
          <cell r="J1298">
            <v>107</v>
          </cell>
          <cell r="L1298">
            <v>4</v>
          </cell>
          <cell r="M1298">
            <v>28</v>
          </cell>
          <cell r="N1298">
            <v>12</v>
          </cell>
          <cell r="O1298">
            <v>16</v>
          </cell>
          <cell r="P1298">
            <v>6</v>
          </cell>
          <cell r="X1298">
            <v>0</v>
          </cell>
        </row>
        <row r="1299">
          <cell r="B1299" t="str">
            <v>Volvo</v>
          </cell>
          <cell r="C1299" t="str">
            <v>S60</v>
          </cell>
          <cell r="E1299">
            <v>458.25</v>
          </cell>
          <cell r="F1299">
            <v>142.44999999999999</v>
          </cell>
          <cell r="G1299">
            <v>7208.4000000000005</v>
          </cell>
          <cell r="H1299">
            <v>14770</v>
          </cell>
          <cell r="I1299">
            <v>7561.5999999999995</v>
          </cell>
          <cell r="J1299">
            <v>111</v>
          </cell>
          <cell r="L1299">
            <v>4</v>
          </cell>
          <cell r="M1299">
            <v>29</v>
          </cell>
          <cell r="N1299">
            <v>17</v>
          </cell>
          <cell r="O1299">
            <v>12</v>
          </cell>
          <cell r="P1299">
            <v>6</v>
          </cell>
          <cell r="X1299">
            <v>0</v>
          </cell>
        </row>
        <row r="1300">
          <cell r="B1300" t="str">
            <v>Chevrolet</v>
          </cell>
          <cell r="C1300" t="str">
            <v>Camaro</v>
          </cell>
          <cell r="E1300">
            <v>619.54</v>
          </cell>
          <cell r="F1300">
            <v>88.76</v>
          </cell>
          <cell r="G1300">
            <v>8499.5999999999985</v>
          </cell>
          <cell r="H1300">
            <v>18556</v>
          </cell>
          <cell r="I1300">
            <v>10056.400000000001</v>
          </cell>
          <cell r="J1300">
            <v>120</v>
          </cell>
          <cell r="L1300">
            <v>5</v>
          </cell>
          <cell r="M1300">
            <v>25</v>
          </cell>
          <cell r="N1300">
            <v>12</v>
          </cell>
          <cell r="O1300">
            <v>13</v>
          </cell>
          <cell r="P1300">
            <v>2</v>
          </cell>
          <cell r="X1300">
            <v>1</v>
          </cell>
        </row>
        <row r="1301">
          <cell r="B1301" t="str">
            <v>Mercedes_Benz</v>
          </cell>
          <cell r="C1301" t="str">
            <v>W201</v>
          </cell>
          <cell r="E1301">
            <v>464.89</v>
          </cell>
          <cell r="F1301">
            <v>125.09</v>
          </cell>
          <cell r="G1301">
            <v>7079.76</v>
          </cell>
          <cell r="H1301">
            <v>19831</v>
          </cell>
          <cell r="I1301">
            <v>12751.24</v>
          </cell>
          <cell r="J1301">
            <v>123</v>
          </cell>
          <cell r="L1301">
            <v>5</v>
          </cell>
          <cell r="M1301">
            <v>27</v>
          </cell>
          <cell r="N1301">
            <v>10</v>
          </cell>
          <cell r="O1301">
            <v>17</v>
          </cell>
          <cell r="P1301">
            <v>4</v>
          </cell>
          <cell r="X1301">
            <v>1</v>
          </cell>
        </row>
        <row r="1302">
          <cell r="B1302" t="str">
            <v>Honda</v>
          </cell>
          <cell r="C1302" t="str">
            <v>Civic</v>
          </cell>
          <cell r="E1302">
            <v>681.29</v>
          </cell>
          <cell r="F1302">
            <v>56.22</v>
          </cell>
          <cell r="G1302">
            <v>8850.119999999999</v>
          </cell>
          <cell r="H1302">
            <v>18379</v>
          </cell>
          <cell r="I1302">
            <v>9528.880000000001</v>
          </cell>
          <cell r="J1302">
            <v>114</v>
          </cell>
          <cell r="L1302">
            <v>4</v>
          </cell>
          <cell r="M1302">
            <v>26</v>
          </cell>
          <cell r="N1302">
            <v>12</v>
          </cell>
          <cell r="O1302">
            <v>14</v>
          </cell>
          <cell r="P1302">
            <v>6</v>
          </cell>
          <cell r="X1302">
            <v>1</v>
          </cell>
        </row>
        <row r="1303">
          <cell r="B1303" t="str">
            <v>BMW</v>
          </cell>
          <cell r="C1303" t="str">
            <v>3 Series</v>
          </cell>
          <cell r="E1303">
            <v>506.54</v>
          </cell>
          <cell r="F1303">
            <v>111.25</v>
          </cell>
          <cell r="G1303">
            <v>7413.48</v>
          </cell>
          <cell r="H1303">
            <v>15196</v>
          </cell>
          <cell r="I1303">
            <v>7782.52</v>
          </cell>
          <cell r="J1303">
            <v>90</v>
          </cell>
          <cell r="L1303">
            <v>3</v>
          </cell>
          <cell r="M1303">
            <v>26</v>
          </cell>
          <cell r="N1303">
            <v>16</v>
          </cell>
          <cell r="O1303">
            <v>10</v>
          </cell>
          <cell r="P1303">
            <v>7</v>
          </cell>
          <cell r="X1303">
            <v>2</v>
          </cell>
        </row>
        <row r="1304">
          <cell r="B1304" t="str">
            <v>Volkswagen</v>
          </cell>
          <cell r="C1304" t="str">
            <v>Cabriolet</v>
          </cell>
          <cell r="E1304">
            <v>729.91</v>
          </cell>
          <cell r="F1304">
            <v>105.32</v>
          </cell>
          <cell r="G1304">
            <v>10022.76</v>
          </cell>
          <cell r="H1304">
            <v>17591</v>
          </cell>
          <cell r="I1304">
            <v>7568.24</v>
          </cell>
          <cell r="J1304">
            <v>116</v>
          </cell>
          <cell r="L1304">
            <v>4</v>
          </cell>
          <cell r="M1304">
            <v>31</v>
          </cell>
          <cell r="N1304">
            <v>13</v>
          </cell>
          <cell r="O1304">
            <v>18</v>
          </cell>
          <cell r="P1304">
            <v>7</v>
          </cell>
          <cell r="X1304">
            <v>2</v>
          </cell>
        </row>
        <row r="1305">
          <cell r="B1305" t="str">
            <v>Mitsubishi</v>
          </cell>
          <cell r="C1305" t="str">
            <v>Montero Sport</v>
          </cell>
          <cell r="E1305">
            <v>646.33000000000004</v>
          </cell>
          <cell r="F1305">
            <v>97.2</v>
          </cell>
          <cell r="G1305">
            <v>8922.36</v>
          </cell>
          <cell r="H1305">
            <v>16812</v>
          </cell>
          <cell r="I1305">
            <v>7889.6399999999994</v>
          </cell>
          <cell r="J1305">
            <v>102</v>
          </cell>
          <cell r="L1305">
            <v>5</v>
          </cell>
          <cell r="M1305">
            <v>22</v>
          </cell>
          <cell r="N1305">
            <v>14</v>
          </cell>
          <cell r="O1305">
            <v>8</v>
          </cell>
          <cell r="P1305">
            <v>3</v>
          </cell>
          <cell r="X1305">
            <v>1</v>
          </cell>
        </row>
        <row r="1306">
          <cell r="B1306" t="str">
            <v>Mitsubishi</v>
          </cell>
          <cell r="C1306" t="str">
            <v>L300</v>
          </cell>
          <cell r="E1306">
            <v>555.89</v>
          </cell>
          <cell r="F1306">
            <v>119.27</v>
          </cell>
          <cell r="G1306">
            <v>8101.92</v>
          </cell>
          <cell r="H1306">
            <v>19590</v>
          </cell>
          <cell r="I1306">
            <v>11488.08</v>
          </cell>
          <cell r="J1306">
            <v>117</v>
          </cell>
          <cell r="L1306">
            <v>4</v>
          </cell>
          <cell r="M1306">
            <v>32</v>
          </cell>
          <cell r="N1306">
            <v>17</v>
          </cell>
          <cell r="O1306">
            <v>15</v>
          </cell>
          <cell r="P1306">
            <v>2</v>
          </cell>
          <cell r="X1306">
            <v>0</v>
          </cell>
        </row>
        <row r="1307">
          <cell r="B1307" t="str">
            <v>Mazda</v>
          </cell>
          <cell r="C1307" t="str">
            <v>B-Series Plus</v>
          </cell>
          <cell r="E1307">
            <v>654.84</v>
          </cell>
          <cell r="F1307">
            <v>62.67</v>
          </cell>
          <cell r="G1307">
            <v>8610.119999999999</v>
          </cell>
          <cell r="H1307">
            <v>14793</v>
          </cell>
          <cell r="I1307">
            <v>6182.880000000001</v>
          </cell>
          <cell r="J1307">
            <v>90</v>
          </cell>
          <cell r="L1307">
            <v>4</v>
          </cell>
          <cell r="M1307">
            <v>23</v>
          </cell>
          <cell r="N1307">
            <v>13</v>
          </cell>
          <cell r="O1307">
            <v>10</v>
          </cell>
          <cell r="P1307">
            <v>3</v>
          </cell>
          <cell r="X1307">
            <v>3</v>
          </cell>
        </row>
        <row r="1308">
          <cell r="B1308" t="str">
            <v>Chevrolet</v>
          </cell>
          <cell r="C1308" t="str">
            <v>Lumina</v>
          </cell>
          <cell r="E1308">
            <v>569.72</v>
          </cell>
          <cell r="F1308">
            <v>125.19</v>
          </cell>
          <cell r="G1308">
            <v>8338.9200000000019</v>
          </cell>
          <cell r="H1308">
            <v>13479</v>
          </cell>
          <cell r="I1308">
            <v>5140.0799999999981</v>
          </cell>
          <cell r="J1308">
            <v>84</v>
          </cell>
          <cell r="L1308">
            <v>4</v>
          </cell>
          <cell r="M1308">
            <v>19</v>
          </cell>
          <cell r="N1308">
            <v>11</v>
          </cell>
          <cell r="O1308">
            <v>8</v>
          </cell>
          <cell r="P1308">
            <v>4</v>
          </cell>
          <cell r="X1308">
            <v>2</v>
          </cell>
        </row>
        <row r="1309">
          <cell r="B1309" t="str">
            <v>Chrysler</v>
          </cell>
          <cell r="C1309" t="str">
            <v>LHS</v>
          </cell>
          <cell r="E1309">
            <v>708.56</v>
          </cell>
          <cell r="F1309">
            <v>124.1</v>
          </cell>
          <cell r="G1309">
            <v>9991.92</v>
          </cell>
          <cell r="H1309">
            <v>22764</v>
          </cell>
          <cell r="I1309">
            <v>12772.08</v>
          </cell>
          <cell r="J1309">
            <v>142</v>
          </cell>
          <cell r="L1309">
            <v>4</v>
          </cell>
          <cell r="M1309">
            <v>40</v>
          </cell>
          <cell r="N1309">
            <v>23</v>
          </cell>
          <cell r="O1309">
            <v>17</v>
          </cell>
          <cell r="P1309">
            <v>3</v>
          </cell>
          <cell r="X1309">
            <v>2</v>
          </cell>
        </row>
        <row r="1310">
          <cell r="B1310" t="str">
            <v>Lexus</v>
          </cell>
          <cell r="C1310" t="str">
            <v>ES</v>
          </cell>
          <cell r="E1310">
            <v>645.97</v>
          </cell>
          <cell r="F1310">
            <v>118.68</v>
          </cell>
          <cell r="G1310">
            <v>9175.8000000000011</v>
          </cell>
          <cell r="H1310">
            <v>14777</v>
          </cell>
          <cell r="I1310">
            <v>5601.1999999999989</v>
          </cell>
          <cell r="J1310">
            <v>79</v>
          </cell>
          <cell r="L1310">
            <v>4</v>
          </cell>
          <cell r="M1310">
            <v>19</v>
          </cell>
          <cell r="N1310">
            <v>5</v>
          </cell>
          <cell r="O1310">
            <v>14</v>
          </cell>
          <cell r="P1310">
            <v>3</v>
          </cell>
          <cell r="X1310">
            <v>0</v>
          </cell>
        </row>
        <row r="1311">
          <cell r="B1311" t="str">
            <v>Mazda</v>
          </cell>
          <cell r="C1311">
            <v>929</v>
          </cell>
          <cell r="E1311">
            <v>497.46</v>
          </cell>
          <cell r="F1311">
            <v>121.07</v>
          </cell>
          <cell r="G1311">
            <v>7422.36</v>
          </cell>
          <cell r="H1311">
            <v>14437</v>
          </cell>
          <cell r="I1311">
            <v>7014.64</v>
          </cell>
          <cell r="J1311">
            <v>94</v>
          </cell>
          <cell r="L1311">
            <v>4</v>
          </cell>
          <cell r="M1311">
            <v>21</v>
          </cell>
          <cell r="N1311">
            <v>9</v>
          </cell>
          <cell r="O1311">
            <v>12</v>
          </cell>
          <cell r="P1311">
            <v>8</v>
          </cell>
          <cell r="X1311">
            <v>0</v>
          </cell>
        </row>
        <row r="1312">
          <cell r="B1312" t="str">
            <v>Spyker</v>
          </cell>
          <cell r="C1312" t="str">
            <v>C8 Double 12 S</v>
          </cell>
          <cell r="E1312">
            <v>580.07000000000005</v>
          </cell>
          <cell r="F1312">
            <v>107.36</v>
          </cell>
          <cell r="G1312">
            <v>8249.16</v>
          </cell>
          <cell r="H1312">
            <v>13034</v>
          </cell>
          <cell r="I1312">
            <v>4784.84</v>
          </cell>
          <cell r="J1312">
            <v>74</v>
          </cell>
          <cell r="L1312">
            <v>4</v>
          </cell>
          <cell r="M1312">
            <v>20</v>
          </cell>
          <cell r="N1312">
            <v>8</v>
          </cell>
          <cell r="O1312">
            <v>12</v>
          </cell>
          <cell r="P1312">
            <v>3</v>
          </cell>
          <cell r="X1312">
            <v>1</v>
          </cell>
        </row>
        <row r="1313">
          <cell r="B1313" t="str">
            <v>Mitsubishi</v>
          </cell>
          <cell r="C1313" t="str">
            <v>Galant</v>
          </cell>
          <cell r="E1313">
            <v>480.53</v>
          </cell>
          <cell r="F1313">
            <v>84.49</v>
          </cell>
          <cell r="G1313">
            <v>6780.24</v>
          </cell>
          <cell r="H1313">
            <v>19799</v>
          </cell>
          <cell r="I1313">
            <v>13018.76</v>
          </cell>
          <cell r="J1313">
            <v>123</v>
          </cell>
          <cell r="L1313">
            <v>4</v>
          </cell>
          <cell r="M1313">
            <v>28</v>
          </cell>
          <cell r="N1313">
            <v>13</v>
          </cell>
          <cell r="O1313">
            <v>15</v>
          </cell>
          <cell r="P1313">
            <v>5</v>
          </cell>
          <cell r="X1313">
            <v>0</v>
          </cell>
        </row>
        <row r="1314">
          <cell r="B1314" t="str">
            <v>BMW</v>
          </cell>
          <cell r="C1314" t="str">
            <v>X3</v>
          </cell>
          <cell r="E1314">
            <v>737.86</v>
          </cell>
          <cell r="F1314">
            <v>78.040000000000006</v>
          </cell>
          <cell r="G1314">
            <v>9790.7999999999993</v>
          </cell>
          <cell r="H1314">
            <v>20461</v>
          </cell>
          <cell r="I1314">
            <v>10670.2</v>
          </cell>
          <cell r="J1314">
            <v>134</v>
          </cell>
          <cell r="L1314">
            <v>4</v>
          </cell>
          <cell r="M1314">
            <v>33</v>
          </cell>
          <cell r="N1314">
            <v>17</v>
          </cell>
          <cell r="O1314">
            <v>16</v>
          </cell>
          <cell r="P1314">
            <v>6</v>
          </cell>
          <cell r="X1314">
            <v>1</v>
          </cell>
        </row>
        <row r="1315">
          <cell r="B1315" t="str">
            <v>Lincoln</v>
          </cell>
          <cell r="C1315" t="str">
            <v>Navigator</v>
          </cell>
          <cell r="E1315">
            <v>532.20000000000005</v>
          </cell>
          <cell r="F1315">
            <v>76.33</v>
          </cell>
          <cell r="G1315">
            <v>7302.3600000000006</v>
          </cell>
          <cell r="H1315">
            <v>11047</v>
          </cell>
          <cell r="I1315">
            <v>3744.6399999999994</v>
          </cell>
          <cell r="J1315">
            <v>71</v>
          </cell>
          <cell r="L1315">
            <v>4</v>
          </cell>
          <cell r="M1315">
            <v>18</v>
          </cell>
          <cell r="N1315">
            <v>11</v>
          </cell>
          <cell r="O1315">
            <v>7</v>
          </cell>
          <cell r="P1315">
            <v>1</v>
          </cell>
          <cell r="X1315">
            <v>0</v>
          </cell>
        </row>
        <row r="1316">
          <cell r="B1316" t="str">
            <v>Nissan</v>
          </cell>
          <cell r="C1316" t="str">
            <v>Sentra</v>
          </cell>
          <cell r="E1316">
            <v>725.54</v>
          </cell>
          <cell r="F1316">
            <v>127.84</v>
          </cell>
          <cell r="G1316">
            <v>10240.56</v>
          </cell>
          <cell r="H1316">
            <v>16420</v>
          </cell>
          <cell r="I1316">
            <v>6179.4400000000005</v>
          </cell>
          <cell r="J1316">
            <v>106</v>
          </cell>
          <cell r="L1316">
            <v>4</v>
          </cell>
          <cell r="M1316">
            <v>29</v>
          </cell>
          <cell r="N1316">
            <v>14</v>
          </cell>
          <cell r="O1316">
            <v>15</v>
          </cell>
          <cell r="P1316">
            <v>6</v>
          </cell>
          <cell r="X1316">
            <v>2</v>
          </cell>
        </row>
        <row r="1317">
          <cell r="B1317" t="str">
            <v>Ferrari</v>
          </cell>
          <cell r="C1317" t="str">
            <v>599 GTB Fiorano</v>
          </cell>
          <cell r="E1317">
            <v>731.84</v>
          </cell>
          <cell r="F1317">
            <v>73.290000000000006</v>
          </cell>
          <cell r="G1317">
            <v>9661.56</v>
          </cell>
          <cell r="H1317">
            <v>15042</v>
          </cell>
          <cell r="I1317">
            <v>5380.4400000000005</v>
          </cell>
          <cell r="J1317">
            <v>106</v>
          </cell>
          <cell r="L1317">
            <v>4</v>
          </cell>
          <cell r="M1317">
            <v>26</v>
          </cell>
          <cell r="N1317">
            <v>9</v>
          </cell>
          <cell r="O1317">
            <v>17</v>
          </cell>
          <cell r="P1317">
            <v>4</v>
          </cell>
          <cell r="X1317">
            <v>1</v>
          </cell>
        </row>
        <row r="1318">
          <cell r="B1318" t="str">
            <v>Suzuki</v>
          </cell>
          <cell r="C1318" t="str">
            <v>Grand Vitara</v>
          </cell>
          <cell r="E1318">
            <v>709.81</v>
          </cell>
          <cell r="F1318">
            <v>101.1</v>
          </cell>
          <cell r="G1318">
            <v>9730.92</v>
          </cell>
          <cell r="H1318">
            <v>20850</v>
          </cell>
          <cell r="I1318">
            <v>11119.08</v>
          </cell>
          <cell r="J1318">
            <v>126</v>
          </cell>
          <cell r="L1318">
            <v>4</v>
          </cell>
          <cell r="M1318">
            <v>33</v>
          </cell>
          <cell r="N1318">
            <v>19</v>
          </cell>
          <cell r="O1318">
            <v>14</v>
          </cell>
          <cell r="P1318">
            <v>2</v>
          </cell>
          <cell r="X1318">
            <v>0</v>
          </cell>
        </row>
        <row r="1319">
          <cell r="B1319" t="str">
            <v>Mazda</v>
          </cell>
          <cell r="C1319" t="str">
            <v>B-Series Plus</v>
          </cell>
          <cell r="E1319">
            <v>635.21</v>
          </cell>
          <cell r="F1319">
            <v>132.88</v>
          </cell>
          <cell r="G1319">
            <v>9217.08</v>
          </cell>
          <cell r="H1319">
            <v>13836</v>
          </cell>
          <cell r="I1319">
            <v>4618.92</v>
          </cell>
          <cell r="J1319">
            <v>88</v>
          </cell>
          <cell r="L1319">
            <v>4</v>
          </cell>
          <cell r="M1319">
            <v>22</v>
          </cell>
          <cell r="N1319">
            <v>14</v>
          </cell>
          <cell r="O1319">
            <v>8</v>
          </cell>
          <cell r="P1319">
            <v>1</v>
          </cell>
          <cell r="X1319">
            <v>1</v>
          </cell>
        </row>
        <row r="1320">
          <cell r="B1320" t="str">
            <v>Nissan</v>
          </cell>
          <cell r="C1320" t="str">
            <v>Pathfinder</v>
          </cell>
          <cell r="E1320">
            <v>550.45000000000005</v>
          </cell>
          <cell r="F1320">
            <v>139.62</v>
          </cell>
          <cell r="G1320">
            <v>8280.84</v>
          </cell>
          <cell r="H1320">
            <v>17148</v>
          </cell>
          <cell r="I1320">
            <v>8867.16</v>
          </cell>
          <cell r="J1320">
            <v>104</v>
          </cell>
          <cell r="L1320">
            <v>4</v>
          </cell>
          <cell r="M1320">
            <v>24</v>
          </cell>
          <cell r="N1320">
            <v>9</v>
          </cell>
          <cell r="O1320">
            <v>15</v>
          </cell>
          <cell r="P1320">
            <v>4</v>
          </cell>
          <cell r="X1320">
            <v>3</v>
          </cell>
        </row>
        <row r="1321">
          <cell r="B1321" t="str">
            <v>Lexus</v>
          </cell>
          <cell r="C1321" t="str">
            <v>GX</v>
          </cell>
          <cell r="E1321">
            <v>749.9</v>
          </cell>
          <cell r="F1321">
            <v>93.8</v>
          </cell>
          <cell r="G1321">
            <v>10124.4</v>
          </cell>
          <cell r="H1321">
            <v>16802</v>
          </cell>
          <cell r="I1321">
            <v>6677.6</v>
          </cell>
          <cell r="J1321">
            <v>107</v>
          </cell>
          <cell r="L1321">
            <v>4</v>
          </cell>
          <cell r="M1321">
            <v>30</v>
          </cell>
          <cell r="N1321">
            <v>13</v>
          </cell>
          <cell r="O1321">
            <v>17</v>
          </cell>
          <cell r="P1321">
            <v>4</v>
          </cell>
          <cell r="X1321">
            <v>3</v>
          </cell>
        </row>
        <row r="1322">
          <cell r="B1322" t="str">
            <v>Geo</v>
          </cell>
          <cell r="C1322" t="str">
            <v>Prizm</v>
          </cell>
          <cell r="E1322">
            <v>487.67</v>
          </cell>
          <cell r="F1322">
            <v>85.26</v>
          </cell>
          <cell r="G1322">
            <v>6875.1600000000008</v>
          </cell>
          <cell r="H1322">
            <v>16462</v>
          </cell>
          <cell r="I1322">
            <v>9586.84</v>
          </cell>
          <cell r="J1322">
            <v>95</v>
          </cell>
          <cell r="L1322">
            <v>4</v>
          </cell>
          <cell r="M1322">
            <v>24</v>
          </cell>
          <cell r="N1322">
            <v>10</v>
          </cell>
          <cell r="O1322">
            <v>14</v>
          </cell>
          <cell r="P1322">
            <v>6</v>
          </cell>
          <cell r="X1322">
            <v>3</v>
          </cell>
        </row>
        <row r="1323">
          <cell r="B1323" t="str">
            <v>Ford</v>
          </cell>
          <cell r="C1323" t="str">
            <v>Bronco II</v>
          </cell>
          <cell r="E1323">
            <v>558.34</v>
          </cell>
          <cell r="F1323">
            <v>67.92</v>
          </cell>
          <cell r="G1323">
            <v>7515.12</v>
          </cell>
          <cell r="H1323">
            <v>22462</v>
          </cell>
          <cell r="I1323">
            <v>14946.880000000001</v>
          </cell>
          <cell r="J1323">
            <v>130</v>
          </cell>
          <cell r="L1323">
            <v>4</v>
          </cell>
          <cell r="M1323">
            <v>31</v>
          </cell>
          <cell r="N1323">
            <v>14</v>
          </cell>
          <cell r="O1323">
            <v>17</v>
          </cell>
          <cell r="P1323">
            <v>9</v>
          </cell>
          <cell r="X1323">
            <v>2</v>
          </cell>
        </row>
        <row r="1324">
          <cell r="B1324" t="str">
            <v>BMW</v>
          </cell>
          <cell r="C1324" t="str">
            <v>M6</v>
          </cell>
          <cell r="E1324">
            <v>661.16</v>
          </cell>
          <cell r="F1324">
            <v>101.11</v>
          </cell>
          <cell r="G1324">
            <v>9147.24</v>
          </cell>
          <cell r="H1324">
            <v>22660</v>
          </cell>
          <cell r="I1324">
            <v>13512.76</v>
          </cell>
          <cell r="J1324">
            <v>145</v>
          </cell>
          <cell r="L1324">
            <v>4</v>
          </cell>
          <cell r="M1324">
            <v>35</v>
          </cell>
          <cell r="N1324">
            <v>13</v>
          </cell>
          <cell r="O1324">
            <v>22</v>
          </cell>
          <cell r="P1324">
            <v>10</v>
          </cell>
          <cell r="X1324">
            <v>2</v>
          </cell>
        </row>
        <row r="1325">
          <cell r="B1325" t="str">
            <v>Audi</v>
          </cell>
          <cell r="C1325" t="str">
            <v>S8</v>
          </cell>
          <cell r="E1325">
            <v>728</v>
          </cell>
          <cell r="F1325">
            <v>110.02</v>
          </cell>
          <cell r="G1325">
            <v>10056.24</v>
          </cell>
          <cell r="H1325">
            <v>19538</v>
          </cell>
          <cell r="I1325">
            <v>9481.76</v>
          </cell>
          <cell r="J1325">
            <v>124</v>
          </cell>
          <cell r="L1325">
            <v>4</v>
          </cell>
          <cell r="M1325">
            <v>34</v>
          </cell>
          <cell r="N1325">
            <v>15</v>
          </cell>
          <cell r="O1325">
            <v>19</v>
          </cell>
          <cell r="P1325">
            <v>4</v>
          </cell>
          <cell r="X1325">
            <v>0</v>
          </cell>
        </row>
        <row r="1326">
          <cell r="B1326" t="str">
            <v>Pontiac</v>
          </cell>
          <cell r="C1326" t="str">
            <v>Fiero</v>
          </cell>
          <cell r="E1326">
            <v>538.82000000000005</v>
          </cell>
          <cell r="F1326">
            <v>59.62</v>
          </cell>
          <cell r="G1326">
            <v>7181.2800000000007</v>
          </cell>
          <cell r="H1326">
            <v>15940</v>
          </cell>
          <cell r="I1326">
            <v>8758.7199999999993</v>
          </cell>
          <cell r="J1326">
            <v>106</v>
          </cell>
          <cell r="L1326">
            <v>4</v>
          </cell>
          <cell r="M1326">
            <v>28</v>
          </cell>
          <cell r="N1326">
            <v>9</v>
          </cell>
          <cell r="O1326">
            <v>19</v>
          </cell>
          <cell r="P1326">
            <v>6</v>
          </cell>
          <cell r="X1326">
            <v>2</v>
          </cell>
        </row>
        <row r="1327">
          <cell r="B1327" t="str">
            <v>Maybach</v>
          </cell>
          <cell r="C1327">
            <v>57</v>
          </cell>
          <cell r="E1327">
            <v>498.64</v>
          </cell>
          <cell r="F1327">
            <v>125.72</v>
          </cell>
          <cell r="G1327">
            <v>7492.32</v>
          </cell>
          <cell r="H1327">
            <v>13439</v>
          </cell>
          <cell r="I1327">
            <v>5946.68</v>
          </cell>
          <cell r="J1327">
            <v>84</v>
          </cell>
          <cell r="L1327">
            <v>3</v>
          </cell>
          <cell r="M1327">
            <v>25</v>
          </cell>
          <cell r="N1327">
            <v>11</v>
          </cell>
          <cell r="O1327">
            <v>14</v>
          </cell>
          <cell r="P1327">
            <v>0</v>
          </cell>
          <cell r="X1327">
            <v>1</v>
          </cell>
        </row>
        <row r="1328">
          <cell r="B1328" t="str">
            <v>Subaru</v>
          </cell>
          <cell r="C1328" t="str">
            <v>Legacy</v>
          </cell>
          <cell r="E1328">
            <v>533.77</v>
          </cell>
          <cell r="F1328">
            <v>68.13</v>
          </cell>
          <cell r="G1328">
            <v>7222.7999999999993</v>
          </cell>
          <cell r="H1328">
            <v>13156</v>
          </cell>
          <cell r="I1328">
            <v>5933.2000000000007</v>
          </cell>
          <cell r="J1328">
            <v>83</v>
          </cell>
          <cell r="L1328">
            <v>4</v>
          </cell>
          <cell r="M1328">
            <v>21</v>
          </cell>
          <cell r="N1328">
            <v>10</v>
          </cell>
          <cell r="O1328">
            <v>11</v>
          </cell>
          <cell r="P1328">
            <v>3</v>
          </cell>
          <cell r="X1328">
            <v>1</v>
          </cell>
        </row>
        <row r="1329">
          <cell r="B1329" t="str">
            <v>Toyota</v>
          </cell>
          <cell r="C1329" t="str">
            <v>Tacoma Xtra</v>
          </cell>
          <cell r="E1329">
            <v>485.28</v>
          </cell>
          <cell r="F1329">
            <v>149.97999999999999</v>
          </cell>
          <cell r="G1329">
            <v>7623.12</v>
          </cell>
          <cell r="H1329">
            <v>15664</v>
          </cell>
          <cell r="I1329">
            <v>8040.88</v>
          </cell>
          <cell r="J1329">
            <v>95</v>
          </cell>
          <cell r="L1329">
            <v>3</v>
          </cell>
          <cell r="M1329">
            <v>28</v>
          </cell>
          <cell r="N1329">
            <v>15</v>
          </cell>
          <cell r="O1329">
            <v>13</v>
          </cell>
          <cell r="P1329">
            <v>6</v>
          </cell>
          <cell r="X1329">
            <v>2</v>
          </cell>
        </row>
        <row r="1330">
          <cell r="B1330" t="str">
            <v>Honda</v>
          </cell>
          <cell r="C1330" t="str">
            <v>Prelude</v>
          </cell>
          <cell r="E1330">
            <v>475.79</v>
          </cell>
          <cell r="F1330">
            <v>107.3</v>
          </cell>
          <cell r="G1330">
            <v>6997.08</v>
          </cell>
          <cell r="H1330">
            <v>22908</v>
          </cell>
          <cell r="I1330">
            <v>15910.92</v>
          </cell>
          <cell r="J1330">
            <v>146</v>
          </cell>
          <cell r="L1330">
            <v>5</v>
          </cell>
          <cell r="M1330">
            <v>32</v>
          </cell>
          <cell r="N1330">
            <v>12</v>
          </cell>
          <cell r="O1330">
            <v>20</v>
          </cell>
          <cell r="P1330">
            <v>3</v>
          </cell>
          <cell r="X1330">
            <v>1</v>
          </cell>
        </row>
        <row r="1331">
          <cell r="B1331" t="str">
            <v>Dodge</v>
          </cell>
          <cell r="C1331" t="str">
            <v>Ram 3500</v>
          </cell>
          <cell r="E1331">
            <v>529.5</v>
          </cell>
          <cell r="F1331">
            <v>62.24</v>
          </cell>
          <cell r="G1331">
            <v>7100.88</v>
          </cell>
          <cell r="H1331">
            <v>24045</v>
          </cell>
          <cell r="I1331">
            <v>16944.12</v>
          </cell>
          <cell r="J1331">
            <v>140</v>
          </cell>
          <cell r="L1331">
            <v>4</v>
          </cell>
          <cell r="M1331">
            <v>33</v>
          </cell>
          <cell r="N1331">
            <v>15</v>
          </cell>
          <cell r="O1331">
            <v>18</v>
          </cell>
          <cell r="P1331">
            <v>11</v>
          </cell>
          <cell r="X1331">
            <v>2</v>
          </cell>
        </row>
        <row r="1332">
          <cell r="B1332" t="str">
            <v>Jaguar</v>
          </cell>
          <cell r="C1332" t="str">
            <v>XJ Series</v>
          </cell>
          <cell r="E1332">
            <v>678.04</v>
          </cell>
          <cell r="F1332">
            <v>120.43</v>
          </cell>
          <cell r="G1332">
            <v>9581.64</v>
          </cell>
          <cell r="H1332">
            <v>6597</v>
          </cell>
          <cell r="I1332">
            <v>-2984.6399999999994</v>
          </cell>
          <cell r="J1332">
            <v>48</v>
          </cell>
          <cell r="L1332">
            <v>3</v>
          </cell>
          <cell r="M1332">
            <v>14</v>
          </cell>
          <cell r="N1332">
            <v>8</v>
          </cell>
          <cell r="O1332">
            <v>6</v>
          </cell>
          <cell r="P1332">
            <v>1</v>
          </cell>
          <cell r="X1332">
            <v>0</v>
          </cell>
        </row>
        <row r="1333">
          <cell r="B1333" t="str">
            <v>Subaru</v>
          </cell>
          <cell r="C1333" t="str">
            <v>Tribeca</v>
          </cell>
          <cell r="E1333">
            <v>564.96</v>
          </cell>
          <cell r="F1333">
            <v>69.31</v>
          </cell>
          <cell r="G1333">
            <v>7611.24</v>
          </cell>
          <cell r="H1333">
            <v>11269</v>
          </cell>
          <cell r="I1333">
            <v>3657.76</v>
          </cell>
          <cell r="J1333">
            <v>65</v>
          </cell>
          <cell r="L1333">
            <v>4</v>
          </cell>
          <cell r="M1333">
            <v>15</v>
          </cell>
          <cell r="N1333">
            <v>9</v>
          </cell>
          <cell r="O1333">
            <v>6</v>
          </cell>
          <cell r="P1333">
            <v>0</v>
          </cell>
          <cell r="X1333">
            <v>1</v>
          </cell>
        </row>
        <row r="1334">
          <cell r="B1334" t="str">
            <v>Cadillac</v>
          </cell>
          <cell r="C1334" t="str">
            <v>Escalade EXT</v>
          </cell>
          <cell r="E1334">
            <v>442.56</v>
          </cell>
          <cell r="F1334">
            <v>89.96</v>
          </cell>
          <cell r="G1334">
            <v>6390.24</v>
          </cell>
          <cell r="H1334">
            <v>23479</v>
          </cell>
          <cell r="I1334">
            <v>17088.760000000002</v>
          </cell>
          <cell r="J1334">
            <v>142</v>
          </cell>
          <cell r="L1334">
            <v>4</v>
          </cell>
          <cell r="M1334">
            <v>33</v>
          </cell>
          <cell r="N1334">
            <v>18</v>
          </cell>
          <cell r="O1334">
            <v>15</v>
          </cell>
          <cell r="P1334">
            <v>5</v>
          </cell>
          <cell r="X1334">
            <v>0</v>
          </cell>
        </row>
        <row r="1335">
          <cell r="B1335" t="str">
            <v>Dodge</v>
          </cell>
          <cell r="C1335" t="str">
            <v>Stratus</v>
          </cell>
          <cell r="E1335">
            <v>568.89</v>
          </cell>
          <cell r="F1335">
            <v>69.72</v>
          </cell>
          <cell r="G1335">
            <v>7663.32</v>
          </cell>
          <cell r="H1335">
            <v>14217</v>
          </cell>
          <cell r="I1335">
            <v>6553.68</v>
          </cell>
          <cell r="J1335">
            <v>106</v>
          </cell>
          <cell r="L1335">
            <v>4</v>
          </cell>
          <cell r="M1335">
            <v>29</v>
          </cell>
          <cell r="N1335">
            <v>12</v>
          </cell>
          <cell r="O1335">
            <v>17</v>
          </cell>
          <cell r="P1335">
            <v>1</v>
          </cell>
          <cell r="X1335">
            <v>1</v>
          </cell>
        </row>
        <row r="1336">
          <cell r="B1336" t="str">
            <v>Dodge</v>
          </cell>
          <cell r="C1336" t="str">
            <v>Ram 3500</v>
          </cell>
          <cell r="E1336">
            <v>569.54</v>
          </cell>
          <cell r="F1336">
            <v>72.09</v>
          </cell>
          <cell r="G1336">
            <v>7699.5599999999995</v>
          </cell>
          <cell r="H1336">
            <v>16059</v>
          </cell>
          <cell r="I1336">
            <v>8359.44</v>
          </cell>
          <cell r="J1336">
            <v>97</v>
          </cell>
          <cell r="L1336">
            <v>4</v>
          </cell>
          <cell r="M1336">
            <v>22</v>
          </cell>
          <cell r="N1336">
            <v>13</v>
          </cell>
          <cell r="O1336">
            <v>9</v>
          </cell>
          <cell r="P1336">
            <v>4</v>
          </cell>
          <cell r="X1336">
            <v>2</v>
          </cell>
        </row>
        <row r="1337">
          <cell r="B1337" t="str">
            <v>Hyundai</v>
          </cell>
          <cell r="C1337" t="str">
            <v>Tiburon</v>
          </cell>
          <cell r="E1337">
            <v>531.55999999999995</v>
          </cell>
          <cell r="F1337">
            <v>79.38</v>
          </cell>
          <cell r="G1337">
            <v>7331.2799999999988</v>
          </cell>
          <cell r="H1337">
            <v>14508</v>
          </cell>
          <cell r="I1337">
            <v>7176.7200000000012</v>
          </cell>
          <cell r="J1337">
            <v>89</v>
          </cell>
          <cell r="L1337">
            <v>4</v>
          </cell>
          <cell r="M1337">
            <v>22</v>
          </cell>
          <cell r="N1337">
            <v>10</v>
          </cell>
          <cell r="O1337">
            <v>12</v>
          </cell>
          <cell r="P1337">
            <v>3</v>
          </cell>
          <cell r="X1337">
            <v>0</v>
          </cell>
        </row>
        <row r="1338">
          <cell r="B1338" t="str">
            <v>Mercedes_Benz</v>
          </cell>
          <cell r="C1338" t="str">
            <v>CL-Class</v>
          </cell>
          <cell r="E1338">
            <v>574.47</v>
          </cell>
          <cell r="F1338">
            <v>135.03</v>
          </cell>
          <cell r="G1338">
            <v>8514</v>
          </cell>
          <cell r="H1338">
            <v>18217</v>
          </cell>
          <cell r="I1338">
            <v>9703</v>
          </cell>
          <cell r="J1338">
            <v>111</v>
          </cell>
          <cell r="L1338">
            <v>5</v>
          </cell>
          <cell r="M1338">
            <v>24</v>
          </cell>
          <cell r="N1338">
            <v>13</v>
          </cell>
          <cell r="O1338">
            <v>11</v>
          </cell>
          <cell r="P1338">
            <v>6</v>
          </cell>
          <cell r="X1338">
            <v>0</v>
          </cell>
        </row>
        <row r="1339">
          <cell r="B1339" t="str">
            <v>Toyota</v>
          </cell>
          <cell r="C1339" t="str">
            <v>T100</v>
          </cell>
          <cell r="E1339">
            <v>483.07</v>
          </cell>
          <cell r="F1339">
            <v>63.38</v>
          </cell>
          <cell r="G1339">
            <v>6557.4000000000005</v>
          </cell>
          <cell r="H1339">
            <v>24290</v>
          </cell>
          <cell r="I1339">
            <v>17732.599999999999</v>
          </cell>
          <cell r="J1339">
            <v>140</v>
          </cell>
          <cell r="L1339">
            <v>4</v>
          </cell>
          <cell r="M1339">
            <v>34</v>
          </cell>
          <cell r="N1339">
            <v>16</v>
          </cell>
          <cell r="O1339">
            <v>18</v>
          </cell>
          <cell r="P1339">
            <v>5</v>
          </cell>
          <cell r="X1339">
            <v>1</v>
          </cell>
        </row>
        <row r="1340">
          <cell r="B1340" t="str">
            <v>Saturn</v>
          </cell>
          <cell r="C1340" t="str">
            <v>Aura</v>
          </cell>
          <cell r="E1340">
            <v>487.04</v>
          </cell>
          <cell r="F1340">
            <v>119.59</v>
          </cell>
          <cell r="G1340">
            <v>7279.5599999999995</v>
          </cell>
          <cell r="H1340">
            <v>14460</v>
          </cell>
          <cell r="I1340">
            <v>7180.4400000000005</v>
          </cell>
          <cell r="J1340">
            <v>88</v>
          </cell>
          <cell r="L1340">
            <v>5</v>
          </cell>
          <cell r="M1340">
            <v>19</v>
          </cell>
          <cell r="N1340">
            <v>11</v>
          </cell>
          <cell r="O1340">
            <v>8</v>
          </cell>
          <cell r="P1340">
            <v>1</v>
          </cell>
          <cell r="X1340">
            <v>0</v>
          </cell>
        </row>
        <row r="1341">
          <cell r="B1341" t="str">
            <v>Jeep</v>
          </cell>
          <cell r="C1341" t="str">
            <v>Compass</v>
          </cell>
          <cell r="E1341">
            <v>555.47</v>
          </cell>
          <cell r="F1341">
            <v>68.14</v>
          </cell>
          <cell r="G1341">
            <v>7483.32</v>
          </cell>
          <cell r="H1341">
            <v>13517</v>
          </cell>
          <cell r="I1341">
            <v>6033.68</v>
          </cell>
          <cell r="J1341">
            <v>83</v>
          </cell>
          <cell r="L1341">
            <v>4</v>
          </cell>
          <cell r="M1341">
            <v>22</v>
          </cell>
          <cell r="N1341">
            <v>13</v>
          </cell>
          <cell r="O1341">
            <v>9</v>
          </cell>
          <cell r="P1341">
            <v>6</v>
          </cell>
          <cell r="X1341">
            <v>0</v>
          </cell>
        </row>
        <row r="1342">
          <cell r="B1342" t="str">
            <v>Mercedes_Benz</v>
          </cell>
          <cell r="C1342" t="str">
            <v>GLK-Class</v>
          </cell>
          <cell r="E1342">
            <v>635.70000000000005</v>
          </cell>
          <cell r="F1342">
            <v>89.07</v>
          </cell>
          <cell r="G1342">
            <v>8697.24</v>
          </cell>
          <cell r="H1342">
            <v>14230</v>
          </cell>
          <cell r="I1342">
            <v>5532.76</v>
          </cell>
          <cell r="J1342">
            <v>83</v>
          </cell>
          <cell r="L1342">
            <v>4</v>
          </cell>
          <cell r="M1342">
            <v>19</v>
          </cell>
          <cell r="N1342">
            <v>11</v>
          </cell>
          <cell r="O1342">
            <v>8</v>
          </cell>
          <cell r="P1342">
            <v>1</v>
          </cell>
          <cell r="X1342">
            <v>0</v>
          </cell>
        </row>
        <row r="1343">
          <cell r="B1343" t="str">
            <v>GMC</v>
          </cell>
          <cell r="C1343" t="str">
            <v>3500 Club Coupe</v>
          </cell>
          <cell r="E1343">
            <v>641.54</v>
          </cell>
          <cell r="F1343">
            <v>55.7</v>
          </cell>
          <cell r="G1343">
            <v>8366.880000000001</v>
          </cell>
          <cell r="H1343">
            <v>20477</v>
          </cell>
          <cell r="I1343">
            <v>12110.119999999999</v>
          </cell>
          <cell r="J1343">
            <v>129</v>
          </cell>
          <cell r="L1343">
            <v>6</v>
          </cell>
          <cell r="M1343">
            <v>23</v>
          </cell>
          <cell r="N1343">
            <v>11</v>
          </cell>
          <cell r="O1343">
            <v>12</v>
          </cell>
          <cell r="P1343">
            <v>4</v>
          </cell>
          <cell r="X1343">
            <v>0</v>
          </cell>
        </row>
        <row r="1344">
          <cell r="B1344" t="str">
            <v>Maserati</v>
          </cell>
          <cell r="C1344" t="str">
            <v>Spyder</v>
          </cell>
          <cell r="E1344">
            <v>671.98</v>
          </cell>
          <cell r="F1344">
            <v>117.55</v>
          </cell>
          <cell r="G1344">
            <v>9474.36</v>
          </cell>
          <cell r="H1344">
            <v>14167</v>
          </cell>
          <cell r="I1344">
            <v>4692.6399999999994</v>
          </cell>
          <cell r="J1344">
            <v>87</v>
          </cell>
          <cell r="L1344">
            <v>3</v>
          </cell>
          <cell r="M1344">
            <v>25</v>
          </cell>
          <cell r="N1344">
            <v>5</v>
          </cell>
          <cell r="O1344">
            <v>20</v>
          </cell>
          <cell r="P1344">
            <v>4</v>
          </cell>
          <cell r="X1344">
            <v>3</v>
          </cell>
        </row>
        <row r="1345">
          <cell r="B1345" t="str">
            <v>Ford</v>
          </cell>
          <cell r="C1345" t="str">
            <v>Freestar</v>
          </cell>
          <cell r="E1345">
            <v>486.93</v>
          </cell>
          <cell r="F1345">
            <v>137.47999999999999</v>
          </cell>
          <cell r="G1345">
            <v>7492.92</v>
          </cell>
          <cell r="H1345">
            <v>22219</v>
          </cell>
          <cell r="I1345">
            <v>14726.08</v>
          </cell>
          <cell r="J1345">
            <v>135</v>
          </cell>
          <cell r="L1345">
            <v>4</v>
          </cell>
          <cell r="M1345">
            <v>34</v>
          </cell>
          <cell r="N1345">
            <v>19</v>
          </cell>
          <cell r="O1345">
            <v>15</v>
          </cell>
          <cell r="P1345">
            <v>6</v>
          </cell>
          <cell r="X1345">
            <v>1</v>
          </cell>
        </row>
        <row r="1346">
          <cell r="B1346" t="str">
            <v>Mercedes_Benz</v>
          </cell>
          <cell r="C1346" t="str">
            <v>CL-Class</v>
          </cell>
          <cell r="E1346">
            <v>602.23</v>
          </cell>
          <cell r="F1346">
            <v>134.82</v>
          </cell>
          <cell r="G1346">
            <v>8844.5999999999985</v>
          </cell>
          <cell r="H1346">
            <v>14725</v>
          </cell>
          <cell r="I1346">
            <v>5880.4000000000015</v>
          </cell>
          <cell r="J1346">
            <v>107</v>
          </cell>
          <cell r="L1346">
            <v>4</v>
          </cell>
          <cell r="M1346">
            <v>28</v>
          </cell>
          <cell r="N1346">
            <v>16</v>
          </cell>
          <cell r="O1346">
            <v>12</v>
          </cell>
          <cell r="P1346">
            <v>2</v>
          </cell>
          <cell r="X1346">
            <v>1</v>
          </cell>
        </row>
        <row r="1347">
          <cell r="B1347" t="str">
            <v>Lincoln</v>
          </cell>
          <cell r="C1347" t="str">
            <v>Town Car</v>
          </cell>
          <cell r="E1347">
            <v>491.99</v>
          </cell>
          <cell r="F1347">
            <v>69.67</v>
          </cell>
          <cell r="G1347">
            <v>6739.92</v>
          </cell>
          <cell r="H1347">
            <v>22624</v>
          </cell>
          <cell r="I1347">
            <v>15884.08</v>
          </cell>
          <cell r="J1347">
            <v>146</v>
          </cell>
          <cell r="L1347">
            <v>4</v>
          </cell>
          <cell r="M1347">
            <v>35</v>
          </cell>
          <cell r="N1347">
            <v>22</v>
          </cell>
          <cell r="O1347">
            <v>13</v>
          </cell>
          <cell r="P1347">
            <v>2</v>
          </cell>
          <cell r="X1347">
            <v>0</v>
          </cell>
        </row>
        <row r="1348">
          <cell r="B1348" t="str">
            <v>Dodge</v>
          </cell>
          <cell r="C1348" t="str">
            <v>Ram 3500 Club</v>
          </cell>
          <cell r="E1348">
            <v>501.55</v>
          </cell>
          <cell r="F1348">
            <v>66.540000000000006</v>
          </cell>
          <cell r="G1348">
            <v>6817.08</v>
          </cell>
          <cell r="H1348">
            <v>22635</v>
          </cell>
          <cell r="I1348">
            <v>15817.92</v>
          </cell>
          <cell r="J1348">
            <v>137</v>
          </cell>
          <cell r="L1348">
            <v>4</v>
          </cell>
          <cell r="M1348">
            <v>36</v>
          </cell>
          <cell r="N1348">
            <v>17</v>
          </cell>
          <cell r="O1348">
            <v>19</v>
          </cell>
          <cell r="P1348">
            <v>5</v>
          </cell>
          <cell r="X1348">
            <v>2</v>
          </cell>
        </row>
        <row r="1349">
          <cell r="B1349" t="str">
            <v>Chevrolet</v>
          </cell>
          <cell r="C1349">
            <v>2500</v>
          </cell>
          <cell r="E1349">
            <v>643.47</v>
          </cell>
          <cell r="F1349">
            <v>68.17</v>
          </cell>
          <cell r="G1349">
            <v>8539.68</v>
          </cell>
          <cell r="H1349">
            <v>15323</v>
          </cell>
          <cell r="I1349">
            <v>6783.32</v>
          </cell>
          <cell r="J1349">
            <v>92</v>
          </cell>
          <cell r="L1349">
            <v>5</v>
          </cell>
          <cell r="M1349">
            <v>20</v>
          </cell>
          <cell r="N1349">
            <v>12</v>
          </cell>
          <cell r="O1349">
            <v>8</v>
          </cell>
          <cell r="P1349">
            <v>0</v>
          </cell>
          <cell r="X1349">
            <v>1</v>
          </cell>
        </row>
        <row r="1350">
          <cell r="B1350" t="str">
            <v>Audi</v>
          </cell>
          <cell r="C1350" t="str">
            <v>Q5</v>
          </cell>
          <cell r="E1350">
            <v>533.33000000000004</v>
          </cell>
          <cell r="F1350">
            <v>71.86</v>
          </cell>
          <cell r="G1350">
            <v>7262.2800000000007</v>
          </cell>
          <cell r="H1350">
            <v>21050</v>
          </cell>
          <cell r="I1350">
            <v>13787.72</v>
          </cell>
          <cell r="J1350">
            <v>127</v>
          </cell>
          <cell r="L1350">
            <v>4</v>
          </cell>
          <cell r="M1350">
            <v>31</v>
          </cell>
          <cell r="N1350">
            <v>15</v>
          </cell>
          <cell r="O1350">
            <v>16</v>
          </cell>
          <cell r="P1350">
            <v>4</v>
          </cell>
          <cell r="X1350">
            <v>1</v>
          </cell>
        </row>
        <row r="1351">
          <cell r="B1351" t="str">
            <v>Volkswagen</v>
          </cell>
          <cell r="C1351" t="str">
            <v>Cabriolet</v>
          </cell>
          <cell r="E1351">
            <v>747.83</v>
          </cell>
          <cell r="F1351">
            <v>126.55</v>
          </cell>
          <cell r="G1351">
            <v>10492.56</v>
          </cell>
          <cell r="H1351">
            <v>18937</v>
          </cell>
          <cell r="I1351">
            <v>8444.44</v>
          </cell>
          <cell r="J1351">
            <v>106</v>
          </cell>
          <cell r="L1351">
            <v>4</v>
          </cell>
          <cell r="M1351">
            <v>29</v>
          </cell>
          <cell r="N1351">
            <v>16</v>
          </cell>
          <cell r="O1351">
            <v>13</v>
          </cell>
          <cell r="P1351">
            <v>9</v>
          </cell>
          <cell r="X1351">
            <v>3</v>
          </cell>
        </row>
        <row r="1352">
          <cell r="B1352" t="str">
            <v>Scion</v>
          </cell>
          <cell r="C1352" t="str">
            <v>xB</v>
          </cell>
          <cell r="E1352">
            <v>524.01</v>
          </cell>
          <cell r="F1352">
            <v>144.02000000000001</v>
          </cell>
          <cell r="G1352">
            <v>8016.36</v>
          </cell>
          <cell r="H1352">
            <v>13423</v>
          </cell>
          <cell r="I1352">
            <v>5406.64</v>
          </cell>
          <cell r="J1352">
            <v>81</v>
          </cell>
          <cell r="L1352">
            <v>4</v>
          </cell>
          <cell r="M1352">
            <v>22</v>
          </cell>
          <cell r="N1352">
            <v>13</v>
          </cell>
          <cell r="O1352">
            <v>9</v>
          </cell>
          <cell r="P1352">
            <v>5</v>
          </cell>
          <cell r="X1352">
            <v>1</v>
          </cell>
        </row>
        <row r="1353">
          <cell r="B1353" t="str">
            <v>Volkswagen</v>
          </cell>
          <cell r="C1353" t="str">
            <v>Jetta</v>
          </cell>
          <cell r="E1353">
            <v>608.59</v>
          </cell>
          <cell r="F1353">
            <v>90.42</v>
          </cell>
          <cell r="G1353">
            <v>8388.119999999999</v>
          </cell>
          <cell r="H1353">
            <v>11114</v>
          </cell>
          <cell r="I1353">
            <v>2725.880000000001</v>
          </cell>
          <cell r="J1353">
            <v>67</v>
          </cell>
          <cell r="L1353">
            <v>3</v>
          </cell>
          <cell r="M1353">
            <v>20</v>
          </cell>
          <cell r="N1353">
            <v>8</v>
          </cell>
          <cell r="O1353">
            <v>12</v>
          </cell>
          <cell r="P1353">
            <v>5</v>
          </cell>
          <cell r="X1353">
            <v>0</v>
          </cell>
        </row>
        <row r="1354">
          <cell r="B1354" t="str">
            <v>Audi</v>
          </cell>
          <cell r="C1354" t="str">
            <v>S5</v>
          </cell>
          <cell r="E1354">
            <v>599.4</v>
          </cell>
          <cell r="F1354">
            <v>71.09</v>
          </cell>
          <cell r="G1354">
            <v>8045.88</v>
          </cell>
          <cell r="H1354">
            <v>16530</v>
          </cell>
          <cell r="I1354">
            <v>8484.119999999999</v>
          </cell>
          <cell r="J1354">
            <v>99</v>
          </cell>
          <cell r="L1354">
            <v>4</v>
          </cell>
          <cell r="M1354">
            <v>26</v>
          </cell>
          <cell r="N1354">
            <v>10</v>
          </cell>
          <cell r="O1354">
            <v>16</v>
          </cell>
          <cell r="P1354">
            <v>2</v>
          </cell>
          <cell r="X1354">
            <v>1</v>
          </cell>
        </row>
        <row r="1355">
          <cell r="B1355" t="str">
            <v>Dodge</v>
          </cell>
          <cell r="C1355" t="str">
            <v>Shadow</v>
          </cell>
          <cell r="E1355">
            <v>472.7</v>
          </cell>
          <cell r="F1355">
            <v>121.13</v>
          </cell>
          <cell r="G1355">
            <v>7125.9599999999991</v>
          </cell>
          <cell r="H1355">
            <v>15782</v>
          </cell>
          <cell r="I1355">
            <v>8656.0400000000009</v>
          </cell>
          <cell r="J1355">
            <v>97</v>
          </cell>
          <cell r="L1355">
            <v>4</v>
          </cell>
          <cell r="M1355">
            <v>23</v>
          </cell>
          <cell r="N1355">
            <v>7</v>
          </cell>
          <cell r="O1355">
            <v>16</v>
          </cell>
          <cell r="P1355">
            <v>6</v>
          </cell>
          <cell r="X1355">
            <v>2</v>
          </cell>
        </row>
        <row r="1356">
          <cell r="B1356" t="str">
            <v>Dodge</v>
          </cell>
          <cell r="C1356" t="str">
            <v>Neon</v>
          </cell>
          <cell r="E1356">
            <v>452.99</v>
          </cell>
          <cell r="F1356">
            <v>111.04</v>
          </cell>
          <cell r="G1356">
            <v>6768.36</v>
          </cell>
          <cell r="H1356">
            <v>13669</v>
          </cell>
          <cell r="I1356">
            <v>6900.64</v>
          </cell>
          <cell r="J1356">
            <v>96</v>
          </cell>
          <cell r="L1356">
            <v>4</v>
          </cell>
          <cell r="M1356">
            <v>23</v>
          </cell>
          <cell r="N1356">
            <v>13</v>
          </cell>
          <cell r="O1356">
            <v>10</v>
          </cell>
          <cell r="P1356">
            <v>2</v>
          </cell>
          <cell r="X1356">
            <v>1</v>
          </cell>
        </row>
        <row r="1357">
          <cell r="B1357" t="str">
            <v>Daewoo</v>
          </cell>
          <cell r="C1357" t="str">
            <v>Lanos</v>
          </cell>
          <cell r="E1357">
            <v>742.49</v>
          </cell>
          <cell r="F1357">
            <v>56.23</v>
          </cell>
          <cell r="G1357">
            <v>9584.64</v>
          </cell>
          <cell r="H1357">
            <v>14939</v>
          </cell>
          <cell r="I1357">
            <v>5354.3600000000006</v>
          </cell>
          <cell r="J1357">
            <v>97</v>
          </cell>
          <cell r="L1357">
            <v>4</v>
          </cell>
          <cell r="M1357">
            <v>26</v>
          </cell>
          <cell r="N1357">
            <v>17</v>
          </cell>
          <cell r="O1357">
            <v>9</v>
          </cell>
          <cell r="P1357">
            <v>1</v>
          </cell>
          <cell r="X1357">
            <v>0</v>
          </cell>
        </row>
        <row r="1358">
          <cell r="B1358" t="str">
            <v>Acura</v>
          </cell>
          <cell r="C1358" t="str">
            <v>SLX</v>
          </cell>
          <cell r="E1358">
            <v>746.6</v>
          </cell>
          <cell r="F1358">
            <v>105.31</v>
          </cell>
          <cell r="G1358">
            <v>10222.920000000002</v>
          </cell>
          <cell r="H1358">
            <v>17907</v>
          </cell>
          <cell r="I1358">
            <v>7684.0799999999981</v>
          </cell>
          <cell r="J1358">
            <v>110</v>
          </cell>
          <cell r="L1358">
            <v>4</v>
          </cell>
          <cell r="M1358">
            <v>30</v>
          </cell>
          <cell r="N1358">
            <v>17</v>
          </cell>
          <cell r="O1358">
            <v>13</v>
          </cell>
          <cell r="P1358">
            <v>2</v>
          </cell>
          <cell r="X1358">
            <v>3</v>
          </cell>
        </row>
        <row r="1359">
          <cell r="B1359" t="str">
            <v>Mitsubishi</v>
          </cell>
          <cell r="C1359" t="str">
            <v>Mighty Max</v>
          </cell>
          <cell r="E1359">
            <v>568.9</v>
          </cell>
          <cell r="F1359">
            <v>77.25</v>
          </cell>
          <cell r="G1359">
            <v>7753.7999999999993</v>
          </cell>
          <cell r="H1359">
            <v>14884</v>
          </cell>
          <cell r="I1359">
            <v>7130.2000000000007</v>
          </cell>
          <cell r="J1359">
            <v>89</v>
          </cell>
          <cell r="L1359">
            <v>4</v>
          </cell>
          <cell r="M1359">
            <v>22</v>
          </cell>
          <cell r="N1359">
            <v>12</v>
          </cell>
          <cell r="O1359">
            <v>10</v>
          </cell>
          <cell r="P1359">
            <v>3</v>
          </cell>
          <cell r="X1359">
            <v>2</v>
          </cell>
        </row>
        <row r="1360">
          <cell r="B1360" t="str">
            <v>Chevrolet</v>
          </cell>
          <cell r="C1360" t="str">
            <v>Sportvan G30</v>
          </cell>
          <cell r="E1360">
            <v>672.44</v>
          </cell>
          <cell r="F1360">
            <v>61.72</v>
          </cell>
          <cell r="G1360">
            <v>8809.9200000000019</v>
          </cell>
          <cell r="H1360">
            <v>12823</v>
          </cell>
          <cell r="I1360">
            <v>4013.0799999999981</v>
          </cell>
          <cell r="J1360">
            <v>78</v>
          </cell>
          <cell r="L1360">
            <v>5</v>
          </cell>
          <cell r="M1360">
            <v>17</v>
          </cell>
          <cell r="N1360">
            <v>10</v>
          </cell>
          <cell r="O1360">
            <v>7</v>
          </cell>
          <cell r="P1360">
            <v>1</v>
          </cell>
          <cell r="X1360">
            <v>0</v>
          </cell>
        </row>
        <row r="1361">
          <cell r="B1361" t="str">
            <v>Volkswagen</v>
          </cell>
          <cell r="C1361" t="str">
            <v>GTI</v>
          </cell>
          <cell r="E1361">
            <v>652.77</v>
          </cell>
          <cell r="F1361">
            <v>85.85</v>
          </cell>
          <cell r="G1361">
            <v>8863.44</v>
          </cell>
          <cell r="H1361">
            <v>17215</v>
          </cell>
          <cell r="I1361">
            <v>8351.56</v>
          </cell>
          <cell r="J1361">
            <v>97</v>
          </cell>
          <cell r="L1361">
            <v>5</v>
          </cell>
          <cell r="M1361">
            <v>21</v>
          </cell>
          <cell r="N1361">
            <v>7</v>
          </cell>
          <cell r="O1361">
            <v>14</v>
          </cell>
          <cell r="P1361">
            <v>3</v>
          </cell>
          <cell r="X1361">
            <v>1</v>
          </cell>
        </row>
        <row r="1362">
          <cell r="B1362" t="str">
            <v>GMC</v>
          </cell>
          <cell r="C1362" t="str">
            <v>Yukon</v>
          </cell>
          <cell r="E1362">
            <v>732</v>
          </cell>
          <cell r="F1362">
            <v>135.94999999999999</v>
          </cell>
          <cell r="G1362">
            <v>10415.400000000001</v>
          </cell>
          <cell r="H1362">
            <v>20568</v>
          </cell>
          <cell r="I1362">
            <v>10152.599999999999</v>
          </cell>
          <cell r="J1362">
            <v>121</v>
          </cell>
          <cell r="L1362">
            <v>4</v>
          </cell>
          <cell r="M1362">
            <v>27</v>
          </cell>
          <cell r="N1362">
            <v>13</v>
          </cell>
          <cell r="O1362">
            <v>14</v>
          </cell>
          <cell r="P1362">
            <v>6</v>
          </cell>
          <cell r="X1362">
            <v>1</v>
          </cell>
        </row>
        <row r="1363">
          <cell r="B1363" t="str">
            <v>Chevrolet</v>
          </cell>
          <cell r="C1363" t="str">
            <v>Avalanche</v>
          </cell>
          <cell r="E1363">
            <v>485.76</v>
          </cell>
          <cell r="F1363">
            <v>132.96</v>
          </cell>
          <cell r="G1363">
            <v>7424.64</v>
          </cell>
          <cell r="H1363">
            <v>17365</v>
          </cell>
          <cell r="I1363">
            <v>9940.36</v>
          </cell>
          <cell r="J1363">
            <v>108</v>
          </cell>
          <cell r="L1363">
            <v>5</v>
          </cell>
          <cell r="M1363">
            <v>24</v>
          </cell>
          <cell r="N1363">
            <v>14</v>
          </cell>
          <cell r="O1363">
            <v>10</v>
          </cell>
          <cell r="P1363">
            <v>3</v>
          </cell>
          <cell r="X1363">
            <v>3</v>
          </cell>
        </row>
        <row r="1364">
          <cell r="B1364" t="str">
            <v>Dodge</v>
          </cell>
          <cell r="C1364" t="str">
            <v>Intrepid</v>
          </cell>
          <cell r="E1364">
            <v>519.32000000000005</v>
          </cell>
          <cell r="F1364">
            <v>144.52000000000001</v>
          </cell>
          <cell r="G1364">
            <v>7966.08</v>
          </cell>
          <cell r="H1364">
            <v>25082</v>
          </cell>
          <cell r="I1364">
            <v>17115.919999999998</v>
          </cell>
          <cell r="J1364">
            <v>149</v>
          </cell>
          <cell r="L1364">
            <v>5</v>
          </cell>
          <cell r="M1364">
            <v>32</v>
          </cell>
          <cell r="N1364">
            <v>16</v>
          </cell>
          <cell r="O1364">
            <v>16</v>
          </cell>
          <cell r="P1364">
            <v>2</v>
          </cell>
          <cell r="X1364">
            <v>0</v>
          </cell>
        </row>
        <row r="1365">
          <cell r="B1365" t="str">
            <v>Chevrolet</v>
          </cell>
          <cell r="C1365" t="str">
            <v>Cobalt</v>
          </cell>
          <cell r="E1365">
            <v>689.54</v>
          </cell>
          <cell r="F1365">
            <v>142.51</v>
          </cell>
          <cell r="G1365">
            <v>9984.5999999999985</v>
          </cell>
          <cell r="H1365">
            <v>9698</v>
          </cell>
          <cell r="I1365">
            <v>-286.59999999999854</v>
          </cell>
          <cell r="J1365">
            <v>61</v>
          </cell>
          <cell r="L1365">
            <v>3</v>
          </cell>
          <cell r="M1365">
            <v>22</v>
          </cell>
          <cell r="N1365">
            <v>10</v>
          </cell>
          <cell r="O1365">
            <v>12</v>
          </cell>
          <cell r="P1365">
            <v>3</v>
          </cell>
          <cell r="X1365">
            <v>3</v>
          </cell>
        </row>
        <row r="1366">
          <cell r="B1366" t="str">
            <v>Jaguar</v>
          </cell>
          <cell r="C1366" t="str">
            <v>XK Series</v>
          </cell>
          <cell r="E1366">
            <v>598.16999999999996</v>
          </cell>
          <cell r="F1366">
            <v>91.63</v>
          </cell>
          <cell r="G1366">
            <v>8277.5999999999985</v>
          </cell>
          <cell r="H1366">
            <v>17704</v>
          </cell>
          <cell r="I1366">
            <v>9426.4000000000015</v>
          </cell>
          <cell r="J1366">
            <v>93</v>
          </cell>
          <cell r="L1366">
            <v>4</v>
          </cell>
          <cell r="M1366">
            <v>24</v>
          </cell>
          <cell r="N1366">
            <v>13</v>
          </cell>
          <cell r="O1366">
            <v>11</v>
          </cell>
          <cell r="P1366">
            <v>5</v>
          </cell>
          <cell r="X1366">
            <v>2</v>
          </cell>
        </row>
        <row r="1367">
          <cell r="B1367" t="str">
            <v>Kia</v>
          </cell>
          <cell r="C1367" t="str">
            <v>Amanti</v>
          </cell>
          <cell r="E1367">
            <v>687.6</v>
          </cell>
          <cell r="F1367">
            <v>115.15</v>
          </cell>
          <cell r="G1367">
            <v>9633</v>
          </cell>
          <cell r="H1367">
            <v>15478</v>
          </cell>
          <cell r="I1367">
            <v>5845</v>
          </cell>
          <cell r="J1367">
            <v>107</v>
          </cell>
          <cell r="L1367">
            <v>4</v>
          </cell>
          <cell r="M1367">
            <v>28</v>
          </cell>
          <cell r="N1367">
            <v>12</v>
          </cell>
          <cell r="O1367">
            <v>16</v>
          </cell>
          <cell r="P1367">
            <v>3</v>
          </cell>
          <cell r="X1367">
            <v>1</v>
          </cell>
        </row>
        <row r="1368">
          <cell r="B1368" t="str">
            <v>Dodge</v>
          </cell>
          <cell r="C1368" t="str">
            <v>Ram Wagon B250</v>
          </cell>
          <cell r="E1368">
            <v>599.67999999999995</v>
          </cell>
          <cell r="F1368">
            <v>124.8</v>
          </cell>
          <cell r="G1368">
            <v>8693.7599999999984</v>
          </cell>
          <cell r="H1368">
            <v>15279</v>
          </cell>
          <cell r="I1368">
            <v>6585.2400000000016</v>
          </cell>
          <cell r="J1368">
            <v>95</v>
          </cell>
          <cell r="L1368">
            <v>3</v>
          </cell>
          <cell r="M1368">
            <v>30</v>
          </cell>
          <cell r="N1368">
            <v>19</v>
          </cell>
          <cell r="O1368">
            <v>11</v>
          </cell>
          <cell r="P1368">
            <v>4</v>
          </cell>
          <cell r="X1368">
            <v>0</v>
          </cell>
        </row>
        <row r="1369">
          <cell r="B1369" t="str">
            <v>Toyota</v>
          </cell>
          <cell r="C1369" t="str">
            <v>Camry</v>
          </cell>
          <cell r="E1369">
            <v>476.02</v>
          </cell>
          <cell r="F1369">
            <v>87.07</v>
          </cell>
          <cell r="G1369">
            <v>6757.079999999999</v>
          </cell>
          <cell r="H1369">
            <v>14184</v>
          </cell>
          <cell r="I1369">
            <v>7426.920000000001</v>
          </cell>
          <cell r="J1369">
            <v>89</v>
          </cell>
          <cell r="L1369">
            <v>4</v>
          </cell>
          <cell r="M1369">
            <v>22</v>
          </cell>
          <cell r="N1369">
            <v>12</v>
          </cell>
          <cell r="O1369">
            <v>10</v>
          </cell>
          <cell r="P1369">
            <v>2</v>
          </cell>
          <cell r="X1369">
            <v>2</v>
          </cell>
        </row>
        <row r="1370">
          <cell r="B1370" t="str">
            <v>Ford</v>
          </cell>
          <cell r="C1370" t="str">
            <v>F-Series</v>
          </cell>
          <cell r="E1370">
            <v>454.96</v>
          </cell>
          <cell r="F1370">
            <v>53.8</v>
          </cell>
          <cell r="G1370">
            <v>6105.12</v>
          </cell>
          <cell r="H1370">
            <v>18365</v>
          </cell>
          <cell r="I1370">
            <v>12259.880000000001</v>
          </cell>
          <cell r="J1370">
            <v>107</v>
          </cell>
          <cell r="L1370">
            <v>4</v>
          </cell>
          <cell r="M1370">
            <v>26</v>
          </cell>
          <cell r="N1370">
            <v>15</v>
          </cell>
          <cell r="O1370">
            <v>11</v>
          </cell>
          <cell r="P1370">
            <v>4</v>
          </cell>
          <cell r="X1370">
            <v>0</v>
          </cell>
        </row>
        <row r="1371">
          <cell r="B1371" t="str">
            <v>Nissan</v>
          </cell>
          <cell r="C1371" t="str">
            <v>GT-R</v>
          </cell>
          <cell r="E1371">
            <v>492.49</v>
          </cell>
          <cell r="F1371">
            <v>83.67</v>
          </cell>
          <cell r="G1371">
            <v>6913.92</v>
          </cell>
          <cell r="H1371">
            <v>16342</v>
          </cell>
          <cell r="I1371">
            <v>9428.08</v>
          </cell>
          <cell r="J1371">
            <v>113</v>
          </cell>
          <cell r="L1371">
            <v>4</v>
          </cell>
          <cell r="M1371">
            <v>26</v>
          </cell>
          <cell r="N1371">
            <v>15</v>
          </cell>
          <cell r="O1371">
            <v>11</v>
          </cell>
          <cell r="P1371">
            <v>5</v>
          </cell>
          <cell r="X1371">
            <v>0</v>
          </cell>
        </row>
        <row r="1372">
          <cell r="B1372" t="str">
            <v>Toyota</v>
          </cell>
          <cell r="C1372" t="str">
            <v>Highlander</v>
          </cell>
          <cell r="E1372">
            <v>621.35</v>
          </cell>
          <cell r="F1372">
            <v>87.07</v>
          </cell>
          <cell r="G1372">
            <v>8501.0400000000009</v>
          </cell>
          <cell r="H1372">
            <v>15720</v>
          </cell>
          <cell r="I1372">
            <v>7218.9599999999991</v>
          </cell>
          <cell r="J1372">
            <v>89</v>
          </cell>
          <cell r="L1372">
            <v>4</v>
          </cell>
          <cell r="M1372">
            <v>24</v>
          </cell>
          <cell r="N1372">
            <v>12</v>
          </cell>
          <cell r="O1372">
            <v>12</v>
          </cell>
          <cell r="P1372">
            <v>4</v>
          </cell>
          <cell r="X1372">
            <v>1</v>
          </cell>
        </row>
        <row r="1373">
          <cell r="B1373" t="str">
            <v>Mercury</v>
          </cell>
          <cell r="C1373" t="str">
            <v>Sable</v>
          </cell>
          <cell r="E1373">
            <v>564.95000000000005</v>
          </cell>
          <cell r="F1373">
            <v>50.92</v>
          </cell>
          <cell r="G1373">
            <v>7390.4400000000005</v>
          </cell>
          <cell r="H1373">
            <v>20176</v>
          </cell>
          <cell r="I1373">
            <v>12785.56</v>
          </cell>
          <cell r="J1373">
            <v>120</v>
          </cell>
          <cell r="L1373">
            <v>4</v>
          </cell>
          <cell r="M1373">
            <v>29</v>
          </cell>
          <cell r="N1373">
            <v>10</v>
          </cell>
          <cell r="O1373">
            <v>19</v>
          </cell>
          <cell r="P1373">
            <v>5</v>
          </cell>
          <cell r="X1373">
            <v>0</v>
          </cell>
        </row>
        <row r="1374">
          <cell r="B1374" t="str">
            <v>Volkswagen</v>
          </cell>
          <cell r="C1374" t="str">
            <v>Jetta</v>
          </cell>
          <cell r="E1374">
            <v>469.7</v>
          </cell>
          <cell r="F1374">
            <v>130.83000000000001</v>
          </cell>
          <cell r="G1374">
            <v>7206.36</v>
          </cell>
          <cell r="H1374">
            <v>13607</v>
          </cell>
          <cell r="I1374">
            <v>6400.64</v>
          </cell>
          <cell r="J1374">
            <v>82</v>
          </cell>
          <cell r="L1374">
            <v>4</v>
          </cell>
          <cell r="M1374">
            <v>23</v>
          </cell>
          <cell r="N1374">
            <v>13</v>
          </cell>
          <cell r="O1374">
            <v>10</v>
          </cell>
          <cell r="P1374">
            <v>3</v>
          </cell>
          <cell r="X1374">
            <v>1</v>
          </cell>
        </row>
        <row r="1375">
          <cell r="B1375" t="str">
            <v>Chevrolet</v>
          </cell>
          <cell r="C1375" t="str">
            <v>Silverado 1500</v>
          </cell>
          <cell r="E1375">
            <v>431.55</v>
          </cell>
          <cell r="F1375">
            <v>75.63</v>
          </cell>
          <cell r="G1375">
            <v>6086.16</v>
          </cell>
          <cell r="H1375">
            <v>10857</v>
          </cell>
          <cell r="I1375">
            <v>4770.84</v>
          </cell>
          <cell r="J1375">
            <v>75</v>
          </cell>
          <cell r="L1375">
            <v>4</v>
          </cell>
          <cell r="M1375">
            <v>21</v>
          </cell>
          <cell r="N1375">
            <v>7</v>
          </cell>
          <cell r="O1375">
            <v>14</v>
          </cell>
          <cell r="P1375">
            <v>4</v>
          </cell>
          <cell r="X1375">
            <v>0</v>
          </cell>
        </row>
        <row r="1376">
          <cell r="B1376" t="str">
            <v>Honda</v>
          </cell>
          <cell r="C1376" t="str">
            <v>S2000</v>
          </cell>
          <cell r="E1376">
            <v>617.14</v>
          </cell>
          <cell r="F1376">
            <v>127.3</v>
          </cell>
          <cell r="G1376">
            <v>8933.2799999999988</v>
          </cell>
          <cell r="H1376">
            <v>18236</v>
          </cell>
          <cell r="I1376">
            <v>9302.7200000000012</v>
          </cell>
          <cell r="J1376">
            <v>114</v>
          </cell>
          <cell r="L1376">
            <v>5</v>
          </cell>
          <cell r="M1376">
            <v>22</v>
          </cell>
          <cell r="N1376">
            <v>10</v>
          </cell>
          <cell r="O1376">
            <v>12</v>
          </cell>
          <cell r="P1376">
            <v>6</v>
          </cell>
          <cell r="X1376">
            <v>1</v>
          </cell>
        </row>
        <row r="1377">
          <cell r="B1377" t="str">
            <v>Cadillac</v>
          </cell>
          <cell r="C1377" t="str">
            <v>DTS</v>
          </cell>
          <cell r="E1377">
            <v>698.71</v>
          </cell>
          <cell r="F1377">
            <v>127.85</v>
          </cell>
          <cell r="G1377">
            <v>9918.7200000000012</v>
          </cell>
          <cell r="H1377">
            <v>14635</v>
          </cell>
          <cell r="I1377">
            <v>4716.2799999999988</v>
          </cell>
          <cell r="J1377">
            <v>88</v>
          </cell>
          <cell r="L1377">
            <v>5</v>
          </cell>
          <cell r="M1377">
            <v>19</v>
          </cell>
          <cell r="N1377">
            <v>10</v>
          </cell>
          <cell r="O1377">
            <v>9</v>
          </cell>
          <cell r="P1377">
            <v>2</v>
          </cell>
          <cell r="X1377">
            <v>0</v>
          </cell>
        </row>
        <row r="1378">
          <cell r="B1378" t="str">
            <v>Chrysler</v>
          </cell>
          <cell r="C1378" t="str">
            <v>Sebring</v>
          </cell>
          <cell r="E1378">
            <v>549.45000000000005</v>
          </cell>
          <cell r="F1378">
            <v>67.56</v>
          </cell>
          <cell r="G1378">
            <v>7404.12</v>
          </cell>
          <cell r="H1378">
            <v>18778</v>
          </cell>
          <cell r="I1378">
            <v>11373.880000000001</v>
          </cell>
          <cell r="J1378">
            <v>113</v>
          </cell>
          <cell r="L1378">
            <v>4</v>
          </cell>
          <cell r="M1378">
            <v>26</v>
          </cell>
          <cell r="N1378">
            <v>10</v>
          </cell>
          <cell r="O1378">
            <v>16</v>
          </cell>
          <cell r="P1378">
            <v>5</v>
          </cell>
          <cell r="X1378">
            <v>1</v>
          </cell>
        </row>
        <row r="1379">
          <cell r="B1379" t="str">
            <v>Lexus</v>
          </cell>
          <cell r="C1379" t="str">
            <v>SC</v>
          </cell>
          <cell r="E1379">
            <v>625.53</v>
          </cell>
          <cell r="F1379">
            <v>77.42</v>
          </cell>
          <cell r="G1379">
            <v>8435.4</v>
          </cell>
          <cell r="H1379">
            <v>19994</v>
          </cell>
          <cell r="I1379">
            <v>11558.6</v>
          </cell>
          <cell r="J1379">
            <v>117</v>
          </cell>
          <cell r="L1379">
            <v>4</v>
          </cell>
          <cell r="M1379">
            <v>32</v>
          </cell>
          <cell r="N1379">
            <v>16</v>
          </cell>
          <cell r="O1379">
            <v>16</v>
          </cell>
          <cell r="P1379">
            <v>4</v>
          </cell>
          <cell r="X1379">
            <v>1</v>
          </cell>
        </row>
        <row r="1380">
          <cell r="B1380" t="str">
            <v>Plymouth</v>
          </cell>
          <cell r="C1380" t="str">
            <v>Colt Vista</v>
          </cell>
          <cell r="E1380">
            <v>532.05999999999995</v>
          </cell>
          <cell r="F1380">
            <v>66.989999999999995</v>
          </cell>
          <cell r="G1380">
            <v>7188.5999999999995</v>
          </cell>
          <cell r="H1380">
            <v>13558</v>
          </cell>
          <cell r="I1380">
            <v>6369.4000000000005</v>
          </cell>
          <cell r="J1380">
            <v>92</v>
          </cell>
          <cell r="L1380">
            <v>3</v>
          </cell>
          <cell r="M1380">
            <v>27</v>
          </cell>
          <cell r="N1380">
            <v>11</v>
          </cell>
          <cell r="O1380">
            <v>16</v>
          </cell>
          <cell r="P1380">
            <v>5</v>
          </cell>
          <cell r="X1380">
            <v>0</v>
          </cell>
        </row>
        <row r="1381">
          <cell r="B1381" t="str">
            <v>Mercedes_Benz</v>
          </cell>
          <cell r="C1381" t="str">
            <v>Sprinter 2500</v>
          </cell>
          <cell r="E1381">
            <v>578.79999999999995</v>
          </cell>
          <cell r="F1381">
            <v>90.71</v>
          </cell>
          <cell r="G1381">
            <v>8034.12</v>
          </cell>
          <cell r="H1381">
            <v>15811</v>
          </cell>
          <cell r="I1381">
            <v>7776.88</v>
          </cell>
          <cell r="J1381">
            <v>110</v>
          </cell>
          <cell r="L1381">
            <v>4</v>
          </cell>
          <cell r="M1381">
            <v>27</v>
          </cell>
          <cell r="N1381">
            <v>13</v>
          </cell>
          <cell r="O1381">
            <v>14</v>
          </cell>
          <cell r="P1381">
            <v>7</v>
          </cell>
          <cell r="X1381">
            <v>1</v>
          </cell>
        </row>
        <row r="1382">
          <cell r="B1382" t="str">
            <v>Ford</v>
          </cell>
          <cell r="C1382" t="str">
            <v>Taurus</v>
          </cell>
          <cell r="E1382">
            <v>730.45</v>
          </cell>
          <cell r="F1382">
            <v>54.03</v>
          </cell>
          <cell r="G1382">
            <v>9413.76</v>
          </cell>
          <cell r="H1382">
            <v>17849</v>
          </cell>
          <cell r="I1382">
            <v>8435.24</v>
          </cell>
          <cell r="J1382">
            <v>112</v>
          </cell>
          <cell r="L1382">
            <v>4</v>
          </cell>
          <cell r="M1382">
            <v>28</v>
          </cell>
          <cell r="N1382">
            <v>16</v>
          </cell>
          <cell r="O1382">
            <v>12</v>
          </cell>
          <cell r="P1382">
            <v>9</v>
          </cell>
          <cell r="X1382">
            <v>1</v>
          </cell>
        </row>
        <row r="1383">
          <cell r="B1383" t="str">
            <v>Ford</v>
          </cell>
          <cell r="C1383" t="str">
            <v>Bronco</v>
          </cell>
          <cell r="E1383">
            <v>603.85</v>
          </cell>
          <cell r="F1383">
            <v>107.99</v>
          </cell>
          <cell r="G1383">
            <v>8542.08</v>
          </cell>
          <cell r="H1383">
            <v>22224</v>
          </cell>
          <cell r="I1383">
            <v>13681.92</v>
          </cell>
          <cell r="J1383">
            <v>129</v>
          </cell>
          <cell r="L1383">
            <v>4</v>
          </cell>
          <cell r="M1383">
            <v>30</v>
          </cell>
          <cell r="N1383">
            <v>13</v>
          </cell>
          <cell r="O1383">
            <v>17</v>
          </cell>
          <cell r="P1383">
            <v>6</v>
          </cell>
          <cell r="X1383">
            <v>1</v>
          </cell>
        </row>
        <row r="1384">
          <cell r="B1384" t="str">
            <v>Ford</v>
          </cell>
          <cell r="C1384" t="str">
            <v>F-Series</v>
          </cell>
          <cell r="E1384">
            <v>488.88</v>
          </cell>
          <cell r="F1384">
            <v>133.06</v>
          </cell>
          <cell r="G1384">
            <v>7463.2800000000007</v>
          </cell>
          <cell r="H1384">
            <v>14279</v>
          </cell>
          <cell r="I1384">
            <v>6815.7199999999993</v>
          </cell>
          <cell r="J1384">
            <v>89</v>
          </cell>
          <cell r="L1384">
            <v>4</v>
          </cell>
          <cell r="M1384">
            <v>21</v>
          </cell>
          <cell r="N1384">
            <v>7</v>
          </cell>
          <cell r="O1384">
            <v>14</v>
          </cell>
          <cell r="P1384">
            <v>3</v>
          </cell>
          <cell r="X1384">
            <v>1</v>
          </cell>
        </row>
        <row r="1385">
          <cell r="B1385" t="str">
            <v>Ford</v>
          </cell>
          <cell r="C1385" t="str">
            <v>Thunderbird</v>
          </cell>
          <cell r="E1385">
            <v>461.57</v>
          </cell>
          <cell r="F1385">
            <v>87.81</v>
          </cell>
          <cell r="G1385">
            <v>6592.5599999999995</v>
          </cell>
          <cell r="H1385">
            <v>15409</v>
          </cell>
          <cell r="I1385">
            <v>8816.44</v>
          </cell>
          <cell r="J1385">
            <v>85</v>
          </cell>
          <cell r="L1385">
            <v>5</v>
          </cell>
          <cell r="M1385">
            <v>17</v>
          </cell>
          <cell r="N1385">
            <v>8</v>
          </cell>
          <cell r="O1385">
            <v>9</v>
          </cell>
          <cell r="P1385">
            <v>2</v>
          </cell>
          <cell r="X1385">
            <v>1</v>
          </cell>
        </row>
        <row r="1386">
          <cell r="B1386" t="str">
            <v>Ford</v>
          </cell>
          <cell r="C1386" t="str">
            <v>Econoline E150</v>
          </cell>
          <cell r="E1386">
            <v>688.35</v>
          </cell>
          <cell r="F1386">
            <v>114.82</v>
          </cell>
          <cell r="G1386">
            <v>9638.0400000000009</v>
          </cell>
          <cell r="H1386">
            <v>16789</v>
          </cell>
          <cell r="I1386">
            <v>7150.9599999999991</v>
          </cell>
          <cell r="J1386">
            <v>88</v>
          </cell>
          <cell r="L1386">
            <v>4</v>
          </cell>
          <cell r="M1386">
            <v>25</v>
          </cell>
          <cell r="N1386">
            <v>12</v>
          </cell>
          <cell r="O1386">
            <v>13</v>
          </cell>
          <cell r="P1386">
            <v>4</v>
          </cell>
          <cell r="X1386">
            <v>0</v>
          </cell>
        </row>
        <row r="1387">
          <cell r="B1387" t="str">
            <v>BMW</v>
          </cell>
          <cell r="C1387">
            <v>525</v>
          </cell>
          <cell r="E1387">
            <v>549.16</v>
          </cell>
          <cell r="F1387">
            <v>131.03</v>
          </cell>
          <cell r="G1387">
            <v>8162.2799999999988</v>
          </cell>
          <cell r="H1387">
            <v>14942</v>
          </cell>
          <cell r="I1387">
            <v>6779.7200000000012</v>
          </cell>
          <cell r="J1387">
            <v>94</v>
          </cell>
          <cell r="L1387">
            <v>3</v>
          </cell>
          <cell r="M1387">
            <v>29</v>
          </cell>
          <cell r="N1387">
            <v>13</v>
          </cell>
          <cell r="O1387">
            <v>16</v>
          </cell>
          <cell r="P1387">
            <v>4</v>
          </cell>
          <cell r="X1387">
            <v>0</v>
          </cell>
        </row>
        <row r="1388">
          <cell r="B1388" t="str">
            <v>Land_Rover</v>
          </cell>
          <cell r="C1388" t="str">
            <v>Discovery</v>
          </cell>
          <cell r="E1388">
            <v>437.28</v>
          </cell>
          <cell r="F1388">
            <v>127.58</v>
          </cell>
          <cell r="G1388">
            <v>6778.32</v>
          </cell>
          <cell r="H1388">
            <v>13957</v>
          </cell>
          <cell r="I1388">
            <v>7178.68</v>
          </cell>
          <cell r="J1388">
            <v>89</v>
          </cell>
          <cell r="L1388">
            <v>4</v>
          </cell>
          <cell r="M1388">
            <v>23</v>
          </cell>
          <cell r="N1388">
            <v>16</v>
          </cell>
          <cell r="O1388">
            <v>7</v>
          </cell>
          <cell r="P1388">
            <v>4</v>
          </cell>
          <cell r="X1388">
            <v>1</v>
          </cell>
        </row>
        <row r="1389">
          <cell r="B1389" t="str">
            <v>Dodge</v>
          </cell>
          <cell r="C1389" t="str">
            <v>Spirit</v>
          </cell>
          <cell r="E1389">
            <v>492.03</v>
          </cell>
          <cell r="F1389">
            <v>60.04</v>
          </cell>
          <cell r="G1389">
            <v>6624.8399999999992</v>
          </cell>
          <cell r="H1389">
            <v>12660</v>
          </cell>
          <cell r="I1389">
            <v>6035.1600000000008</v>
          </cell>
          <cell r="J1389">
            <v>88</v>
          </cell>
          <cell r="L1389">
            <v>4</v>
          </cell>
          <cell r="M1389">
            <v>23</v>
          </cell>
          <cell r="N1389">
            <v>14</v>
          </cell>
          <cell r="O1389">
            <v>9</v>
          </cell>
          <cell r="P1389">
            <v>2</v>
          </cell>
          <cell r="X1389">
            <v>0</v>
          </cell>
        </row>
        <row r="1390">
          <cell r="B1390" t="str">
            <v>Peugeot</v>
          </cell>
          <cell r="C1390">
            <v>207</v>
          </cell>
          <cell r="E1390">
            <v>655.29999999999995</v>
          </cell>
          <cell r="F1390">
            <v>99.19</v>
          </cell>
          <cell r="G1390">
            <v>9053.880000000001</v>
          </cell>
          <cell r="H1390">
            <v>14895</v>
          </cell>
          <cell r="I1390">
            <v>5841.119999999999</v>
          </cell>
          <cell r="J1390">
            <v>88</v>
          </cell>
          <cell r="L1390">
            <v>4</v>
          </cell>
          <cell r="M1390">
            <v>24</v>
          </cell>
          <cell r="N1390">
            <v>10</v>
          </cell>
          <cell r="O1390">
            <v>14</v>
          </cell>
          <cell r="P1390">
            <v>2</v>
          </cell>
          <cell r="X1390">
            <v>1</v>
          </cell>
        </row>
        <row r="1391">
          <cell r="B1391" t="str">
            <v>Mercedes_Benz</v>
          </cell>
          <cell r="C1391" t="str">
            <v>W201</v>
          </cell>
          <cell r="E1391">
            <v>477.91</v>
          </cell>
          <cell r="F1391">
            <v>147.25</v>
          </cell>
          <cell r="G1391">
            <v>7501.920000000001</v>
          </cell>
          <cell r="H1391">
            <v>15214</v>
          </cell>
          <cell r="I1391">
            <v>7712.079999999999</v>
          </cell>
          <cell r="J1391">
            <v>96</v>
          </cell>
          <cell r="L1391">
            <v>4</v>
          </cell>
          <cell r="M1391">
            <v>24</v>
          </cell>
          <cell r="N1391">
            <v>12</v>
          </cell>
          <cell r="O1391">
            <v>12</v>
          </cell>
          <cell r="P1391">
            <v>4</v>
          </cell>
          <cell r="X1391">
            <v>0</v>
          </cell>
        </row>
        <row r="1392">
          <cell r="B1392" t="str">
            <v>BMW</v>
          </cell>
          <cell r="C1392" t="str">
            <v>M6</v>
          </cell>
          <cell r="E1392">
            <v>661.21</v>
          </cell>
          <cell r="F1392">
            <v>73.8</v>
          </cell>
          <cell r="G1392">
            <v>8820.119999999999</v>
          </cell>
          <cell r="H1392">
            <v>12218</v>
          </cell>
          <cell r="I1392">
            <v>3397.880000000001</v>
          </cell>
          <cell r="J1392">
            <v>70</v>
          </cell>
          <cell r="L1392">
            <v>4</v>
          </cell>
          <cell r="M1392">
            <v>17</v>
          </cell>
          <cell r="N1392">
            <v>5</v>
          </cell>
          <cell r="O1392">
            <v>12</v>
          </cell>
          <cell r="P1392">
            <v>2</v>
          </cell>
          <cell r="X1392">
            <v>3</v>
          </cell>
        </row>
        <row r="1393">
          <cell r="B1393" t="str">
            <v>Dodge</v>
          </cell>
          <cell r="C1393" t="str">
            <v>Ram Van B150</v>
          </cell>
          <cell r="E1393">
            <v>726.58</v>
          </cell>
          <cell r="F1393">
            <v>89.46</v>
          </cell>
          <cell r="G1393">
            <v>9792.4800000000014</v>
          </cell>
          <cell r="H1393">
            <v>16449</v>
          </cell>
          <cell r="I1393">
            <v>6656.5199999999986</v>
          </cell>
          <cell r="J1393">
            <v>97</v>
          </cell>
          <cell r="L1393">
            <v>4</v>
          </cell>
          <cell r="M1393">
            <v>24</v>
          </cell>
          <cell r="N1393">
            <v>9</v>
          </cell>
          <cell r="O1393">
            <v>15</v>
          </cell>
          <cell r="P1393">
            <v>1</v>
          </cell>
          <cell r="X1393">
            <v>1</v>
          </cell>
        </row>
        <row r="1394">
          <cell r="B1394" t="str">
            <v>Chevrolet</v>
          </cell>
          <cell r="C1394" t="str">
            <v>Express 1500</v>
          </cell>
          <cell r="E1394">
            <v>579.01</v>
          </cell>
          <cell r="F1394">
            <v>140.27000000000001</v>
          </cell>
          <cell r="G1394">
            <v>8631.36</v>
          </cell>
          <cell r="H1394">
            <v>17017</v>
          </cell>
          <cell r="I1394">
            <v>8385.64</v>
          </cell>
          <cell r="J1394">
            <v>90</v>
          </cell>
          <cell r="L1394">
            <v>4</v>
          </cell>
          <cell r="M1394">
            <v>23</v>
          </cell>
          <cell r="N1394">
            <v>12</v>
          </cell>
          <cell r="O1394">
            <v>11</v>
          </cell>
          <cell r="P1394">
            <v>3</v>
          </cell>
          <cell r="X1394">
            <v>2</v>
          </cell>
        </row>
        <row r="1395">
          <cell r="B1395" t="str">
            <v>Ford</v>
          </cell>
          <cell r="C1395" t="str">
            <v>Explorer Sport Trac</v>
          </cell>
          <cell r="E1395">
            <v>631.41</v>
          </cell>
          <cell r="F1395">
            <v>133.35</v>
          </cell>
          <cell r="G1395">
            <v>9177.119999999999</v>
          </cell>
          <cell r="H1395">
            <v>16100</v>
          </cell>
          <cell r="I1395">
            <v>6922.880000000001</v>
          </cell>
          <cell r="J1395">
            <v>85</v>
          </cell>
          <cell r="L1395">
            <v>4</v>
          </cell>
          <cell r="M1395">
            <v>21</v>
          </cell>
          <cell r="N1395">
            <v>12</v>
          </cell>
          <cell r="O1395">
            <v>9</v>
          </cell>
          <cell r="P1395">
            <v>4</v>
          </cell>
          <cell r="X1395">
            <v>0</v>
          </cell>
        </row>
        <row r="1396">
          <cell r="B1396" t="str">
            <v>BMW</v>
          </cell>
          <cell r="C1396" t="str">
            <v>M5</v>
          </cell>
          <cell r="E1396">
            <v>427.78</v>
          </cell>
          <cell r="F1396">
            <v>132.34</v>
          </cell>
          <cell r="G1396">
            <v>6721.4400000000005</v>
          </cell>
          <cell r="H1396">
            <v>17123</v>
          </cell>
          <cell r="I1396">
            <v>10401.56</v>
          </cell>
          <cell r="J1396">
            <v>110</v>
          </cell>
          <cell r="L1396">
            <v>4</v>
          </cell>
          <cell r="M1396">
            <v>26</v>
          </cell>
          <cell r="N1396">
            <v>15</v>
          </cell>
          <cell r="O1396">
            <v>11</v>
          </cell>
          <cell r="P1396">
            <v>3</v>
          </cell>
          <cell r="X1396">
            <v>3</v>
          </cell>
        </row>
        <row r="1397">
          <cell r="B1397" t="str">
            <v>Mitsubishi</v>
          </cell>
          <cell r="C1397" t="str">
            <v>Galant</v>
          </cell>
          <cell r="E1397">
            <v>608.82000000000005</v>
          </cell>
          <cell r="F1397">
            <v>122.18</v>
          </cell>
          <cell r="G1397">
            <v>8772</v>
          </cell>
          <cell r="H1397">
            <v>15197</v>
          </cell>
          <cell r="I1397">
            <v>6425</v>
          </cell>
          <cell r="J1397">
            <v>95</v>
          </cell>
          <cell r="L1397">
            <v>5</v>
          </cell>
          <cell r="M1397">
            <v>21</v>
          </cell>
          <cell r="N1397">
            <v>8</v>
          </cell>
          <cell r="O1397">
            <v>13</v>
          </cell>
          <cell r="P1397">
            <v>1</v>
          </cell>
          <cell r="X1397">
            <v>1</v>
          </cell>
        </row>
        <row r="1398">
          <cell r="B1398" t="str">
            <v>Chrysler</v>
          </cell>
          <cell r="C1398" t="str">
            <v>Town &amp; Country</v>
          </cell>
          <cell r="E1398">
            <v>747.3</v>
          </cell>
          <cell r="F1398">
            <v>130.66999999999999</v>
          </cell>
          <cell r="G1398">
            <v>10535.64</v>
          </cell>
          <cell r="H1398">
            <v>18494</v>
          </cell>
          <cell r="I1398">
            <v>7958.3600000000006</v>
          </cell>
          <cell r="J1398">
            <v>116</v>
          </cell>
          <cell r="L1398">
            <v>4</v>
          </cell>
          <cell r="M1398">
            <v>29</v>
          </cell>
          <cell r="N1398">
            <v>15</v>
          </cell>
          <cell r="O1398">
            <v>14</v>
          </cell>
          <cell r="P1398">
            <v>5</v>
          </cell>
          <cell r="X1398">
            <v>2</v>
          </cell>
        </row>
        <row r="1399">
          <cell r="B1399" t="str">
            <v>Aston_Martin</v>
          </cell>
          <cell r="C1399" t="str">
            <v>V8 Vantage S</v>
          </cell>
          <cell r="E1399">
            <v>462.82</v>
          </cell>
          <cell r="F1399">
            <v>128.76</v>
          </cell>
          <cell r="G1399">
            <v>7098.9599999999991</v>
          </cell>
          <cell r="H1399">
            <v>12092</v>
          </cell>
          <cell r="I1399">
            <v>4993.0400000000009</v>
          </cell>
          <cell r="J1399">
            <v>79</v>
          </cell>
          <cell r="L1399">
            <v>4</v>
          </cell>
          <cell r="M1399">
            <v>19</v>
          </cell>
          <cell r="N1399">
            <v>12</v>
          </cell>
          <cell r="O1399">
            <v>7</v>
          </cell>
          <cell r="P1399">
            <v>3</v>
          </cell>
          <cell r="X1399">
            <v>0</v>
          </cell>
        </row>
        <row r="1400">
          <cell r="B1400" t="str">
            <v>Volkswagen</v>
          </cell>
          <cell r="C1400" t="str">
            <v>rio</v>
          </cell>
          <cell r="E1400">
            <v>609.66</v>
          </cell>
          <cell r="F1400">
            <v>103.49</v>
          </cell>
          <cell r="G1400">
            <v>8557.7999999999993</v>
          </cell>
          <cell r="H1400">
            <v>15502</v>
          </cell>
          <cell r="I1400">
            <v>6944.2000000000007</v>
          </cell>
          <cell r="J1400">
            <v>95</v>
          </cell>
          <cell r="L1400">
            <v>4</v>
          </cell>
          <cell r="M1400">
            <v>24</v>
          </cell>
          <cell r="N1400">
            <v>9</v>
          </cell>
          <cell r="O1400">
            <v>15</v>
          </cell>
          <cell r="P1400">
            <v>6</v>
          </cell>
          <cell r="X1400">
            <v>2</v>
          </cell>
        </row>
        <row r="1401">
          <cell r="B1401" t="str">
            <v>Oldsmobile</v>
          </cell>
          <cell r="C1401" t="str">
            <v>Bravada</v>
          </cell>
          <cell r="E1401">
            <v>642.16</v>
          </cell>
          <cell r="F1401">
            <v>84.79</v>
          </cell>
          <cell r="G1401">
            <v>8723.4</v>
          </cell>
          <cell r="H1401">
            <v>16424</v>
          </cell>
          <cell r="I1401">
            <v>7700.6</v>
          </cell>
          <cell r="J1401">
            <v>102</v>
          </cell>
          <cell r="L1401">
            <v>4</v>
          </cell>
          <cell r="M1401">
            <v>25</v>
          </cell>
          <cell r="N1401">
            <v>14</v>
          </cell>
          <cell r="O1401">
            <v>11</v>
          </cell>
          <cell r="P1401">
            <v>2</v>
          </cell>
          <cell r="X1401">
            <v>0</v>
          </cell>
        </row>
        <row r="1402">
          <cell r="B1402" t="str">
            <v>Chevrolet</v>
          </cell>
          <cell r="C1402" t="str">
            <v>Beretta</v>
          </cell>
          <cell r="E1402">
            <v>556.79999999999995</v>
          </cell>
          <cell r="F1402">
            <v>59.11</v>
          </cell>
          <cell r="G1402">
            <v>7390.92</v>
          </cell>
          <cell r="H1402">
            <v>30206</v>
          </cell>
          <cell r="I1402">
            <v>22815.08</v>
          </cell>
          <cell r="J1402">
            <v>167</v>
          </cell>
          <cell r="L1402">
            <v>4</v>
          </cell>
          <cell r="M1402">
            <v>38</v>
          </cell>
          <cell r="N1402">
            <v>17</v>
          </cell>
          <cell r="O1402">
            <v>21</v>
          </cell>
          <cell r="P1402">
            <v>6</v>
          </cell>
          <cell r="X1402">
            <v>3</v>
          </cell>
        </row>
        <row r="1403">
          <cell r="B1403" t="str">
            <v>Toyota</v>
          </cell>
          <cell r="C1403" t="str">
            <v>4Runner</v>
          </cell>
          <cell r="E1403">
            <v>650.55999999999995</v>
          </cell>
          <cell r="F1403">
            <v>96.86</v>
          </cell>
          <cell r="G1403">
            <v>8969.0399999999991</v>
          </cell>
          <cell r="H1403">
            <v>16726</v>
          </cell>
          <cell r="I1403">
            <v>7756.9600000000009</v>
          </cell>
          <cell r="J1403">
            <v>100</v>
          </cell>
          <cell r="L1403">
            <v>3</v>
          </cell>
          <cell r="M1403">
            <v>29</v>
          </cell>
          <cell r="N1403">
            <v>23</v>
          </cell>
          <cell r="O1403">
            <v>6</v>
          </cell>
          <cell r="P1403">
            <v>4</v>
          </cell>
          <cell r="X1403">
            <v>1</v>
          </cell>
        </row>
        <row r="1404">
          <cell r="B1404" t="str">
            <v>Porsche</v>
          </cell>
          <cell r="C1404">
            <v>944</v>
          </cell>
          <cell r="E1404">
            <v>448.99</v>
          </cell>
          <cell r="F1404">
            <v>143.29</v>
          </cell>
          <cell r="G1404">
            <v>7107.36</v>
          </cell>
          <cell r="H1404">
            <v>14211</v>
          </cell>
          <cell r="I1404">
            <v>7103.64</v>
          </cell>
          <cell r="J1404">
            <v>94</v>
          </cell>
          <cell r="L1404">
            <v>4</v>
          </cell>
          <cell r="M1404">
            <v>24</v>
          </cell>
          <cell r="N1404">
            <v>12</v>
          </cell>
          <cell r="O1404">
            <v>12</v>
          </cell>
          <cell r="P1404">
            <v>3</v>
          </cell>
          <cell r="X1404">
            <v>1</v>
          </cell>
        </row>
        <row r="1405">
          <cell r="B1405" t="str">
            <v>Chevrolet</v>
          </cell>
          <cell r="C1405" t="str">
            <v>Lumina</v>
          </cell>
          <cell r="E1405">
            <v>507.33</v>
          </cell>
          <cell r="F1405">
            <v>82.27</v>
          </cell>
          <cell r="G1405">
            <v>7075.2000000000007</v>
          </cell>
          <cell r="H1405">
            <v>13255</v>
          </cell>
          <cell r="I1405">
            <v>6179.7999999999993</v>
          </cell>
          <cell r="J1405">
            <v>77</v>
          </cell>
          <cell r="L1405">
            <v>3</v>
          </cell>
          <cell r="M1405">
            <v>25</v>
          </cell>
          <cell r="N1405">
            <v>13</v>
          </cell>
          <cell r="O1405">
            <v>12</v>
          </cell>
          <cell r="P1405">
            <v>3</v>
          </cell>
          <cell r="X1405">
            <v>0</v>
          </cell>
        </row>
        <row r="1406">
          <cell r="B1406" t="str">
            <v>Suzuki</v>
          </cell>
          <cell r="C1406" t="str">
            <v>SJ</v>
          </cell>
          <cell r="E1406">
            <v>623.96</v>
          </cell>
          <cell r="F1406">
            <v>102.74</v>
          </cell>
          <cell r="G1406">
            <v>8720.4000000000015</v>
          </cell>
          <cell r="H1406">
            <v>16818</v>
          </cell>
          <cell r="I1406">
            <v>8097.5999999999985</v>
          </cell>
          <cell r="J1406">
            <v>104</v>
          </cell>
          <cell r="L1406">
            <v>5</v>
          </cell>
          <cell r="M1406">
            <v>23</v>
          </cell>
          <cell r="N1406">
            <v>10</v>
          </cell>
          <cell r="O1406">
            <v>13</v>
          </cell>
          <cell r="P1406">
            <v>1</v>
          </cell>
          <cell r="X1406">
            <v>1</v>
          </cell>
        </row>
        <row r="1407">
          <cell r="B1407" t="str">
            <v>Mitsubishi</v>
          </cell>
          <cell r="C1407" t="str">
            <v>Challenger</v>
          </cell>
          <cell r="E1407">
            <v>652.04</v>
          </cell>
          <cell r="F1407">
            <v>82</v>
          </cell>
          <cell r="G1407">
            <v>8808.48</v>
          </cell>
          <cell r="H1407">
            <v>13744</v>
          </cell>
          <cell r="I1407">
            <v>4935.5200000000004</v>
          </cell>
          <cell r="J1407">
            <v>81</v>
          </cell>
          <cell r="L1407">
            <v>4</v>
          </cell>
          <cell r="M1407">
            <v>23</v>
          </cell>
          <cell r="N1407">
            <v>15</v>
          </cell>
          <cell r="O1407">
            <v>8</v>
          </cell>
          <cell r="P1407">
            <v>3</v>
          </cell>
          <cell r="X1407">
            <v>1</v>
          </cell>
        </row>
        <row r="1408">
          <cell r="B1408" t="str">
            <v>Chevrolet</v>
          </cell>
          <cell r="C1408" t="str">
            <v>Corsica</v>
          </cell>
          <cell r="E1408">
            <v>452.14</v>
          </cell>
          <cell r="F1408">
            <v>124.81</v>
          </cell>
          <cell r="G1408">
            <v>6923.4000000000005</v>
          </cell>
          <cell r="H1408">
            <v>20221</v>
          </cell>
          <cell r="I1408">
            <v>13297.599999999999</v>
          </cell>
          <cell r="J1408">
            <v>113</v>
          </cell>
          <cell r="L1408">
            <v>4</v>
          </cell>
          <cell r="M1408">
            <v>29</v>
          </cell>
          <cell r="N1408">
            <v>13</v>
          </cell>
          <cell r="O1408">
            <v>16</v>
          </cell>
          <cell r="P1408">
            <v>2</v>
          </cell>
          <cell r="X1408">
            <v>2</v>
          </cell>
        </row>
        <row r="1409">
          <cell r="B1409" t="str">
            <v>Acura</v>
          </cell>
          <cell r="C1409" t="str">
            <v>TSX</v>
          </cell>
          <cell r="E1409">
            <v>529.29999999999995</v>
          </cell>
          <cell r="F1409">
            <v>127.99</v>
          </cell>
          <cell r="G1409">
            <v>7887.48</v>
          </cell>
          <cell r="H1409">
            <v>12886</v>
          </cell>
          <cell r="I1409">
            <v>4998.5200000000004</v>
          </cell>
          <cell r="J1409">
            <v>81</v>
          </cell>
          <cell r="L1409">
            <v>4</v>
          </cell>
          <cell r="M1409">
            <v>22</v>
          </cell>
          <cell r="N1409">
            <v>12</v>
          </cell>
          <cell r="O1409">
            <v>10</v>
          </cell>
          <cell r="P1409">
            <v>2</v>
          </cell>
          <cell r="X1409">
            <v>0</v>
          </cell>
        </row>
        <row r="1410">
          <cell r="B1410" t="str">
            <v>Lexus</v>
          </cell>
          <cell r="C1410" t="str">
            <v>IS F</v>
          </cell>
          <cell r="E1410">
            <v>557.82000000000005</v>
          </cell>
          <cell r="F1410">
            <v>89.22</v>
          </cell>
          <cell r="G1410">
            <v>7764.4800000000014</v>
          </cell>
          <cell r="H1410">
            <v>10979</v>
          </cell>
          <cell r="I1410">
            <v>3214.5199999999986</v>
          </cell>
          <cell r="J1410">
            <v>68</v>
          </cell>
          <cell r="L1410">
            <v>3</v>
          </cell>
          <cell r="M1410">
            <v>22</v>
          </cell>
          <cell r="N1410">
            <v>17</v>
          </cell>
          <cell r="O1410">
            <v>5</v>
          </cell>
          <cell r="P1410">
            <v>5</v>
          </cell>
          <cell r="X1410">
            <v>2</v>
          </cell>
        </row>
        <row r="1411">
          <cell r="B1411" t="str">
            <v>Land_Rover</v>
          </cell>
          <cell r="C1411" t="str">
            <v>Discovery</v>
          </cell>
          <cell r="E1411">
            <v>582.6</v>
          </cell>
          <cell r="F1411">
            <v>104.91</v>
          </cell>
          <cell r="G1411">
            <v>8250.119999999999</v>
          </cell>
          <cell r="H1411">
            <v>21194</v>
          </cell>
          <cell r="I1411">
            <v>12943.880000000001</v>
          </cell>
          <cell r="J1411">
            <v>145</v>
          </cell>
          <cell r="L1411">
            <v>5</v>
          </cell>
          <cell r="M1411">
            <v>31</v>
          </cell>
          <cell r="N1411">
            <v>17</v>
          </cell>
          <cell r="O1411">
            <v>14</v>
          </cell>
          <cell r="P1411">
            <v>2</v>
          </cell>
          <cell r="X1411">
            <v>1</v>
          </cell>
        </row>
        <row r="1412">
          <cell r="B1412" t="str">
            <v>Acura</v>
          </cell>
          <cell r="C1412" t="str">
            <v>TSX</v>
          </cell>
          <cell r="E1412">
            <v>460.56</v>
          </cell>
          <cell r="F1412">
            <v>83.58</v>
          </cell>
          <cell r="G1412">
            <v>6529.68</v>
          </cell>
          <cell r="H1412">
            <v>16643</v>
          </cell>
          <cell r="I1412">
            <v>10113.32</v>
          </cell>
          <cell r="J1412">
            <v>103</v>
          </cell>
          <cell r="L1412">
            <v>4</v>
          </cell>
          <cell r="M1412">
            <v>25</v>
          </cell>
          <cell r="N1412">
            <v>10</v>
          </cell>
          <cell r="O1412">
            <v>15</v>
          </cell>
          <cell r="P1412">
            <v>4</v>
          </cell>
          <cell r="X1412">
            <v>1</v>
          </cell>
        </row>
        <row r="1413">
          <cell r="B1413" t="str">
            <v>Chevrolet</v>
          </cell>
          <cell r="C1413" t="str">
            <v>Traverse</v>
          </cell>
          <cell r="E1413">
            <v>466.76</v>
          </cell>
          <cell r="F1413">
            <v>72.400000000000006</v>
          </cell>
          <cell r="G1413">
            <v>6469.92</v>
          </cell>
          <cell r="H1413">
            <v>13674</v>
          </cell>
          <cell r="I1413">
            <v>7204.08</v>
          </cell>
          <cell r="J1413">
            <v>94</v>
          </cell>
          <cell r="L1413">
            <v>4</v>
          </cell>
          <cell r="M1413">
            <v>24</v>
          </cell>
          <cell r="N1413">
            <v>9</v>
          </cell>
          <cell r="O1413">
            <v>15</v>
          </cell>
          <cell r="P1413">
            <v>4</v>
          </cell>
          <cell r="X1413">
            <v>2</v>
          </cell>
        </row>
        <row r="1414">
          <cell r="B1414" t="str">
            <v>Chevrolet</v>
          </cell>
          <cell r="C1414" t="str">
            <v>Camaro</v>
          </cell>
          <cell r="E1414">
            <v>503.13</v>
          </cell>
          <cell r="F1414">
            <v>133.94999999999999</v>
          </cell>
          <cell r="G1414">
            <v>7644.9599999999991</v>
          </cell>
          <cell r="H1414">
            <v>24922</v>
          </cell>
          <cell r="I1414">
            <v>17277.04</v>
          </cell>
          <cell r="J1414">
            <v>146</v>
          </cell>
          <cell r="L1414">
            <v>4</v>
          </cell>
          <cell r="M1414">
            <v>33</v>
          </cell>
          <cell r="N1414">
            <v>13</v>
          </cell>
          <cell r="O1414">
            <v>20</v>
          </cell>
          <cell r="P1414">
            <v>13</v>
          </cell>
          <cell r="X1414">
            <v>1</v>
          </cell>
        </row>
        <row r="1415">
          <cell r="B1415" t="str">
            <v>Honda</v>
          </cell>
          <cell r="C1415" t="str">
            <v>Civic</v>
          </cell>
          <cell r="E1415">
            <v>485.39</v>
          </cell>
          <cell r="F1415">
            <v>75.38</v>
          </cell>
          <cell r="G1415">
            <v>6729.24</v>
          </cell>
          <cell r="H1415">
            <v>22982</v>
          </cell>
          <cell r="I1415">
            <v>16252.76</v>
          </cell>
          <cell r="J1415">
            <v>125</v>
          </cell>
          <cell r="L1415">
            <v>5</v>
          </cell>
          <cell r="M1415">
            <v>27</v>
          </cell>
          <cell r="N1415">
            <v>13</v>
          </cell>
          <cell r="O1415">
            <v>14</v>
          </cell>
          <cell r="P1415">
            <v>6</v>
          </cell>
          <cell r="X1415">
            <v>0</v>
          </cell>
        </row>
        <row r="1416">
          <cell r="B1416" t="str">
            <v>Jeep</v>
          </cell>
          <cell r="C1416" t="str">
            <v>Grand Cherokee</v>
          </cell>
          <cell r="E1416">
            <v>691.8</v>
          </cell>
          <cell r="F1416">
            <v>73.23</v>
          </cell>
          <cell r="G1416">
            <v>9180.36</v>
          </cell>
          <cell r="H1416">
            <v>17840</v>
          </cell>
          <cell r="I1416">
            <v>8659.64</v>
          </cell>
          <cell r="J1416">
            <v>98</v>
          </cell>
          <cell r="L1416">
            <v>4</v>
          </cell>
          <cell r="M1416">
            <v>23</v>
          </cell>
          <cell r="N1416">
            <v>12</v>
          </cell>
          <cell r="O1416">
            <v>11</v>
          </cell>
          <cell r="P1416">
            <v>4</v>
          </cell>
          <cell r="X1416">
            <v>2</v>
          </cell>
        </row>
        <row r="1417">
          <cell r="B1417" t="str">
            <v>Ford</v>
          </cell>
          <cell r="C1417" t="str">
            <v>Expedition</v>
          </cell>
          <cell r="E1417">
            <v>448.97</v>
          </cell>
          <cell r="F1417">
            <v>137.65</v>
          </cell>
          <cell r="G1417">
            <v>7039.4400000000005</v>
          </cell>
          <cell r="H1417">
            <v>13471</v>
          </cell>
          <cell r="I1417">
            <v>6431.5599999999995</v>
          </cell>
          <cell r="J1417">
            <v>81</v>
          </cell>
          <cell r="L1417">
            <v>3</v>
          </cell>
          <cell r="M1417">
            <v>28</v>
          </cell>
          <cell r="N1417">
            <v>12</v>
          </cell>
          <cell r="O1417">
            <v>16</v>
          </cell>
          <cell r="P1417">
            <v>5</v>
          </cell>
          <cell r="X1417">
            <v>0</v>
          </cell>
        </row>
        <row r="1418">
          <cell r="B1418" t="str">
            <v>Honda</v>
          </cell>
          <cell r="C1418" t="str">
            <v>Civic Si</v>
          </cell>
          <cell r="E1418">
            <v>721.9</v>
          </cell>
          <cell r="F1418">
            <v>143.94999999999999</v>
          </cell>
          <cell r="G1418">
            <v>10390.199999999999</v>
          </cell>
          <cell r="H1418">
            <v>19031</v>
          </cell>
          <cell r="I1418">
            <v>8640.8000000000011</v>
          </cell>
          <cell r="J1418">
            <v>126</v>
          </cell>
          <cell r="L1418">
            <v>4</v>
          </cell>
          <cell r="M1418">
            <v>35</v>
          </cell>
          <cell r="N1418">
            <v>18</v>
          </cell>
          <cell r="O1418">
            <v>17</v>
          </cell>
          <cell r="P1418">
            <v>5</v>
          </cell>
          <cell r="X1418">
            <v>2</v>
          </cell>
        </row>
        <row r="1419">
          <cell r="B1419" t="str">
            <v>Chrysler</v>
          </cell>
          <cell r="C1419" t="str">
            <v>Sebring</v>
          </cell>
          <cell r="E1419">
            <v>455.38</v>
          </cell>
          <cell r="F1419">
            <v>115.24</v>
          </cell>
          <cell r="G1419">
            <v>6847.4400000000005</v>
          </cell>
          <cell r="H1419">
            <v>21725</v>
          </cell>
          <cell r="I1419">
            <v>14877.56</v>
          </cell>
          <cell r="J1419">
            <v>127</v>
          </cell>
          <cell r="L1419">
            <v>5</v>
          </cell>
          <cell r="M1419">
            <v>28</v>
          </cell>
          <cell r="N1419">
            <v>19</v>
          </cell>
          <cell r="O1419">
            <v>9</v>
          </cell>
          <cell r="P1419">
            <v>3</v>
          </cell>
          <cell r="X1419">
            <v>0</v>
          </cell>
        </row>
        <row r="1420">
          <cell r="B1420" t="str">
            <v>Mercedes_Benz</v>
          </cell>
          <cell r="C1420" t="str">
            <v>S-Class</v>
          </cell>
          <cell r="E1420">
            <v>609.38</v>
          </cell>
          <cell r="F1420">
            <v>81.22</v>
          </cell>
          <cell r="G1420">
            <v>8287.2000000000007</v>
          </cell>
          <cell r="H1420">
            <v>15440</v>
          </cell>
          <cell r="I1420">
            <v>7152.7999999999993</v>
          </cell>
          <cell r="J1420">
            <v>93</v>
          </cell>
          <cell r="L1420">
            <v>4</v>
          </cell>
          <cell r="M1420">
            <v>23</v>
          </cell>
          <cell r="N1420">
            <v>11</v>
          </cell>
          <cell r="O1420">
            <v>12</v>
          </cell>
          <cell r="P1420">
            <v>4</v>
          </cell>
          <cell r="X1420">
            <v>0</v>
          </cell>
        </row>
        <row r="1421">
          <cell r="B1421" t="str">
            <v>Pontiac</v>
          </cell>
          <cell r="C1421" t="str">
            <v>Grand Prix</v>
          </cell>
          <cell r="E1421">
            <v>447.93</v>
          </cell>
          <cell r="F1421">
            <v>92.55</v>
          </cell>
          <cell r="G1421">
            <v>6485.76</v>
          </cell>
          <cell r="H1421">
            <v>14947</v>
          </cell>
          <cell r="I1421">
            <v>8461.24</v>
          </cell>
          <cell r="J1421">
            <v>100</v>
          </cell>
          <cell r="L1421">
            <v>4</v>
          </cell>
          <cell r="M1421">
            <v>27</v>
          </cell>
          <cell r="N1421">
            <v>16</v>
          </cell>
          <cell r="O1421">
            <v>11</v>
          </cell>
          <cell r="P1421">
            <v>2</v>
          </cell>
          <cell r="X1421">
            <v>0</v>
          </cell>
        </row>
        <row r="1422">
          <cell r="B1422" t="str">
            <v>Dodge</v>
          </cell>
          <cell r="C1422" t="str">
            <v>Ram Van 1500</v>
          </cell>
          <cell r="E1422">
            <v>736.58</v>
          </cell>
          <cell r="F1422">
            <v>91.95</v>
          </cell>
          <cell r="G1422">
            <v>9942.36</v>
          </cell>
          <cell r="H1422">
            <v>17973</v>
          </cell>
          <cell r="I1422">
            <v>8030.6399999999994</v>
          </cell>
          <cell r="J1422">
            <v>116</v>
          </cell>
          <cell r="L1422">
            <v>4</v>
          </cell>
          <cell r="M1422">
            <v>29</v>
          </cell>
          <cell r="N1422">
            <v>15</v>
          </cell>
          <cell r="O1422">
            <v>14</v>
          </cell>
          <cell r="P1422">
            <v>3</v>
          </cell>
          <cell r="X1422">
            <v>1</v>
          </cell>
        </row>
        <row r="1423">
          <cell r="B1423" t="str">
            <v>Lexus</v>
          </cell>
          <cell r="C1423" t="str">
            <v>LX</v>
          </cell>
          <cell r="E1423">
            <v>542.29999999999995</v>
          </cell>
          <cell r="F1423">
            <v>72.64</v>
          </cell>
          <cell r="G1423">
            <v>7379.2799999999988</v>
          </cell>
          <cell r="H1423">
            <v>15429</v>
          </cell>
          <cell r="I1423">
            <v>8049.7200000000012</v>
          </cell>
          <cell r="J1423">
            <v>98</v>
          </cell>
          <cell r="L1423">
            <v>4</v>
          </cell>
          <cell r="M1423">
            <v>25</v>
          </cell>
          <cell r="N1423">
            <v>12</v>
          </cell>
          <cell r="O1423">
            <v>13</v>
          </cell>
          <cell r="P1423">
            <v>3</v>
          </cell>
          <cell r="X1423">
            <v>0</v>
          </cell>
        </row>
        <row r="1424">
          <cell r="B1424" t="str">
            <v>Buick</v>
          </cell>
          <cell r="C1424" t="str">
            <v>Enclave</v>
          </cell>
          <cell r="E1424">
            <v>490.68</v>
          </cell>
          <cell r="F1424">
            <v>142.5</v>
          </cell>
          <cell r="G1424">
            <v>7598.1600000000008</v>
          </cell>
          <cell r="H1424">
            <v>15424</v>
          </cell>
          <cell r="I1424">
            <v>7825.8399999999992</v>
          </cell>
          <cell r="J1424">
            <v>90</v>
          </cell>
          <cell r="L1424">
            <v>4</v>
          </cell>
          <cell r="M1424">
            <v>22</v>
          </cell>
          <cell r="N1424">
            <v>13</v>
          </cell>
          <cell r="O1424">
            <v>9</v>
          </cell>
          <cell r="P1424">
            <v>4</v>
          </cell>
          <cell r="X1424">
            <v>1</v>
          </cell>
        </row>
        <row r="1425">
          <cell r="B1425" t="str">
            <v>Volkswagen</v>
          </cell>
          <cell r="C1425" t="str">
            <v>Golf</v>
          </cell>
          <cell r="E1425">
            <v>638.98</v>
          </cell>
          <cell r="F1425">
            <v>148.51</v>
          </cell>
          <cell r="G1425">
            <v>9449.880000000001</v>
          </cell>
          <cell r="H1425">
            <v>20440</v>
          </cell>
          <cell r="I1425">
            <v>10990.119999999999</v>
          </cell>
          <cell r="J1425">
            <v>126</v>
          </cell>
          <cell r="L1425">
            <v>4</v>
          </cell>
          <cell r="M1425">
            <v>30</v>
          </cell>
          <cell r="N1425">
            <v>15</v>
          </cell>
          <cell r="O1425">
            <v>15</v>
          </cell>
          <cell r="P1425">
            <v>3</v>
          </cell>
          <cell r="X1425">
            <v>0</v>
          </cell>
        </row>
        <row r="1426">
          <cell r="B1426" t="str">
            <v>Infiniti</v>
          </cell>
          <cell r="C1426" t="str">
            <v>EX</v>
          </cell>
          <cell r="E1426">
            <v>611.53</v>
          </cell>
          <cell r="F1426">
            <v>104.41</v>
          </cell>
          <cell r="G1426">
            <v>8591.2799999999988</v>
          </cell>
          <cell r="H1426">
            <v>10861</v>
          </cell>
          <cell r="I1426">
            <v>2269.7200000000012</v>
          </cell>
          <cell r="J1426">
            <v>69</v>
          </cell>
          <cell r="L1426">
            <v>4</v>
          </cell>
          <cell r="M1426">
            <v>18</v>
          </cell>
          <cell r="N1426">
            <v>10</v>
          </cell>
          <cell r="O1426">
            <v>8</v>
          </cell>
          <cell r="P1426">
            <v>1</v>
          </cell>
          <cell r="X1426">
            <v>2</v>
          </cell>
        </row>
        <row r="1427">
          <cell r="B1427" t="str">
            <v>Ford</v>
          </cell>
          <cell r="C1427" t="str">
            <v>Ranger</v>
          </cell>
          <cell r="E1427">
            <v>745.42</v>
          </cell>
          <cell r="F1427">
            <v>67.08</v>
          </cell>
          <cell r="G1427">
            <v>9750</v>
          </cell>
          <cell r="H1427">
            <v>21924</v>
          </cell>
          <cell r="I1427">
            <v>12174</v>
          </cell>
          <cell r="J1427">
            <v>146</v>
          </cell>
          <cell r="L1427">
            <v>5</v>
          </cell>
          <cell r="M1427">
            <v>32</v>
          </cell>
          <cell r="N1427">
            <v>17</v>
          </cell>
          <cell r="O1427">
            <v>15</v>
          </cell>
          <cell r="P1427">
            <v>3</v>
          </cell>
          <cell r="X1427">
            <v>2</v>
          </cell>
        </row>
        <row r="1428">
          <cell r="B1428" t="str">
            <v>Hyundai</v>
          </cell>
          <cell r="C1428" t="str">
            <v>Tiburon</v>
          </cell>
          <cell r="E1428">
            <v>436.19</v>
          </cell>
          <cell r="F1428">
            <v>65.180000000000007</v>
          </cell>
          <cell r="G1428">
            <v>6016.4400000000005</v>
          </cell>
          <cell r="H1428">
            <v>14584</v>
          </cell>
          <cell r="I1428">
            <v>8567.56</v>
          </cell>
          <cell r="J1428">
            <v>102</v>
          </cell>
          <cell r="L1428">
            <v>4</v>
          </cell>
          <cell r="M1428">
            <v>25</v>
          </cell>
          <cell r="N1428">
            <v>10</v>
          </cell>
          <cell r="O1428">
            <v>15</v>
          </cell>
          <cell r="P1428">
            <v>3</v>
          </cell>
          <cell r="X1428">
            <v>1</v>
          </cell>
        </row>
        <row r="1429">
          <cell r="B1429" t="str">
            <v>Ford</v>
          </cell>
          <cell r="C1429" t="str">
            <v>Taurus</v>
          </cell>
          <cell r="E1429">
            <v>470.33</v>
          </cell>
          <cell r="F1429">
            <v>139.88</v>
          </cell>
          <cell r="G1429">
            <v>7322.52</v>
          </cell>
          <cell r="H1429">
            <v>16683</v>
          </cell>
          <cell r="I1429">
            <v>9360.48</v>
          </cell>
          <cell r="J1429">
            <v>92</v>
          </cell>
          <cell r="L1429">
            <v>3</v>
          </cell>
          <cell r="M1429">
            <v>27</v>
          </cell>
          <cell r="N1429">
            <v>14</v>
          </cell>
          <cell r="O1429">
            <v>13</v>
          </cell>
          <cell r="P1429">
            <v>8</v>
          </cell>
          <cell r="X1429">
            <v>3</v>
          </cell>
        </row>
        <row r="1430">
          <cell r="B1430" t="str">
            <v>Ford</v>
          </cell>
          <cell r="C1430" t="str">
            <v>LTD Crown Victoria</v>
          </cell>
          <cell r="E1430">
            <v>549.41999999999996</v>
          </cell>
          <cell r="F1430">
            <v>137.71</v>
          </cell>
          <cell r="G1430">
            <v>8245.56</v>
          </cell>
          <cell r="H1430">
            <v>16315</v>
          </cell>
          <cell r="I1430">
            <v>8069.4400000000005</v>
          </cell>
          <cell r="J1430">
            <v>92</v>
          </cell>
          <cell r="L1430">
            <v>4</v>
          </cell>
          <cell r="M1430">
            <v>25</v>
          </cell>
          <cell r="N1430">
            <v>11</v>
          </cell>
          <cell r="O1430">
            <v>14</v>
          </cell>
          <cell r="P1430">
            <v>0</v>
          </cell>
          <cell r="X1430">
            <v>2</v>
          </cell>
        </row>
        <row r="1431">
          <cell r="B1431" t="str">
            <v>Mazda</v>
          </cell>
          <cell r="C1431" t="str">
            <v>Protege</v>
          </cell>
          <cell r="E1431">
            <v>510.38</v>
          </cell>
          <cell r="F1431">
            <v>96.59</v>
          </cell>
          <cell r="G1431">
            <v>7283.64</v>
          </cell>
          <cell r="H1431">
            <v>14968</v>
          </cell>
          <cell r="I1431">
            <v>7684.36</v>
          </cell>
          <cell r="J1431">
            <v>93</v>
          </cell>
          <cell r="L1431">
            <v>4</v>
          </cell>
          <cell r="M1431">
            <v>23</v>
          </cell>
          <cell r="N1431">
            <v>13</v>
          </cell>
          <cell r="O1431">
            <v>10</v>
          </cell>
          <cell r="P1431">
            <v>3</v>
          </cell>
          <cell r="X1431">
            <v>0</v>
          </cell>
        </row>
        <row r="1432">
          <cell r="B1432" t="str">
            <v>Lexus</v>
          </cell>
          <cell r="C1432" t="str">
            <v>CT</v>
          </cell>
          <cell r="E1432">
            <v>526.04</v>
          </cell>
          <cell r="F1432">
            <v>145.19</v>
          </cell>
          <cell r="G1432">
            <v>8054.76</v>
          </cell>
          <cell r="H1432">
            <v>15884</v>
          </cell>
          <cell r="I1432">
            <v>7829.24</v>
          </cell>
          <cell r="J1432">
            <v>83</v>
          </cell>
          <cell r="L1432">
            <v>4</v>
          </cell>
          <cell r="M1432">
            <v>20</v>
          </cell>
          <cell r="N1432">
            <v>9</v>
          </cell>
          <cell r="O1432">
            <v>11</v>
          </cell>
          <cell r="P1432">
            <v>3</v>
          </cell>
          <cell r="X1432">
            <v>1</v>
          </cell>
        </row>
        <row r="1433">
          <cell r="B1433" t="str">
            <v>Subaru</v>
          </cell>
          <cell r="C1433" t="str">
            <v>Outback</v>
          </cell>
          <cell r="E1433">
            <v>510.05</v>
          </cell>
          <cell r="F1433">
            <v>62.07</v>
          </cell>
          <cell r="G1433">
            <v>6865.4400000000005</v>
          </cell>
          <cell r="H1433">
            <v>19529</v>
          </cell>
          <cell r="I1433">
            <v>12663.56</v>
          </cell>
          <cell r="J1433">
            <v>118</v>
          </cell>
          <cell r="L1433">
            <v>4</v>
          </cell>
          <cell r="M1433">
            <v>31</v>
          </cell>
          <cell r="N1433">
            <v>13</v>
          </cell>
          <cell r="O1433">
            <v>18</v>
          </cell>
          <cell r="P1433">
            <v>8</v>
          </cell>
          <cell r="X1433">
            <v>0</v>
          </cell>
        </row>
        <row r="1434">
          <cell r="B1434" t="str">
            <v>Maserati</v>
          </cell>
          <cell r="C1434" t="str">
            <v>GranSport</v>
          </cell>
          <cell r="E1434">
            <v>543.77</v>
          </cell>
          <cell r="F1434">
            <v>75.930000000000007</v>
          </cell>
          <cell r="G1434">
            <v>7436.4000000000005</v>
          </cell>
          <cell r="H1434">
            <v>13859</v>
          </cell>
          <cell r="I1434">
            <v>6422.5999999999995</v>
          </cell>
          <cell r="J1434">
            <v>91</v>
          </cell>
          <cell r="L1434">
            <v>4</v>
          </cell>
          <cell r="M1434">
            <v>23</v>
          </cell>
          <cell r="N1434">
            <v>12</v>
          </cell>
          <cell r="O1434">
            <v>11</v>
          </cell>
          <cell r="P1434">
            <v>2</v>
          </cell>
          <cell r="X1434">
            <v>0</v>
          </cell>
        </row>
        <row r="1435">
          <cell r="B1435" t="str">
            <v>Lexus</v>
          </cell>
          <cell r="C1435" t="str">
            <v>ES</v>
          </cell>
          <cell r="E1435">
            <v>482.65</v>
          </cell>
          <cell r="F1435">
            <v>79.52</v>
          </cell>
          <cell r="G1435">
            <v>6746.0399999999991</v>
          </cell>
          <cell r="H1435">
            <v>13170</v>
          </cell>
          <cell r="I1435">
            <v>6423.9600000000009</v>
          </cell>
          <cell r="J1435">
            <v>89</v>
          </cell>
          <cell r="L1435">
            <v>4</v>
          </cell>
          <cell r="M1435">
            <v>23</v>
          </cell>
          <cell r="N1435">
            <v>16</v>
          </cell>
          <cell r="O1435">
            <v>7</v>
          </cell>
          <cell r="P1435">
            <v>5</v>
          </cell>
          <cell r="X1435">
            <v>3</v>
          </cell>
        </row>
        <row r="1436">
          <cell r="B1436" t="str">
            <v>Land_Rover</v>
          </cell>
          <cell r="C1436" t="str">
            <v>LR3</v>
          </cell>
          <cell r="E1436">
            <v>666.82</v>
          </cell>
          <cell r="F1436">
            <v>130.72</v>
          </cell>
          <cell r="G1436">
            <v>9570.4800000000014</v>
          </cell>
          <cell r="H1436">
            <v>9427</v>
          </cell>
          <cell r="I1436">
            <v>-143.48000000000138</v>
          </cell>
          <cell r="J1436">
            <v>67</v>
          </cell>
          <cell r="L1436">
            <v>4</v>
          </cell>
          <cell r="M1436">
            <v>16</v>
          </cell>
          <cell r="N1436">
            <v>8</v>
          </cell>
          <cell r="O1436">
            <v>8</v>
          </cell>
          <cell r="P1436">
            <v>3</v>
          </cell>
          <cell r="X1436">
            <v>2</v>
          </cell>
        </row>
        <row r="1437">
          <cell r="B1437" t="str">
            <v>Volvo</v>
          </cell>
          <cell r="C1437" t="str">
            <v>XC90</v>
          </cell>
          <cell r="E1437">
            <v>456.39</v>
          </cell>
          <cell r="F1437">
            <v>54.03</v>
          </cell>
          <cell r="G1437">
            <v>6125.0399999999991</v>
          </cell>
          <cell r="H1437">
            <v>16926</v>
          </cell>
          <cell r="I1437">
            <v>10800.960000000001</v>
          </cell>
          <cell r="J1437">
            <v>99</v>
          </cell>
          <cell r="L1437">
            <v>4</v>
          </cell>
          <cell r="M1437">
            <v>24</v>
          </cell>
          <cell r="N1437">
            <v>15</v>
          </cell>
          <cell r="O1437">
            <v>9</v>
          </cell>
          <cell r="P1437">
            <v>3</v>
          </cell>
          <cell r="X1437">
            <v>0</v>
          </cell>
        </row>
        <row r="1438">
          <cell r="B1438" t="str">
            <v>Chevrolet</v>
          </cell>
          <cell r="C1438" t="str">
            <v>Cavalier</v>
          </cell>
          <cell r="E1438">
            <v>692.46</v>
          </cell>
          <cell r="F1438">
            <v>114.08</v>
          </cell>
          <cell r="G1438">
            <v>9678.4800000000014</v>
          </cell>
          <cell r="H1438">
            <v>15803</v>
          </cell>
          <cell r="I1438">
            <v>6124.5199999999986</v>
          </cell>
          <cell r="J1438">
            <v>92</v>
          </cell>
          <cell r="L1438">
            <v>4</v>
          </cell>
          <cell r="M1438">
            <v>22</v>
          </cell>
          <cell r="N1438">
            <v>12</v>
          </cell>
          <cell r="O1438">
            <v>10</v>
          </cell>
          <cell r="P1438">
            <v>1</v>
          </cell>
          <cell r="X1438">
            <v>1</v>
          </cell>
        </row>
        <row r="1439">
          <cell r="B1439" t="str">
            <v>Jeep</v>
          </cell>
          <cell r="C1439" t="str">
            <v>Patriot</v>
          </cell>
          <cell r="E1439">
            <v>570.36</v>
          </cell>
          <cell r="F1439">
            <v>137.07</v>
          </cell>
          <cell r="G1439">
            <v>8489.16</v>
          </cell>
          <cell r="H1439">
            <v>17059</v>
          </cell>
          <cell r="I1439">
            <v>8569.84</v>
          </cell>
          <cell r="J1439">
            <v>102</v>
          </cell>
          <cell r="L1439">
            <v>4</v>
          </cell>
          <cell r="M1439">
            <v>27</v>
          </cell>
          <cell r="N1439">
            <v>13</v>
          </cell>
          <cell r="O1439">
            <v>14</v>
          </cell>
          <cell r="P1439">
            <v>4</v>
          </cell>
          <cell r="X1439">
            <v>3</v>
          </cell>
        </row>
        <row r="1440">
          <cell r="B1440" t="str">
            <v>Lexus</v>
          </cell>
          <cell r="C1440" t="str">
            <v>ES</v>
          </cell>
          <cell r="E1440">
            <v>425.94</v>
          </cell>
          <cell r="F1440">
            <v>126.92</v>
          </cell>
          <cell r="G1440">
            <v>6634.32</v>
          </cell>
          <cell r="H1440">
            <v>6003</v>
          </cell>
          <cell r="I1440">
            <v>-631.31999999999971</v>
          </cell>
          <cell r="J1440">
            <v>40</v>
          </cell>
          <cell r="L1440">
            <v>4</v>
          </cell>
          <cell r="M1440">
            <v>9</v>
          </cell>
          <cell r="N1440">
            <v>5</v>
          </cell>
          <cell r="O1440">
            <v>4</v>
          </cell>
          <cell r="P1440">
            <v>1</v>
          </cell>
          <cell r="X1440">
            <v>1</v>
          </cell>
        </row>
        <row r="1441">
          <cell r="B1441" t="str">
            <v>Nissan</v>
          </cell>
          <cell r="C1441" t="str">
            <v>Pathfinder</v>
          </cell>
          <cell r="E1441">
            <v>637.15</v>
          </cell>
          <cell r="F1441">
            <v>93.17</v>
          </cell>
          <cell r="G1441">
            <v>8763.84</v>
          </cell>
          <cell r="H1441">
            <v>12793</v>
          </cell>
          <cell r="I1441">
            <v>4029.16</v>
          </cell>
          <cell r="J1441">
            <v>74</v>
          </cell>
          <cell r="L1441">
            <v>3</v>
          </cell>
          <cell r="M1441">
            <v>23</v>
          </cell>
          <cell r="N1441">
            <v>9</v>
          </cell>
          <cell r="O1441">
            <v>14</v>
          </cell>
          <cell r="P1441">
            <v>4</v>
          </cell>
          <cell r="X1441">
            <v>4</v>
          </cell>
        </row>
        <row r="1442">
          <cell r="B1442" t="str">
            <v>Audi</v>
          </cell>
          <cell r="C1442">
            <v>80</v>
          </cell>
          <cell r="E1442">
            <v>587.66</v>
          </cell>
          <cell r="F1442">
            <v>124.73</v>
          </cell>
          <cell r="G1442">
            <v>8548.68</v>
          </cell>
          <cell r="H1442">
            <v>15279</v>
          </cell>
          <cell r="I1442">
            <v>6730.32</v>
          </cell>
          <cell r="J1442">
            <v>94</v>
          </cell>
          <cell r="L1442">
            <v>3</v>
          </cell>
          <cell r="M1442">
            <v>27</v>
          </cell>
          <cell r="N1442">
            <v>14</v>
          </cell>
          <cell r="O1442">
            <v>13</v>
          </cell>
          <cell r="P1442">
            <v>3</v>
          </cell>
          <cell r="X1442">
            <v>1</v>
          </cell>
        </row>
        <row r="1443">
          <cell r="B1443" t="str">
            <v>Ford</v>
          </cell>
          <cell r="C1443" t="str">
            <v>E250</v>
          </cell>
          <cell r="E1443">
            <v>588.98</v>
          </cell>
          <cell r="F1443">
            <v>132.19999999999999</v>
          </cell>
          <cell r="G1443">
            <v>8654.16</v>
          </cell>
          <cell r="H1443">
            <v>14400</v>
          </cell>
          <cell r="I1443">
            <v>5745.84</v>
          </cell>
          <cell r="J1443">
            <v>80</v>
          </cell>
          <cell r="L1443">
            <v>3</v>
          </cell>
          <cell r="M1443">
            <v>24</v>
          </cell>
          <cell r="N1443">
            <v>11</v>
          </cell>
          <cell r="O1443">
            <v>13</v>
          </cell>
          <cell r="P1443">
            <v>4</v>
          </cell>
          <cell r="X1443">
            <v>0</v>
          </cell>
        </row>
        <row r="1444">
          <cell r="B1444" t="str">
            <v>Toyota</v>
          </cell>
          <cell r="C1444" t="str">
            <v>Camry Hybrid</v>
          </cell>
          <cell r="E1444">
            <v>743.11</v>
          </cell>
          <cell r="F1444">
            <v>65.709999999999994</v>
          </cell>
          <cell r="G1444">
            <v>9705.84</v>
          </cell>
          <cell r="H1444">
            <v>18039</v>
          </cell>
          <cell r="I1444">
            <v>8333.16</v>
          </cell>
          <cell r="J1444">
            <v>114</v>
          </cell>
          <cell r="L1444">
            <v>4</v>
          </cell>
          <cell r="M1444">
            <v>29</v>
          </cell>
          <cell r="N1444">
            <v>11</v>
          </cell>
          <cell r="O1444">
            <v>18</v>
          </cell>
          <cell r="P1444">
            <v>8</v>
          </cell>
          <cell r="X1444">
            <v>1</v>
          </cell>
        </row>
        <row r="1445">
          <cell r="B1445" t="str">
            <v>Toyota</v>
          </cell>
          <cell r="C1445" t="str">
            <v>Tundra</v>
          </cell>
          <cell r="E1445">
            <v>641.05999999999995</v>
          </cell>
          <cell r="F1445">
            <v>70.86</v>
          </cell>
          <cell r="G1445">
            <v>8543.0399999999991</v>
          </cell>
          <cell r="H1445">
            <v>7548</v>
          </cell>
          <cell r="I1445">
            <v>-995.03999999999905</v>
          </cell>
          <cell r="J1445">
            <v>52</v>
          </cell>
          <cell r="L1445">
            <v>4</v>
          </cell>
          <cell r="M1445">
            <v>14</v>
          </cell>
          <cell r="N1445">
            <v>7</v>
          </cell>
          <cell r="O1445">
            <v>7</v>
          </cell>
          <cell r="P1445">
            <v>3</v>
          </cell>
          <cell r="X1445">
            <v>0</v>
          </cell>
        </row>
        <row r="1446">
          <cell r="B1446" t="str">
            <v>Hummer</v>
          </cell>
          <cell r="C1446" t="str">
            <v>H3</v>
          </cell>
          <cell r="E1446">
            <v>512.63</v>
          </cell>
          <cell r="F1446">
            <v>62.89</v>
          </cell>
          <cell r="G1446">
            <v>6906.24</v>
          </cell>
          <cell r="H1446">
            <v>21447</v>
          </cell>
          <cell r="I1446">
            <v>14540.76</v>
          </cell>
          <cell r="J1446">
            <v>129</v>
          </cell>
          <cell r="L1446">
            <v>4</v>
          </cell>
          <cell r="M1446">
            <v>31</v>
          </cell>
          <cell r="N1446">
            <v>11</v>
          </cell>
          <cell r="O1446">
            <v>20</v>
          </cell>
          <cell r="P1446">
            <v>7</v>
          </cell>
          <cell r="X1446">
            <v>2</v>
          </cell>
        </row>
        <row r="1447">
          <cell r="B1447" t="str">
            <v>Dodge</v>
          </cell>
          <cell r="C1447" t="str">
            <v>Viper RT/10</v>
          </cell>
          <cell r="E1447">
            <v>673.22</v>
          </cell>
          <cell r="F1447">
            <v>145.04</v>
          </cell>
          <cell r="G1447">
            <v>9819.119999999999</v>
          </cell>
          <cell r="H1447">
            <v>25178</v>
          </cell>
          <cell r="I1447">
            <v>15358.880000000001</v>
          </cell>
          <cell r="J1447">
            <v>141</v>
          </cell>
          <cell r="L1447">
            <v>5</v>
          </cell>
          <cell r="M1447">
            <v>31</v>
          </cell>
          <cell r="N1447">
            <v>18</v>
          </cell>
          <cell r="O1447">
            <v>13</v>
          </cell>
          <cell r="P1447">
            <v>1</v>
          </cell>
          <cell r="X1447">
            <v>3</v>
          </cell>
        </row>
        <row r="1448">
          <cell r="B1448" t="str">
            <v>Maserati</v>
          </cell>
          <cell r="C1448" t="str">
            <v>Quattroporte</v>
          </cell>
          <cell r="E1448">
            <v>594.52</v>
          </cell>
          <cell r="F1448">
            <v>69.34</v>
          </cell>
          <cell r="G1448">
            <v>7966.32</v>
          </cell>
          <cell r="H1448">
            <v>11567</v>
          </cell>
          <cell r="I1448">
            <v>3600.6800000000003</v>
          </cell>
          <cell r="J1448">
            <v>72</v>
          </cell>
          <cell r="L1448">
            <v>3</v>
          </cell>
          <cell r="M1448">
            <v>24</v>
          </cell>
          <cell r="N1448">
            <v>10</v>
          </cell>
          <cell r="O1448">
            <v>14</v>
          </cell>
          <cell r="P1448">
            <v>3</v>
          </cell>
          <cell r="X1448">
            <v>0</v>
          </cell>
        </row>
        <row r="1449">
          <cell r="B1449" t="str">
            <v>Chevrolet</v>
          </cell>
          <cell r="C1449" t="str">
            <v>Uplander</v>
          </cell>
          <cell r="E1449">
            <v>730.77</v>
          </cell>
          <cell r="F1449">
            <v>121.09</v>
          </cell>
          <cell r="G1449">
            <v>10222.32</v>
          </cell>
          <cell r="H1449">
            <v>8991</v>
          </cell>
          <cell r="I1449">
            <v>-1231.3199999999997</v>
          </cell>
          <cell r="J1449">
            <v>56</v>
          </cell>
          <cell r="L1449">
            <v>3</v>
          </cell>
          <cell r="M1449">
            <v>19</v>
          </cell>
          <cell r="N1449">
            <v>8</v>
          </cell>
          <cell r="O1449">
            <v>11</v>
          </cell>
          <cell r="P1449">
            <v>3</v>
          </cell>
          <cell r="X1449">
            <v>1</v>
          </cell>
        </row>
        <row r="1450">
          <cell r="B1450" t="str">
            <v>Hummer</v>
          </cell>
          <cell r="C1450" t="str">
            <v>H1</v>
          </cell>
          <cell r="E1450">
            <v>711.16</v>
          </cell>
          <cell r="F1450">
            <v>137.94999999999999</v>
          </cell>
          <cell r="G1450">
            <v>10189.32</v>
          </cell>
          <cell r="H1450">
            <v>20324</v>
          </cell>
          <cell r="I1450">
            <v>10134.68</v>
          </cell>
          <cell r="J1450">
            <v>127</v>
          </cell>
          <cell r="L1450">
            <v>4</v>
          </cell>
          <cell r="M1450">
            <v>31</v>
          </cell>
          <cell r="N1450">
            <v>16</v>
          </cell>
          <cell r="O1450">
            <v>15</v>
          </cell>
          <cell r="P1450">
            <v>4</v>
          </cell>
          <cell r="X1450">
            <v>1</v>
          </cell>
        </row>
        <row r="1451">
          <cell r="B1451" t="str">
            <v>Kia</v>
          </cell>
          <cell r="C1451" t="str">
            <v>Sportage</v>
          </cell>
          <cell r="E1451">
            <v>547.91999999999996</v>
          </cell>
          <cell r="F1451">
            <v>110.6</v>
          </cell>
          <cell r="G1451">
            <v>7902.24</v>
          </cell>
          <cell r="H1451">
            <v>19798</v>
          </cell>
          <cell r="I1451">
            <v>11895.76</v>
          </cell>
          <cell r="J1451">
            <v>123</v>
          </cell>
          <cell r="L1451">
            <v>4</v>
          </cell>
          <cell r="M1451">
            <v>30</v>
          </cell>
          <cell r="N1451">
            <v>19</v>
          </cell>
          <cell r="O1451">
            <v>11</v>
          </cell>
          <cell r="P1451">
            <v>3</v>
          </cell>
          <cell r="X1451">
            <v>2</v>
          </cell>
        </row>
        <row r="1452">
          <cell r="B1452" t="str">
            <v>Toyota</v>
          </cell>
          <cell r="C1452" t="str">
            <v>Tacoma</v>
          </cell>
          <cell r="E1452">
            <v>504.82</v>
          </cell>
          <cell r="F1452">
            <v>127.7</v>
          </cell>
          <cell r="G1452">
            <v>7590.24</v>
          </cell>
          <cell r="H1452">
            <v>14525</v>
          </cell>
          <cell r="I1452">
            <v>6934.76</v>
          </cell>
          <cell r="J1452">
            <v>82</v>
          </cell>
          <cell r="L1452">
            <v>5</v>
          </cell>
          <cell r="M1452">
            <v>18</v>
          </cell>
          <cell r="N1452">
            <v>9</v>
          </cell>
          <cell r="O1452">
            <v>9</v>
          </cell>
          <cell r="P1452">
            <v>1</v>
          </cell>
          <cell r="X1452">
            <v>0</v>
          </cell>
        </row>
        <row r="1453">
          <cell r="B1453" t="str">
            <v>Mercedes_Benz</v>
          </cell>
          <cell r="C1453" t="str">
            <v>SLR McLaren</v>
          </cell>
          <cell r="E1453">
            <v>723.81</v>
          </cell>
          <cell r="F1453">
            <v>101.52</v>
          </cell>
          <cell r="G1453">
            <v>9903.9599999999991</v>
          </cell>
          <cell r="H1453">
            <v>19727</v>
          </cell>
          <cell r="I1453">
            <v>9823.0400000000009</v>
          </cell>
          <cell r="J1453">
            <v>126</v>
          </cell>
          <cell r="L1453">
            <v>4</v>
          </cell>
          <cell r="M1453">
            <v>35</v>
          </cell>
          <cell r="N1453">
            <v>20</v>
          </cell>
          <cell r="O1453">
            <v>15</v>
          </cell>
          <cell r="P1453">
            <v>7</v>
          </cell>
          <cell r="X1453">
            <v>1</v>
          </cell>
        </row>
        <row r="1454">
          <cell r="B1454" t="str">
            <v>Volkswagen</v>
          </cell>
          <cell r="C1454" t="str">
            <v>rio</v>
          </cell>
          <cell r="E1454">
            <v>519.82000000000005</v>
          </cell>
          <cell r="F1454">
            <v>62.77</v>
          </cell>
          <cell r="G1454">
            <v>6991.08</v>
          </cell>
          <cell r="H1454">
            <v>8971</v>
          </cell>
          <cell r="I1454">
            <v>1979.92</v>
          </cell>
          <cell r="J1454">
            <v>56</v>
          </cell>
          <cell r="L1454">
            <v>3</v>
          </cell>
          <cell r="M1454">
            <v>19</v>
          </cell>
          <cell r="N1454">
            <v>9</v>
          </cell>
          <cell r="O1454">
            <v>10</v>
          </cell>
          <cell r="P1454">
            <v>2</v>
          </cell>
          <cell r="X1454">
            <v>2</v>
          </cell>
        </row>
        <row r="1455">
          <cell r="B1455" t="str">
            <v>Toyota</v>
          </cell>
          <cell r="C1455" t="str">
            <v>MR2</v>
          </cell>
          <cell r="E1455">
            <v>543.20000000000005</v>
          </cell>
          <cell r="F1455">
            <v>59.9</v>
          </cell>
          <cell r="G1455">
            <v>7237.2000000000007</v>
          </cell>
          <cell r="H1455">
            <v>17071</v>
          </cell>
          <cell r="I1455">
            <v>9833.7999999999993</v>
          </cell>
          <cell r="J1455">
            <v>89</v>
          </cell>
          <cell r="L1455">
            <v>4</v>
          </cell>
          <cell r="M1455">
            <v>25</v>
          </cell>
          <cell r="N1455">
            <v>16</v>
          </cell>
          <cell r="O1455">
            <v>9</v>
          </cell>
          <cell r="P1455">
            <v>5</v>
          </cell>
          <cell r="X1455">
            <v>3</v>
          </cell>
        </row>
        <row r="1456">
          <cell r="B1456" t="str">
            <v>Volkswagen</v>
          </cell>
          <cell r="C1456" t="str">
            <v>Jetta</v>
          </cell>
          <cell r="E1456">
            <v>478.24</v>
          </cell>
          <cell r="F1456">
            <v>54.29</v>
          </cell>
          <cell r="G1456">
            <v>6390.36</v>
          </cell>
          <cell r="H1456">
            <v>21767</v>
          </cell>
          <cell r="I1456">
            <v>15376.64</v>
          </cell>
          <cell r="J1456">
            <v>136</v>
          </cell>
          <cell r="L1456">
            <v>5</v>
          </cell>
          <cell r="M1456">
            <v>30</v>
          </cell>
          <cell r="N1456">
            <v>14</v>
          </cell>
          <cell r="O1456">
            <v>16</v>
          </cell>
          <cell r="P1456">
            <v>3</v>
          </cell>
          <cell r="X1456">
            <v>1</v>
          </cell>
        </row>
        <row r="1457">
          <cell r="B1457" t="str">
            <v>Mercedes_Benz</v>
          </cell>
          <cell r="C1457" t="str">
            <v>300SE</v>
          </cell>
          <cell r="E1457">
            <v>576.23</v>
          </cell>
          <cell r="F1457">
            <v>101.54</v>
          </cell>
          <cell r="G1457">
            <v>8133.24</v>
          </cell>
          <cell r="H1457">
            <v>23184</v>
          </cell>
          <cell r="I1457">
            <v>15050.76</v>
          </cell>
          <cell r="J1457">
            <v>129</v>
          </cell>
          <cell r="L1457">
            <v>4</v>
          </cell>
          <cell r="M1457">
            <v>31</v>
          </cell>
          <cell r="N1457">
            <v>16</v>
          </cell>
          <cell r="O1457">
            <v>15</v>
          </cell>
          <cell r="P1457">
            <v>4</v>
          </cell>
          <cell r="X1457">
            <v>2</v>
          </cell>
        </row>
        <row r="1458">
          <cell r="B1458" t="str">
            <v>Nissan</v>
          </cell>
          <cell r="C1458" t="str">
            <v>Frontier</v>
          </cell>
          <cell r="E1458">
            <v>494.89</v>
          </cell>
          <cell r="F1458">
            <v>78.67</v>
          </cell>
          <cell r="G1458">
            <v>6882.7199999999993</v>
          </cell>
          <cell r="H1458">
            <v>10095</v>
          </cell>
          <cell r="I1458">
            <v>3212.2800000000007</v>
          </cell>
          <cell r="J1458">
            <v>70</v>
          </cell>
          <cell r="L1458">
            <v>4</v>
          </cell>
          <cell r="M1458">
            <v>18</v>
          </cell>
          <cell r="N1458">
            <v>9</v>
          </cell>
          <cell r="O1458">
            <v>9</v>
          </cell>
          <cell r="P1458">
            <v>4</v>
          </cell>
          <cell r="X1458">
            <v>2</v>
          </cell>
        </row>
        <row r="1459">
          <cell r="B1459" t="str">
            <v>Hyundai</v>
          </cell>
          <cell r="C1459" t="str">
            <v>Scoupe</v>
          </cell>
          <cell r="E1459">
            <v>669.7</v>
          </cell>
          <cell r="F1459">
            <v>144.66</v>
          </cell>
          <cell r="G1459">
            <v>9772.32</v>
          </cell>
          <cell r="H1459">
            <v>13418</v>
          </cell>
          <cell r="I1459">
            <v>3645.6800000000003</v>
          </cell>
          <cell r="J1459">
            <v>87</v>
          </cell>
          <cell r="L1459">
            <v>5</v>
          </cell>
          <cell r="M1459">
            <v>19</v>
          </cell>
          <cell r="N1459">
            <v>8</v>
          </cell>
          <cell r="O1459">
            <v>11</v>
          </cell>
          <cell r="P1459">
            <v>4</v>
          </cell>
          <cell r="X1459">
            <v>2</v>
          </cell>
        </row>
        <row r="1460">
          <cell r="B1460" t="str">
            <v>Ford</v>
          </cell>
          <cell r="C1460" t="str">
            <v>Thunderbird</v>
          </cell>
          <cell r="E1460">
            <v>427.74</v>
          </cell>
          <cell r="F1460">
            <v>100.94</v>
          </cell>
          <cell r="G1460">
            <v>6344.1600000000008</v>
          </cell>
          <cell r="H1460">
            <v>13695</v>
          </cell>
          <cell r="I1460">
            <v>7350.8399999999992</v>
          </cell>
          <cell r="J1460">
            <v>85</v>
          </cell>
          <cell r="L1460">
            <v>4</v>
          </cell>
          <cell r="M1460">
            <v>20</v>
          </cell>
          <cell r="N1460">
            <v>10</v>
          </cell>
          <cell r="O1460">
            <v>10</v>
          </cell>
          <cell r="P1460">
            <v>4</v>
          </cell>
          <cell r="X1460">
            <v>4</v>
          </cell>
        </row>
        <row r="1461">
          <cell r="B1461" t="str">
            <v>Bentley</v>
          </cell>
          <cell r="C1461" t="str">
            <v>Mulsanne</v>
          </cell>
          <cell r="E1461">
            <v>588.79999999999995</v>
          </cell>
          <cell r="F1461">
            <v>135.27000000000001</v>
          </cell>
          <cell r="G1461">
            <v>8688.84</v>
          </cell>
          <cell r="H1461">
            <v>16669</v>
          </cell>
          <cell r="I1461">
            <v>7980.16</v>
          </cell>
          <cell r="J1461">
            <v>99</v>
          </cell>
          <cell r="L1461">
            <v>4</v>
          </cell>
          <cell r="M1461">
            <v>23</v>
          </cell>
          <cell r="N1461">
            <v>12</v>
          </cell>
          <cell r="O1461">
            <v>11</v>
          </cell>
          <cell r="P1461">
            <v>4</v>
          </cell>
          <cell r="X1461">
            <v>1</v>
          </cell>
        </row>
        <row r="1462">
          <cell r="B1462" t="str">
            <v>Chevrolet</v>
          </cell>
          <cell r="C1462" t="str">
            <v>Caprice</v>
          </cell>
          <cell r="E1462">
            <v>517.86</v>
          </cell>
          <cell r="F1462">
            <v>66.31</v>
          </cell>
          <cell r="G1462">
            <v>7010.0400000000009</v>
          </cell>
          <cell r="H1462">
            <v>13406</v>
          </cell>
          <cell r="I1462">
            <v>6395.9599999999991</v>
          </cell>
          <cell r="J1462">
            <v>77</v>
          </cell>
          <cell r="L1462">
            <v>4</v>
          </cell>
          <cell r="M1462">
            <v>22</v>
          </cell>
          <cell r="N1462">
            <v>12</v>
          </cell>
          <cell r="O1462">
            <v>10</v>
          </cell>
          <cell r="P1462">
            <v>2</v>
          </cell>
          <cell r="X1462">
            <v>1</v>
          </cell>
        </row>
        <row r="1463">
          <cell r="B1463" t="str">
            <v>Pontiac</v>
          </cell>
          <cell r="C1463" t="str">
            <v>Grand Prix</v>
          </cell>
          <cell r="E1463">
            <v>725.68</v>
          </cell>
          <cell r="F1463">
            <v>71.19</v>
          </cell>
          <cell r="G1463">
            <v>9562.4399999999987</v>
          </cell>
          <cell r="H1463">
            <v>10023</v>
          </cell>
          <cell r="I1463">
            <v>460.56000000000131</v>
          </cell>
          <cell r="J1463">
            <v>64</v>
          </cell>
          <cell r="L1463">
            <v>3</v>
          </cell>
          <cell r="M1463">
            <v>19</v>
          </cell>
          <cell r="N1463">
            <v>11</v>
          </cell>
          <cell r="O1463">
            <v>8</v>
          </cell>
          <cell r="P1463">
            <v>1</v>
          </cell>
          <cell r="X1463">
            <v>0</v>
          </cell>
        </row>
        <row r="1464">
          <cell r="B1464" t="str">
            <v>Hyundai</v>
          </cell>
          <cell r="C1464" t="str">
            <v>Tucson</v>
          </cell>
          <cell r="E1464">
            <v>572.12</v>
          </cell>
          <cell r="F1464">
            <v>127.32</v>
          </cell>
          <cell r="G1464">
            <v>8393.2800000000007</v>
          </cell>
          <cell r="H1464">
            <v>12875</v>
          </cell>
          <cell r="I1464">
            <v>4481.7199999999993</v>
          </cell>
          <cell r="J1464">
            <v>79</v>
          </cell>
          <cell r="L1464">
            <v>3</v>
          </cell>
          <cell r="M1464">
            <v>25</v>
          </cell>
          <cell r="N1464">
            <v>14</v>
          </cell>
          <cell r="O1464">
            <v>11</v>
          </cell>
          <cell r="P1464">
            <v>1</v>
          </cell>
          <cell r="X1464">
            <v>2</v>
          </cell>
        </row>
        <row r="1465">
          <cell r="B1465" t="str">
            <v>Ford</v>
          </cell>
          <cell r="C1465" t="str">
            <v>Explorer</v>
          </cell>
          <cell r="E1465">
            <v>557.46</v>
          </cell>
          <cell r="F1465">
            <v>113.09</v>
          </cell>
          <cell r="G1465">
            <v>8046.6</v>
          </cell>
          <cell r="H1465">
            <v>19005</v>
          </cell>
          <cell r="I1465">
            <v>10958.4</v>
          </cell>
          <cell r="J1465">
            <v>115</v>
          </cell>
          <cell r="L1465">
            <v>4</v>
          </cell>
          <cell r="M1465">
            <v>26</v>
          </cell>
          <cell r="N1465">
            <v>12</v>
          </cell>
          <cell r="O1465">
            <v>14</v>
          </cell>
          <cell r="P1465">
            <v>4</v>
          </cell>
          <cell r="X1465">
            <v>0</v>
          </cell>
        </row>
        <row r="1466">
          <cell r="B1466" t="str">
            <v>Chevrolet</v>
          </cell>
          <cell r="C1466" t="str">
            <v>Silverado</v>
          </cell>
          <cell r="E1466">
            <v>572.53</v>
          </cell>
          <cell r="F1466">
            <v>103.71</v>
          </cell>
          <cell r="G1466">
            <v>8114.88</v>
          </cell>
          <cell r="H1466">
            <v>17017</v>
          </cell>
          <cell r="I1466">
            <v>8902.119999999999</v>
          </cell>
          <cell r="J1466">
            <v>102</v>
          </cell>
          <cell r="L1466">
            <v>4</v>
          </cell>
          <cell r="M1466">
            <v>26</v>
          </cell>
          <cell r="N1466">
            <v>11</v>
          </cell>
          <cell r="O1466">
            <v>15</v>
          </cell>
          <cell r="P1466">
            <v>3</v>
          </cell>
          <cell r="X1466">
            <v>1</v>
          </cell>
        </row>
        <row r="1467">
          <cell r="B1467" t="str">
            <v>Maserati</v>
          </cell>
          <cell r="C1467" t="str">
            <v>Spyder</v>
          </cell>
          <cell r="E1467">
            <v>650.24</v>
          </cell>
          <cell r="F1467">
            <v>57.86</v>
          </cell>
          <cell r="G1467">
            <v>8497.2000000000007</v>
          </cell>
          <cell r="H1467">
            <v>20822</v>
          </cell>
          <cell r="I1467">
            <v>12324.8</v>
          </cell>
          <cell r="J1467">
            <v>139</v>
          </cell>
          <cell r="L1467">
            <v>4</v>
          </cell>
          <cell r="M1467">
            <v>32</v>
          </cell>
          <cell r="N1467">
            <v>18</v>
          </cell>
          <cell r="O1467">
            <v>14</v>
          </cell>
          <cell r="P1467">
            <v>5</v>
          </cell>
          <cell r="X1467">
            <v>1</v>
          </cell>
        </row>
        <row r="1468">
          <cell r="B1468" t="str">
            <v>Scion</v>
          </cell>
          <cell r="C1468" t="str">
            <v>iQ</v>
          </cell>
          <cell r="E1468">
            <v>625.53</v>
          </cell>
          <cell r="F1468">
            <v>67.66</v>
          </cell>
          <cell r="G1468">
            <v>8318.2799999999988</v>
          </cell>
          <cell r="H1468">
            <v>20322</v>
          </cell>
          <cell r="I1468">
            <v>12003.720000000001</v>
          </cell>
          <cell r="J1468">
            <v>121</v>
          </cell>
          <cell r="L1468">
            <v>4</v>
          </cell>
          <cell r="M1468">
            <v>27</v>
          </cell>
          <cell r="N1468">
            <v>15</v>
          </cell>
          <cell r="O1468">
            <v>12</v>
          </cell>
          <cell r="P1468">
            <v>4</v>
          </cell>
          <cell r="X1468">
            <v>2</v>
          </cell>
        </row>
        <row r="1469">
          <cell r="B1469" t="str">
            <v>Pontiac</v>
          </cell>
          <cell r="C1469">
            <v>6000</v>
          </cell>
          <cell r="E1469">
            <v>726.54</v>
          </cell>
          <cell r="F1469">
            <v>103.03</v>
          </cell>
          <cell r="G1469">
            <v>9954.84</v>
          </cell>
          <cell r="H1469">
            <v>15922</v>
          </cell>
          <cell r="I1469">
            <v>5967.16</v>
          </cell>
          <cell r="J1469">
            <v>98</v>
          </cell>
          <cell r="L1469">
            <v>4</v>
          </cell>
          <cell r="M1469">
            <v>25</v>
          </cell>
          <cell r="N1469">
            <v>14</v>
          </cell>
          <cell r="O1469">
            <v>11</v>
          </cell>
          <cell r="P1469">
            <v>1</v>
          </cell>
          <cell r="X1469">
            <v>2</v>
          </cell>
        </row>
        <row r="1470">
          <cell r="B1470" t="str">
            <v>Ford</v>
          </cell>
          <cell r="C1470" t="str">
            <v>Bronco II</v>
          </cell>
          <cell r="E1470">
            <v>467.86</v>
          </cell>
          <cell r="F1470">
            <v>149.41999999999999</v>
          </cell>
          <cell r="G1470">
            <v>7407.36</v>
          </cell>
          <cell r="H1470">
            <v>12719</v>
          </cell>
          <cell r="I1470">
            <v>5311.64</v>
          </cell>
          <cell r="J1470">
            <v>83</v>
          </cell>
          <cell r="L1470">
            <v>4</v>
          </cell>
          <cell r="M1470">
            <v>22</v>
          </cell>
          <cell r="N1470">
            <v>14</v>
          </cell>
          <cell r="O1470">
            <v>8</v>
          </cell>
          <cell r="P1470">
            <v>3</v>
          </cell>
          <cell r="X1470">
            <v>2</v>
          </cell>
        </row>
        <row r="1471">
          <cell r="B1471" t="str">
            <v>Dodge</v>
          </cell>
          <cell r="C1471" t="str">
            <v>Dakota Club</v>
          </cell>
          <cell r="E1471">
            <v>437.37</v>
          </cell>
          <cell r="F1471">
            <v>90.48</v>
          </cell>
          <cell r="G1471">
            <v>6334.2000000000007</v>
          </cell>
          <cell r="H1471">
            <v>15877</v>
          </cell>
          <cell r="I1471">
            <v>9542.7999999999993</v>
          </cell>
          <cell r="J1471">
            <v>93</v>
          </cell>
          <cell r="L1471">
            <v>3</v>
          </cell>
          <cell r="M1471">
            <v>28</v>
          </cell>
          <cell r="N1471">
            <v>13</v>
          </cell>
          <cell r="O1471">
            <v>15</v>
          </cell>
          <cell r="P1471">
            <v>3</v>
          </cell>
          <cell r="X1471">
            <v>4</v>
          </cell>
        </row>
        <row r="1472">
          <cell r="B1472" t="str">
            <v>Mercury</v>
          </cell>
          <cell r="C1472" t="str">
            <v>Cougar</v>
          </cell>
          <cell r="E1472">
            <v>577.91999999999996</v>
          </cell>
          <cell r="F1472">
            <v>98.8</v>
          </cell>
          <cell r="G1472">
            <v>8120.6399999999994</v>
          </cell>
          <cell r="H1472">
            <v>18320</v>
          </cell>
          <cell r="I1472">
            <v>10199.36</v>
          </cell>
          <cell r="J1472">
            <v>119</v>
          </cell>
          <cell r="L1472">
            <v>4</v>
          </cell>
          <cell r="M1472">
            <v>29</v>
          </cell>
          <cell r="N1472">
            <v>12</v>
          </cell>
          <cell r="O1472">
            <v>17</v>
          </cell>
          <cell r="P1472">
            <v>6</v>
          </cell>
          <cell r="X1472">
            <v>0</v>
          </cell>
        </row>
        <row r="1473">
          <cell r="B1473" t="str">
            <v>Mazda</v>
          </cell>
          <cell r="C1473" t="str">
            <v>Mazda3</v>
          </cell>
          <cell r="E1473">
            <v>684.01</v>
          </cell>
          <cell r="F1473">
            <v>84.6</v>
          </cell>
          <cell r="G1473">
            <v>9223.32</v>
          </cell>
          <cell r="H1473">
            <v>18940</v>
          </cell>
          <cell r="I1473">
            <v>9716.68</v>
          </cell>
          <cell r="J1473">
            <v>118</v>
          </cell>
          <cell r="L1473">
            <v>5</v>
          </cell>
          <cell r="M1473">
            <v>26</v>
          </cell>
          <cell r="N1473">
            <v>9</v>
          </cell>
          <cell r="O1473">
            <v>17</v>
          </cell>
          <cell r="P1473">
            <v>1</v>
          </cell>
          <cell r="X1473">
            <v>4</v>
          </cell>
        </row>
        <row r="1474">
          <cell r="B1474" t="str">
            <v>Dodge</v>
          </cell>
          <cell r="C1474" t="str">
            <v>Viper</v>
          </cell>
          <cell r="E1474">
            <v>705.86</v>
          </cell>
          <cell r="F1474">
            <v>56.43</v>
          </cell>
          <cell r="G1474">
            <v>9147.48</v>
          </cell>
          <cell r="H1474">
            <v>24841</v>
          </cell>
          <cell r="I1474">
            <v>15693.52</v>
          </cell>
          <cell r="J1474">
            <v>155</v>
          </cell>
          <cell r="L1474">
            <v>4</v>
          </cell>
          <cell r="M1474">
            <v>35</v>
          </cell>
          <cell r="N1474">
            <v>16</v>
          </cell>
          <cell r="O1474">
            <v>19</v>
          </cell>
          <cell r="P1474">
            <v>1</v>
          </cell>
          <cell r="X1474">
            <v>3</v>
          </cell>
        </row>
        <row r="1475">
          <cell r="B1475" t="str">
            <v>Mitsubishi</v>
          </cell>
          <cell r="C1475" t="str">
            <v>Eclipse</v>
          </cell>
          <cell r="E1475">
            <v>724.66</v>
          </cell>
          <cell r="F1475">
            <v>93.15</v>
          </cell>
          <cell r="G1475">
            <v>9813.7199999999993</v>
          </cell>
          <cell r="H1475">
            <v>15065</v>
          </cell>
          <cell r="I1475">
            <v>5251.2800000000007</v>
          </cell>
          <cell r="J1475">
            <v>90</v>
          </cell>
          <cell r="L1475">
            <v>4</v>
          </cell>
          <cell r="M1475">
            <v>25</v>
          </cell>
          <cell r="N1475">
            <v>11</v>
          </cell>
          <cell r="O1475">
            <v>14</v>
          </cell>
          <cell r="P1475">
            <v>3</v>
          </cell>
          <cell r="X1475">
            <v>2</v>
          </cell>
        </row>
        <row r="1476">
          <cell r="B1476" t="str">
            <v>Dodge</v>
          </cell>
          <cell r="C1476" t="str">
            <v>Caliber</v>
          </cell>
          <cell r="E1476">
            <v>635.41</v>
          </cell>
          <cell r="F1476">
            <v>144.08000000000001</v>
          </cell>
          <cell r="G1476">
            <v>9353.880000000001</v>
          </cell>
          <cell r="H1476">
            <v>10576</v>
          </cell>
          <cell r="I1476">
            <v>1222.119999999999</v>
          </cell>
          <cell r="J1476">
            <v>69</v>
          </cell>
          <cell r="L1476">
            <v>3</v>
          </cell>
          <cell r="M1476">
            <v>21</v>
          </cell>
          <cell r="N1476">
            <v>11</v>
          </cell>
          <cell r="O1476">
            <v>10</v>
          </cell>
          <cell r="P1476">
            <v>4</v>
          </cell>
          <cell r="X1476">
            <v>1</v>
          </cell>
        </row>
        <row r="1477">
          <cell r="B1477" t="str">
            <v>Ferrari</v>
          </cell>
          <cell r="C1477" t="str">
            <v>F430</v>
          </cell>
          <cell r="E1477">
            <v>704.18</v>
          </cell>
          <cell r="F1477">
            <v>109.16</v>
          </cell>
          <cell r="G1477">
            <v>9760.0799999999981</v>
          </cell>
          <cell r="H1477">
            <v>18184</v>
          </cell>
          <cell r="I1477">
            <v>8423.9200000000019</v>
          </cell>
          <cell r="J1477">
            <v>119</v>
          </cell>
          <cell r="L1477">
            <v>4</v>
          </cell>
          <cell r="M1477">
            <v>29</v>
          </cell>
          <cell r="N1477">
            <v>16</v>
          </cell>
          <cell r="O1477">
            <v>13</v>
          </cell>
          <cell r="P1477">
            <v>2</v>
          </cell>
          <cell r="X1477">
            <v>1</v>
          </cell>
        </row>
        <row r="1478">
          <cell r="B1478" t="str">
            <v>Chevrolet</v>
          </cell>
          <cell r="C1478" t="str">
            <v>Malibu</v>
          </cell>
          <cell r="E1478">
            <v>488.14</v>
          </cell>
          <cell r="F1478">
            <v>131.76</v>
          </cell>
          <cell r="G1478">
            <v>7438.7999999999993</v>
          </cell>
          <cell r="H1478">
            <v>12387</v>
          </cell>
          <cell r="I1478">
            <v>4948.2000000000007</v>
          </cell>
          <cell r="J1478">
            <v>77</v>
          </cell>
          <cell r="L1478">
            <v>4</v>
          </cell>
          <cell r="M1478">
            <v>22</v>
          </cell>
          <cell r="N1478">
            <v>12</v>
          </cell>
          <cell r="O1478">
            <v>10</v>
          </cell>
          <cell r="P1478">
            <v>7</v>
          </cell>
          <cell r="X1478">
            <v>0</v>
          </cell>
        </row>
        <row r="1479">
          <cell r="B1479" t="str">
            <v>Chevrolet</v>
          </cell>
          <cell r="C1479" t="str">
            <v>Express 3500</v>
          </cell>
          <cell r="E1479">
            <v>645.48</v>
          </cell>
          <cell r="F1479">
            <v>72.41</v>
          </cell>
          <cell r="G1479">
            <v>8614.68</v>
          </cell>
          <cell r="H1479">
            <v>13539</v>
          </cell>
          <cell r="I1479">
            <v>4924.32</v>
          </cell>
          <cell r="J1479">
            <v>106</v>
          </cell>
          <cell r="L1479">
            <v>4</v>
          </cell>
          <cell r="M1479">
            <v>26</v>
          </cell>
          <cell r="N1479">
            <v>12</v>
          </cell>
          <cell r="O1479">
            <v>14</v>
          </cell>
          <cell r="P1479">
            <v>6</v>
          </cell>
          <cell r="X1479">
            <v>2</v>
          </cell>
        </row>
        <row r="1480">
          <cell r="B1480" t="str">
            <v>Ford</v>
          </cell>
          <cell r="C1480" t="str">
            <v>Econoline E250</v>
          </cell>
          <cell r="E1480">
            <v>476.63</v>
          </cell>
          <cell r="F1480">
            <v>144</v>
          </cell>
          <cell r="G1480">
            <v>7447.5599999999995</v>
          </cell>
          <cell r="H1480">
            <v>20158</v>
          </cell>
          <cell r="I1480">
            <v>12710.44</v>
          </cell>
          <cell r="J1480">
            <v>131</v>
          </cell>
          <cell r="L1480">
            <v>4</v>
          </cell>
          <cell r="M1480">
            <v>36</v>
          </cell>
          <cell r="N1480">
            <v>16</v>
          </cell>
          <cell r="O1480">
            <v>20</v>
          </cell>
          <cell r="P1480">
            <v>4</v>
          </cell>
          <cell r="X1480">
            <v>1</v>
          </cell>
        </row>
        <row r="1481">
          <cell r="B1481" t="str">
            <v>Toyota</v>
          </cell>
          <cell r="C1481" t="str">
            <v>Sequoia</v>
          </cell>
          <cell r="E1481">
            <v>536.65</v>
          </cell>
          <cell r="F1481">
            <v>66.34</v>
          </cell>
          <cell r="G1481">
            <v>7235.88</v>
          </cell>
          <cell r="H1481">
            <v>18217</v>
          </cell>
          <cell r="I1481">
            <v>10981.119999999999</v>
          </cell>
          <cell r="J1481">
            <v>118</v>
          </cell>
          <cell r="L1481">
            <v>4</v>
          </cell>
          <cell r="M1481">
            <v>27</v>
          </cell>
          <cell r="N1481">
            <v>16</v>
          </cell>
          <cell r="O1481">
            <v>11</v>
          </cell>
          <cell r="P1481">
            <v>5</v>
          </cell>
          <cell r="X1481">
            <v>1</v>
          </cell>
        </row>
        <row r="1482">
          <cell r="B1482" t="str">
            <v>BMW</v>
          </cell>
          <cell r="C1482" t="str">
            <v>M6</v>
          </cell>
          <cell r="E1482">
            <v>666.11</v>
          </cell>
          <cell r="F1482">
            <v>116.93</v>
          </cell>
          <cell r="G1482">
            <v>9396.48</v>
          </cell>
          <cell r="H1482">
            <v>15328</v>
          </cell>
          <cell r="I1482">
            <v>5931.52</v>
          </cell>
          <cell r="J1482">
            <v>107</v>
          </cell>
          <cell r="L1482">
            <v>4</v>
          </cell>
          <cell r="M1482">
            <v>28</v>
          </cell>
          <cell r="N1482">
            <v>13</v>
          </cell>
          <cell r="O1482">
            <v>15</v>
          </cell>
          <cell r="P1482">
            <v>2</v>
          </cell>
          <cell r="X1482">
            <v>3</v>
          </cell>
        </row>
        <row r="1483">
          <cell r="B1483" t="str">
            <v>Chevrolet</v>
          </cell>
          <cell r="C1483" t="str">
            <v>Impala SS</v>
          </cell>
          <cell r="E1483">
            <v>590.73</v>
          </cell>
          <cell r="F1483">
            <v>124.01</v>
          </cell>
          <cell r="G1483">
            <v>8576.880000000001</v>
          </cell>
          <cell r="H1483">
            <v>15187</v>
          </cell>
          <cell r="I1483">
            <v>6610.119999999999</v>
          </cell>
          <cell r="J1483">
            <v>99</v>
          </cell>
          <cell r="L1483">
            <v>4</v>
          </cell>
          <cell r="M1483">
            <v>24</v>
          </cell>
          <cell r="N1483">
            <v>8</v>
          </cell>
          <cell r="O1483">
            <v>16</v>
          </cell>
          <cell r="P1483">
            <v>5</v>
          </cell>
          <cell r="X1483">
            <v>1</v>
          </cell>
        </row>
        <row r="1484">
          <cell r="B1484" t="str">
            <v>Dodge</v>
          </cell>
          <cell r="C1484" t="str">
            <v>Avenger</v>
          </cell>
          <cell r="E1484">
            <v>514.55999999999995</v>
          </cell>
          <cell r="F1484">
            <v>50.44</v>
          </cell>
          <cell r="G1484">
            <v>6780</v>
          </cell>
          <cell r="H1484">
            <v>11683</v>
          </cell>
          <cell r="I1484">
            <v>4903</v>
          </cell>
          <cell r="J1484">
            <v>70</v>
          </cell>
          <cell r="L1484">
            <v>4</v>
          </cell>
          <cell r="M1484">
            <v>19</v>
          </cell>
          <cell r="N1484">
            <v>12</v>
          </cell>
          <cell r="O1484">
            <v>7</v>
          </cell>
          <cell r="P1484">
            <v>2</v>
          </cell>
          <cell r="X1484">
            <v>3</v>
          </cell>
        </row>
        <row r="1485">
          <cell r="B1485" t="str">
            <v>Cadillac</v>
          </cell>
          <cell r="C1485" t="str">
            <v>DeVille</v>
          </cell>
          <cell r="E1485">
            <v>442.16</v>
          </cell>
          <cell r="F1485">
            <v>97.91</v>
          </cell>
          <cell r="G1485">
            <v>6480.84</v>
          </cell>
          <cell r="H1485">
            <v>14383</v>
          </cell>
          <cell r="I1485">
            <v>7902.16</v>
          </cell>
          <cell r="J1485">
            <v>90</v>
          </cell>
          <cell r="L1485">
            <v>4</v>
          </cell>
          <cell r="M1485">
            <v>24</v>
          </cell>
          <cell r="N1485">
            <v>13</v>
          </cell>
          <cell r="O1485">
            <v>11</v>
          </cell>
          <cell r="P1485">
            <v>4</v>
          </cell>
          <cell r="X1485">
            <v>0</v>
          </cell>
        </row>
        <row r="1486">
          <cell r="B1486" t="str">
            <v>Jeep</v>
          </cell>
          <cell r="C1486" t="str">
            <v>Liberty</v>
          </cell>
          <cell r="E1486">
            <v>583.20000000000005</v>
          </cell>
          <cell r="F1486">
            <v>126.08</v>
          </cell>
          <cell r="G1486">
            <v>8511.36</v>
          </cell>
          <cell r="H1486">
            <v>15474</v>
          </cell>
          <cell r="I1486">
            <v>6962.6399999999994</v>
          </cell>
          <cell r="J1486">
            <v>105</v>
          </cell>
          <cell r="L1486">
            <v>5</v>
          </cell>
          <cell r="M1486">
            <v>21</v>
          </cell>
          <cell r="N1486">
            <v>11</v>
          </cell>
          <cell r="O1486">
            <v>10</v>
          </cell>
          <cell r="P1486">
            <v>4</v>
          </cell>
          <cell r="X1486">
            <v>1</v>
          </cell>
        </row>
        <row r="1487">
          <cell r="B1487" t="str">
            <v>Infiniti</v>
          </cell>
          <cell r="C1487" t="str">
            <v>Q</v>
          </cell>
          <cell r="E1487">
            <v>669.69</v>
          </cell>
          <cell r="F1487">
            <v>144.02000000000001</v>
          </cell>
          <cell r="G1487">
            <v>9764.52</v>
          </cell>
          <cell r="H1487">
            <v>18544</v>
          </cell>
          <cell r="I1487">
            <v>8779.48</v>
          </cell>
          <cell r="J1487">
            <v>100</v>
          </cell>
          <cell r="L1487">
            <v>4</v>
          </cell>
          <cell r="M1487">
            <v>24</v>
          </cell>
          <cell r="N1487">
            <v>11</v>
          </cell>
          <cell r="O1487">
            <v>13</v>
          </cell>
          <cell r="P1487">
            <v>6</v>
          </cell>
          <cell r="X1487">
            <v>1</v>
          </cell>
        </row>
        <row r="1488">
          <cell r="B1488" t="str">
            <v>Ford</v>
          </cell>
          <cell r="C1488" t="str">
            <v>Bronco</v>
          </cell>
          <cell r="E1488">
            <v>654.71</v>
          </cell>
          <cell r="F1488">
            <v>121.22</v>
          </cell>
          <cell r="G1488">
            <v>9311.16</v>
          </cell>
          <cell r="H1488">
            <v>14974</v>
          </cell>
          <cell r="I1488">
            <v>5662.84</v>
          </cell>
          <cell r="J1488">
            <v>83</v>
          </cell>
          <cell r="L1488">
            <v>4</v>
          </cell>
          <cell r="M1488">
            <v>21</v>
          </cell>
          <cell r="N1488">
            <v>4</v>
          </cell>
          <cell r="O1488">
            <v>17</v>
          </cell>
          <cell r="P1488">
            <v>1</v>
          </cell>
          <cell r="X1488">
            <v>2</v>
          </cell>
        </row>
        <row r="1489">
          <cell r="B1489" t="str">
            <v>Toyota</v>
          </cell>
          <cell r="C1489" t="str">
            <v>MR2</v>
          </cell>
          <cell r="E1489">
            <v>494.51</v>
          </cell>
          <cell r="F1489">
            <v>123.87</v>
          </cell>
          <cell r="G1489">
            <v>7420.5599999999995</v>
          </cell>
          <cell r="H1489">
            <v>13119</v>
          </cell>
          <cell r="I1489">
            <v>5698.4400000000005</v>
          </cell>
          <cell r="J1489">
            <v>71</v>
          </cell>
          <cell r="L1489">
            <v>4</v>
          </cell>
          <cell r="M1489">
            <v>17</v>
          </cell>
          <cell r="N1489">
            <v>4</v>
          </cell>
          <cell r="O1489">
            <v>13</v>
          </cell>
          <cell r="P1489">
            <v>2</v>
          </cell>
          <cell r="X1489">
            <v>1</v>
          </cell>
        </row>
        <row r="1490">
          <cell r="B1490" t="str">
            <v>Dodge</v>
          </cell>
          <cell r="C1490" t="str">
            <v>Dakota</v>
          </cell>
          <cell r="E1490">
            <v>542.69000000000005</v>
          </cell>
          <cell r="F1490">
            <v>69.72</v>
          </cell>
          <cell r="G1490">
            <v>7348.920000000001</v>
          </cell>
          <cell r="H1490">
            <v>15789</v>
          </cell>
          <cell r="I1490">
            <v>8440.0799999999981</v>
          </cell>
          <cell r="J1490">
            <v>102</v>
          </cell>
          <cell r="L1490">
            <v>4</v>
          </cell>
          <cell r="M1490">
            <v>25</v>
          </cell>
          <cell r="N1490">
            <v>13</v>
          </cell>
          <cell r="O1490">
            <v>12</v>
          </cell>
          <cell r="P1490">
            <v>7</v>
          </cell>
          <cell r="X1490">
            <v>0</v>
          </cell>
        </row>
        <row r="1491">
          <cell r="B1491" t="str">
            <v>Ford</v>
          </cell>
          <cell r="C1491" t="str">
            <v>Ranger</v>
          </cell>
          <cell r="E1491">
            <v>565.23</v>
          </cell>
          <cell r="F1491">
            <v>78.900000000000006</v>
          </cell>
          <cell r="G1491">
            <v>7729.5599999999995</v>
          </cell>
          <cell r="H1491">
            <v>25448</v>
          </cell>
          <cell r="I1491">
            <v>17718.440000000002</v>
          </cell>
          <cell r="J1491">
            <v>161</v>
          </cell>
          <cell r="L1491">
            <v>4</v>
          </cell>
          <cell r="M1491">
            <v>44</v>
          </cell>
          <cell r="N1491">
            <v>17</v>
          </cell>
          <cell r="O1491">
            <v>27</v>
          </cell>
          <cell r="P1491">
            <v>6</v>
          </cell>
          <cell r="X1491">
            <v>0</v>
          </cell>
        </row>
        <row r="1492">
          <cell r="B1492" t="str">
            <v>Daewoo</v>
          </cell>
          <cell r="C1492" t="str">
            <v>Leganza</v>
          </cell>
          <cell r="E1492">
            <v>587.45000000000005</v>
          </cell>
          <cell r="F1492">
            <v>86.17</v>
          </cell>
          <cell r="G1492">
            <v>8083.4400000000005</v>
          </cell>
          <cell r="H1492">
            <v>17893</v>
          </cell>
          <cell r="I1492">
            <v>9809.56</v>
          </cell>
          <cell r="J1492">
            <v>126</v>
          </cell>
          <cell r="L1492">
            <v>4</v>
          </cell>
          <cell r="M1492">
            <v>30</v>
          </cell>
          <cell r="N1492">
            <v>21</v>
          </cell>
          <cell r="O1492">
            <v>9</v>
          </cell>
          <cell r="P1492">
            <v>7</v>
          </cell>
          <cell r="X1492">
            <v>2</v>
          </cell>
        </row>
        <row r="1493">
          <cell r="B1493" t="str">
            <v>Buick</v>
          </cell>
          <cell r="C1493" t="str">
            <v>Park Avenue</v>
          </cell>
          <cell r="E1493">
            <v>614.1</v>
          </cell>
          <cell r="F1493">
            <v>80.12</v>
          </cell>
          <cell r="G1493">
            <v>8330.64</v>
          </cell>
          <cell r="H1493">
            <v>13158</v>
          </cell>
          <cell r="I1493">
            <v>4827.3600000000006</v>
          </cell>
          <cell r="J1493">
            <v>84</v>
          </cell>
          <cell r="L1493">
            <v>4</v>
          </cell>
          <cell r="M1493">
            <v>24</v>
          </cell>
          <cell r="N1493">
            <v>9</v>
          </cell>
          <cell r="O1493">
            <v>15</v>
          </cell>
          <cell r="P1493">
            <v>3</v>
          </cell>
          <cell r="X1493">
            <v>1</v>
          </cell>
        </row>
        <row r="1494">
          <cell r="B1494" t="str">
            <v>Chevrolet</v>
          </cell>
          <cell r="C1494" t="str">
            <v>Equinox</v>
          </cell>
          <cell r="E1494">
            <v>525.80999999999995</v>
          </cell>
          <cell r="F1494">
            <v>114.14</v>
          </cell>
          <cell r="G1494">
            <v>7679.4</v>
          </cell>
          <cell r="H1494">
            <v>13044</v>
          </cell>
          <cell r="I1494">
            <v>5364.6</v>
          </cell>
          <cell r="J1494">
            <v>78</v>
          </cell>
          <cell r="L1494">
            <v>4</v>
          </cell>
          <cell r="M1494">
            <v>21</v>
          </cell>
          <cell r="N1494">
            <v>11</v>
          </cell>
          <cell r="O1494">
            <v>10</v>
          </cell>
          <cell r="P1494">
            <v>4</v>
          </cell>
          <cell r="X1494">
            <v>0</v>
          </cell>
        </row>
        <row r="1495">
          <cell r="B1495" t="str">
            <v>Land_Rover</v>
          </cell>
          <cell r="C1495" t="str">
            <v>LR3</v>
          </cell>
          <cell r="E1495">
            <v>732.84</v>
          </cell>
          <cell r="F1495">
            <v>69.41</v>
          </cell>
          <cell r="G1495">
            <v>9627</v>
          </cell>
          <cell r="H1495">
            <v>22092</v>
          </cell>
          <cell r="I1495">
            <v>12465</v>
          </cell>
          <cell r="J1495">
            <v>144</v>
          </cell>
          <cell r="L1495">
            <v>4</v>
          </cell>
          <cell r="M1495">
            <v>39</v>
          </cell>
          <cell r="N1495">
            <v>18</v>
          </cell>
          <cell r="O1495">
            <v>21</v>
          </cell>
          <cell r="P1495">
            <v>5</v>
          </cell>
          <cell r="X1495">
            <v>1</v>
          </cell>
        </row>
        <row r="1496">
          <cell r="B1496" t="str">
            <v>Pontiac</v>
          </cell>
          <cell r="C1496" t="str">
            <v>Firefly</v>
          </cell>
          <cell r="E1496">
            <v>603.12</v>
          </cell>
          <cell r="F1496">
            <v>94.85</v>
          </cell>
          <cell r="G1496">
            <v>8375.64</v>
          </cell>
          <cell r="H1496">
            <v>14538</v>
          </cell>
          <cell r="I1496">
            <v>6162.3600000000006</v>
          </cell>
          <cell r="J1496">
            <v>83</v>
          </cell>
          <cell r="L1496">
            <v>4</v>
          </cell>
          <cell r="M1496">
            <v>23</v>
          </cell>
          <cell r="N1496">
            <v>11</v>
          </cell>
          <cell r="O1496">
            <v>12</v>
          </cell>
          <cell r="P1496">
            <v>1</v>
          </cell>
          <cell r="X1496">
            <v>1</v>
          </cell>
        </row>
        <row r="1497">
          <cell r="B1497" t="str">
            <v>Isuzu</v>
          </cell>
          <cell r="C1497" t="str">
            <v>Hombre</v>
          </cell>
          <cell r="E1497">
            <v>664.74</v>
          </cell>
          <cell r="F1497">
            <v>102.98</v>
          </cell>
          <cell r="G1497">
            <v>9212.64</v>
          </cell>
          <cell r="H1497">
            <v>20722</v>
          </cell>
          <cell r="I1497">
            <v>11509.36</v>
          </cell>
          <cell r="J1497">
            <v>137</v>
          </cell>
          <cell r="L1497">
            <v>4</v>
          </cell>
          <cell r="M1497">
            <v>32</v>
          </cell>
          <cell r="N1497">
            <v>15</v>
          </cell>
          <cell r="O1497">
            <v>17</v>
          </cell>
          <cell r="P1497">
            <v>3</v>
          </cell>
          <cell r="X1497">
            <v>2</v>
          </cell>
        </row>
        <row r="1498">
          <cell r="B1498" t="str">
            <v>Pontiac</v>
          </cell>
          <cell r="C1498" t="str">
            <v>Solstice</v>
          </cell>
          <cell r="E1498">
            <v>531.6</v>
          </cell>
          <cell r="F1498">
            <v>106.65</v>
          </cell>
          <cell r="G1498">
            <v>7659</v>
          </cell>
          <cell r="H1498">
            <v>12795</v>
          </cell>
          <cell r="I1498">
            <v>5136</v>
          </cell>
          <cell r="J1498">
            <v>81</v>
          </cell>
          <cell r="L1498">
            <v>4</v>
          </cell>
          <cell r="M1498">
            <v>22</v>
          </cell>
          <cell r="N1498">
            <v>10</v>
          </cell>
          <cell r="O1498">
            <v>12</v>
          </cell>
          <cell r="P1498">
            <v>5</v>
          </cell>
          <cell r="X1498">
            <v>2</v>
          </cell>
        </row>
        <row r="1499">
          <cell r="B1499" t="str">
            <v>Dodge</v>
          </cell>
          <cell r="C1499" t="str">
            <v>Durango</v>
          </cell>
          <cell r="E1499">
            <v>452.73</v>
          </cell>
          <cell r="F1499">
            <v>69.209999999999994</v>
          </cell>
          <cell r="G1499">
            <v>6263.2800000000007</v>
          </cell>
          <cell r="H1499">
            <v>15827</v>
          </cell>
          <cell r="I1499">
            <v>9563.7199999999993</v>
          </cell>
          <cell r="J1499">
            <v>108</v>
          </cell>
          <cell r="L1499">
            <v>5</v>
          </cell>
          <cell r="M1499">
            <v>24</v>
          </cell>
          <cell r="N1499">
            <v>14</v>
          </cell>
          <cell r="O1499">
            <v>10</v>
          </cell>
          <cell r="P1499">
            <v>5</v>
          </cell>
          <cell r="X1499">
            <v>0</v>
          </cell>
        </row>
        <row r="1500">
          <cell r="B1500" t="str">
            <v>Toyota</v>
          </cell>
          <cell r="C1500" t="str">
            <v>4Runner</v>
          </cell>
          <cell r="E1500">
            <v>465.43</v>
          </cell>
          <cell r="F1500">
            <v>99.76</v>
          </cell>
          <cell r="G1500">
            <v>6782.2800000000007</v>
          </cell>
          <cell r="H1500">
            <v>15356</v>
          </cell>
          <cell r="I1500">
            <v>8573.7199999999993</v>
          </cell>
          <cell r="J1500">
            <v>96</v>
          </cell>
          <cell r="L1500">
            <v>4</v>
          </cell>
          <cell r="M1500">
            <v>23</v>
          </cell>
          <cell r="N1500">
            <v>13</v>
          </cell>
          <cell r="O1500">
            <v>10</v>
          </cell>
          <cell r="P1500">
            <v>8</v>
          </cell>
          <cell r="X1500">
            <v>1</v>
          </cell>
        </row>
        <row r="1501">
          <cell r="B1501" t="str">
            <v>Ford</v>
          </cell>
          <cell r="C1501" t="str">
            <v>LTD Crown Victoria</v>
          </cell>
          <cell r="E1501">
            <v>512.35</v>
          </cell>
          <cell r="F1501">
            <v>94.45</v>
          </cell>
          <cell r="G1501">
            <v>7281.6</v>
          </cell>
          <cell r="H1501">
            <v>19653</v>
          </cell>
          <cell r="I1501">
            <v>12371.4</v>
          </cell>
          <cell r="J1501">
            <v>112</v>
          </cell>
          <cell r="L1501">
            <v>4</v>
          </cell>
          <cell r="M1501">
            <v>29</v>
          </cell>
          <cell r="N1501">
            <v>17</v>
          </cell>
          <cell r="O1501">
            <v>12</v>
          </cell>
          <cell r="P1501">
            <v>7</v>
          </cell>
          <cell r="X1501">
            <v>2</v>
          </cell>
        </row>
        <row r="1502">
          <cell r="B1502" t="str">
            <v>Aston_Martin</v>
          </cell>
          <cell r="C1502" t="str">
            <v>Rapide</v>
          </cell>
          <cell r="E1502">
            <v>550.62</v>
          </cell>
          <cell r="F1502">
            <v>146.93</v>
          </cell>
          <cell r="G1502">
            <v>8370.5999999999985</v>
          </cell>
          <cell r="H1502">
            <v>19551</v>
          </cell>
          <cell r="I1502">
            <v>11180.400000000001</v>
          </cell>
          <cell r="J1502">
            <v>115</v>
          </cell>
          <cell r="L1502">
            <v>4</v>
          </cell>
          <cell r="M1502">
            <v>28</v>
          </cell>
          <cell r="N1502">
            <v>16</v>
          </cell>
          <cell r="O1502">
            <v>12</v>
          </cell>
          <cell r="P1502">
            <v>5</v>
          </cell>
          <cell r="X1502">
            <v>2</v>
          </cell>
        </row>
        <row r="1503">
          <cell r="B1503" t="str">
            <v>Jaguar</v>
          </cell>
          <cell r="C1503" t="str">
            <v>XJ Series</v>
          </cell>
          <cell r="E1503">
            <v>733.63</v>
          </cell>
          <cell r="F1503">
            <v>130.02000000000001</v>
          </cell>
          <cell r="G1503">
            <v>10363.799999999999</v>
          </cell>
          <cell r="H1503">
            <v>13629</v>
          </cell>
          <cell r="I1503">
            <v>3265.2000000000007</v>
          </cell>
          <cell r="J1503">
            <v>79</v>
          </cell>
          <cell r="L1503">
            <v>4</v>
          </cell>
          <cell r="M1503">
            <v>19</v>
          </cell>
          <cell r="N1503">
            <v>10</v>
          </cell>
          <cell r="O1503">
            <v>9</v>
          </cell>
          <cell r="P1503">
            <v>3</v>
          </cell>
          <cell r="X1503">
            <v>1</v>
          </cell>
        </row>
        <row r="1504">
          <cell r="B1504" t="str">
            <v>Honda</v>
          </cell>
          <cell r="C1504" t="str">
            <v>Pilot</v>
          </cell>
          <cell r="E1504">
            <v>659.96</v>
          </cell>
          <cell r="F1504">
            <v>110.51</v>
          </cell>
          <cell r="G1504">
            <v>9245.64</v>
          </cell>
          <cell r="H1504">
            <v>20420</v>
          </cell>
          <cell r="I1504">
            <v>11174.36</v>
          </cell>
          <cell r="J1504">
            <v>108</v>
          </cell>
          <cell r="L1504">
            <v>4</v>
          </cell>
          <cell r="M1504">
            <v>30</v>
          </cell>
          <cell r="N1504">
            <v>15</v>
          </cell>
          <cell r="O1504">
            <v>15</v>
          </cell>
          <cell r="P1504">
            <v>5</v>
          </cell>
          <cell r="X1504">
            <v>1</v>
          </cell>
        </row>
        <row r="1505">
          <cell r="B1505" t="str">
            <v>Pontiac</v>
          </cell>
          <cell r="C1505" t="str">
            <v>Grand Am</v>
          </cell>
          <cell r="E1505">
            <v>677.01</v>
          </cell>
          <cell r="F1505">
            <v>57.35</v>
          </cell>
          <cell r="G1505">
            <v>8812.32</v>
          </cell>
          <cell r="H1505">
            <v>13206</v>
          </cell>
          <cell r="I1505">
            <v>4393.68</v>
          </cell>
          <cell r="J1505">
            <v>79</v>
          </cell>
          <cell r="L1505">
            <v>4</v>
          </cell>
          <cell r="M1505">
            <v>21</v>
          </cell>
          <cell r="N1505">
            <v>15</v>
          </cell>
          <cell r="O1505">
            <v>6</v>
          </cell>
          <cell r="P1505">
            <v>7</v>
          </cell>
          <cell r="X1505">
            <v>0</v>
          </cell>
        </row>
        <row r="1506">
          <cell r="B1506" t="str">
            <v>Mercedes_Benz</v>
          </cell>
          <cell r="C1506" t="str">
            <v>S-Class</v>
          </cell>
          <cell r="E1506">
            <v>676.96</v>
          </cell>
          <cell r="F1506">
            <v>98.11</v>
          </cell>
          <cell r="G1506">
            <v>9300.84</v>
          </cell>
          <cell r="H1506">
            <v>19746</v>
          </cell>
          <cell r="I1506">
            <v>10445.16</v>
          </cell>
          <cell r="J1506">
            <v>122</v>
          </cell>
          <cell r="L1506">
            <v>4</v>
          </cell>
          <cell r="M1506">
            <v>28</v>
          </cell>
          <cell r="N1506">
            <v>16</v>
          </cell>
          <cell r="O1506">
            <v>12</v>
          </cell>
          <cell r="P1506">
            <v>2</v>
          </cell>
          <cell r="X1506">
            <v>1</v>
          </cell>
        </row>
        <row r="1507">
          <cell r="B1507" t="str">
            <v>Kia</v>
          </cell>
          <cell r="C1507" t="str">
            <v>Mentor</v>
          </cell>
          <cell r="E1507">
            <v>673.66</v>
          </cell>
          <cell r="F1507">
            <v>70.92</v>
          </cell>
          <cell r="G1507">
            <v>8934.9599999999991</v>
          </cell>
          <cell r="H1507">
            <v>18055</v>
          </cell>
          <cell r="I1507">
            <v>9120.0400000000009</v>
          </cell>
          <cell r="J1507">
            <v>106</v>
          </cell>
          <cell r="L1507">
            <v>4</v>
          </cell>
          <cell r="M1507">
            <v>28</v>
          </cell>
          <cell r="N1507">
            <v>11</v>
          </cell>
          <cell r="O1507">
            <v>17</v>
          </cell>
          <cell r="P1507">
            <v>3</v>
          </cell>
          <cell r="X1507">
            <v>2</v>
          </cell>
        </row>
        <row r="1508">
          <cell r="B1508" t="str">
            <v>GMC</v>
          </cell>
          <cell r="C1508" t="str">
            <v>1500 Club Coupe</v>
          </cell>
          <cell r="E1508">
            <v>497.74</v>
          </cell>
          <cell r="F1508">
            <v>92.42</v>
          </cell>
          <cell r="G1508">
            <v>7081.92</v>
          </cell>
          <cell r="H1508">
            <v>17490</v>
          </cell>
          <cell r="I1508">
            <v>10408.08</v>
          </cell>
          <cell r="J1508">
            <v>109</v>
          </cell>
          <cell r="L1508">
            <v>5</v>
          </cell>
          <cell r="M1508">
            <v>24</v>
          </cell>
          <cell r="N1508">
            <v>18</v>
          </cell>
          <cell r="O1508">
            <v>6</v>
          </cell>
          <cell r="P1508">
            <v>5</v>
          </cell>
          <cell r="X1508">
            <v>2</v>
          </cell>
        </row>
        <row r="1509">
          <cell r="B1509" t="str">
            <v>Nissan</v>
          </cell>
          <cell r="C1509" t="str">
            <v>Xterra</v>
          </cell>
          <cell r="E1509">
            <v>699.34</v>
          </cell>
          <cell r="F1509">
            <v>143.74</v>
          </cell>
          <cell r="G1509">
            <v>10116.960000000001</v>
          </cell>
          <cell r="H1509">
            <v>13559</v>
          </cell>
          <cell r="I1509">
            <v>3442.0399999999991</v>
          </cell>
          <cell r="J1509">
            <v>80</v>
          </cell>
          <cell r="L1509">
            <v>4</v>
          </cell>
          <cell r="M1509">
            <v>18</v>
          </cell>
          <cell r="N1509">
            <v>5</v>
          </cell>
          <cell r="O1509">
            <v>13</v>
          </cell>
          <cell r="P1509">
            <v>5</v>
          </cell>
          <cell r="X1509">
            <v>0</v>
          </cell>
        </row>
        <row r="1510">
          <cell r="B1510" t="str">
            <v>Eagle</v>
          </cell>
          <cell r="C1510" t="str">
            <v>Talon</v>
          </cell>
          <cell r="E1510">
            <v>507.67</v>
          </cell>
          <cell r="F1510">
            <v>114.52</v>
          </cell>
          <cell r="G1510">
            <v>7466.2800000000007</v>
          </cell>
          <cell r="H1510">
            <v>8864</v>
          </cell>
          <cell r="I1510">
            <v>1397.7199999999993</v>
          </cell>
          <cell r="J1510">
            <v>60</v>
          </cell>
          <cell r="L1510">
            <v>3</v>
          </cell>
          <cell r="M1510">
            <v>21</v>
          </cell>
          <cell r="N1510">
            <v>12</v>
          </cell>
          <cell r="O1510">
            <v>9</v>
          </cell>
          <cell r="P1510">
            <v>2</v>
          </cell>
          <cell r="X1510">
            <v>0</v>
          </cell>
        </row>
        <row r="1511">
          <cell r="B1511" t="str">
            <v>Audi</v>
          </cell>
          <cell r="C1511" t="str">
            <v>V8</v>
          </cell>
          <cell r="E1511">
            <v>581.89</v>
          </cell>
          <cell r="F1511">
            <v>64.62</v>
          </cell>
          <cell r="G1511">
            <v>7758.12</v>
          </cell>
          <cell r="H1511">
            <v>18957</v>
          </cell>
          <cell r="I1511">
            <v>11198.880000000001</v>
          </cell>
          <cell r="J1511">
            <v>116</v>
          </cell>
          <cell r="L1511">
            <v>4</v>
          </cell>
          <cell r="M1511">
            <v>28</v>
          </cell>
          <cell r="N1511">
            <v>10</v>
          </cell>
          <cell r="O1511">
            <v>18</v>
          </cell>
          <cell r="P1511">
            <v>5</v>
          </cell>
          <cell r="X1511">
            <v>1</v>
          </cell>
        </row>
        <row r="1512">
          <cell r="B1512" t="str">
            <v>Mercedes_Benz</v>
          </cell>
          <cell r="C1512" t="str">
            <v>C-Class</v>
          </cell>
          <cell r="E1512">
            <v>587.04</v>
          </cell>
          <cell r="F1512">
            <v>51.55</v>
          </cell>
          <cell r="G1512">
            <v>7663.079999999999</v>
          </cell>
          <cell r="H1512">
            <v>14098</v>
          </cell>
          <cell r="I1512">
            <v>6434.920000000001</v>
          </cell>
          <cell r="J1512">
            <v>85</v>
          </cell>
          <cell r="L1512">
            <v>4</v>
          </cell>
          <cell r="M1512">
            <v>20</v>
          </cell>
          <cell r="N1512">
            <v>11</v>
          </cell>
          <cell r="O1512">
            <v>9</v>
          </cell>
          <cell r="P1512">
            <v>2</v>
          </cell>
          <cell r="X1512">
            <v>2</v>
          </cell>
        </row>
        <row r="1513">
          <cell r="B1513" t="str">
            <v>Acura</v>
          </cell>
          <cell r="C1513" t="str">
            <v>RL</v>
          </cell>
          <cell r="E1513">
            <v>445.62</v>
          </cell>
          <cell r="F1513">
            <v>55.28</v>
          </cell>
          <cell r="G1513">
            <v>6010.7999999999993</v>
          </cell>
          <cell r="H1513">
            <v>15291</v>
          </cell>
          <cell r="I1513">
            <v>9280.2000000000007</v>
          </cell>
          <cell r="J1513">
            <v>108</v>
          </cell>
          <cell r="L1513">
            <v>4</v>
          </cell>
          <cell r="M1513">
            <v>29</v>
          </cell>
          <cell r="N1513">
            <v>15</v>
          </cell>
          <cell r="O1513">
            <v>14</v>
          </cell>
          <cell r="P1513">
            <v>5</v>
          </cell>
          <cell r="X1513">
            <v>0</v>
          </cell>
        </row>
        <row r="1514">
          <cell r="B1514" t="str">
            <v>Honda</v>
          </cell>
          <cell r="C1514" t="str">
            <v>Passport</v>
          </cell>
          <cell r="E1514">
            <v>722.5</v>
          </cell>
          <cell r="F1514">
            <v>54.7</v>
          </cell>
          <cell r="G1514">
            <v>9326.4000000000015</v>
          </cell>
          <cell r="H1514">
            <v>12238</v>
          </cell>
          <cell r="I1514">
            <v>2911.5999999999985</v>
          </cell>
          <cell r="J1514">
            <v>83</v>
          </cell>
          <cell r="L1514">
            <v>3</v>
          </cell>
          <cell r="M1514">
            <v>24</v>
          </cell>
          <cell r="N1514">
            <v>12</v>
          </cell>
          <cell r="O1514">
            <v>12</v>
          </cell>
          <cell r="P1514">
            <v>1</v>
          </cell>
          <cell r="X1514">
            <v>0</v>
          </cell>
        </row>
        <row r="1515">
          <cell r="B1515" t="str">
            <v>Audi</v>
          </cell>
          <cell r="C1515" t="str">
            <v>A8</v>
          </cell>
          <cell r="E1515">
            <v>677.35</v>
          </cell>
          <cell r="F1515">
            <v>146.97</v>
          </cell>
          <cell r="G1515">
            <v>9891.84</v>
          </cell>
          <cell r="H1515">
            <v>18959</v>
          </cell>
          <cell r="I1515">
            <v>9067.16</v>
          </cell>
          <cell r="J1515">
            <v>115</v>
          </cell>
          <cell r="L1515">
            <v>5</v>
          </cell>
          <cell r="M1515">
            <v>24</v>
          </cell>
          <cell r="N1515">
            <v>18</v>
          </cell>
          <cell r="O1515">
            <v>6</v>
          </cell>
          <cell r="P1515">
            <v>1</v>
          </cell>
          <cell r="X1515">
            <v>0</v>
          </cell>
        </row>
        <row r="1516">
          <cell r="B1516" t="str">
            <v>Dodge</v>
          </cell>
          <cell r="C1516" t="str">
            <v>Charger</v>
          </cell>
          <cell r="E1516">
            <v>692.02</v>
          </cell>
          <cell r="F1516">
            <v>83.53</v>
          </cell>
          <cell r="G1516">
            <v>9306.5999999999985</v>
          </cell>
          <cell r="H1516">
            <v>12587</v>
          </cell>
          <cell r="I1516">
            <v>3280.4000000000015</v>
          </cell>
          <cell r="J1516">
            <v>79</v>
          </cell>
          <cell r="L1516">
            <v>5</v>
          </cell>
          <cell r="M1516">
            <v>16</v>
          </cell>
          <cell r="N1516">
            <v>7</v>
          </cell>
          <cell r="O1516">
            <v>9</v>
          </cell>
          <cell r="P1516">
            <v>4</v>
          </cell>
          <cell r="X1516">
            <v>1</v>
          </cell>
        </row>
        <row r="1517">
          <cell r="B1517" t="str">
            <v>BMW</v>
          </cell>
          <cell r="C1517" t="str">
            <v>X6 M</v>
          </cell>
          <cell r="E1517">
            <v>725.29</v>
          </cell>
          <cell r="F1517">
            <v>88.59</v>
          </cell>
          <cell r="G1517">
            <v>9766.56</v>
          </cell>
          <cell r="H1517">
            <v>12852</v>
          </cell>
          <cell r="I1517">
            <v>3085.4400000000005</v>
          </cell>
          <cell r="J1517">
            <v>87</v>
          </cell>
          <cell r="L1517">
            <v>5</v>
          </cell>
          <cell r="M1517">
            <v>17</v>
          </cell>
          <cell r="N1517">
            <v>7</v>
          </cell>
          <cell r="O1517">
            <v>10</v>
          </cell>
          <cell r="P1517">
            <v>4</v>
          </cell>
          <cell r="X1517">
            <v>1</v>
          </cell>
        </row>
        <row r="1518">
          <cell r="B1518" t="str">
            <v>Volkswagen</v>
          </cell>
          <cell r="C1518" t="str">
            <v>Touareg 2</v>
          </cell>
          <cell r="E1518">
            <v>608.41</v>
          </cell>
          <cell r="F1518">
            <v>120.19</v>
          </cell>
          <cell r="G1518">
            <v>8743.1999999999989</v>
          </cell>
          <cell r="H1518">
            <v>17950</v>
          </cell>
          <cell r="I1518">
            <v>9206.8000000000011</v>
          </cell>
          <cell r="J1518">
            <v>118</v>
          </cell>
          <cell r="L1518">
            <v>4</v>
          </cell>
          <cell r="M1518">
            <v>27</v>
          </cell>
          <cell r="N1518">
            <v>10</v>
          </cell>
          <cell r="O1518">
            <v>17</v>
          </cell>
          <cell r="P1518">
            <v>7</v>
          </cell>
          <cell r="X1518">
            <v>0</v>
          </cell>
        </row>
        <row r="1519">
          <cell r="B1519" t="str">
            <v>Chevrolet</v>
          </cell>
          <cell r="C1519" t="str">
            <v>S10</v>
          </cell>
          <cell r="E1519">
            <v>571.03</v>
          </cell>
          <cell r="F1519">
            <v>67.47</v>
          </cell>
          <cell r="G1519">
            <v>7662</v>
          </cell>
          <cell r="H1519">
            <v>12876</v>
          </cell>
          <cell r="I1519">
            <v>5214</v>
          </cell>
          <cell r="J1519">
            <v>89</v>
          </cell>
          <cell r="L1519">
            <v>3</v>
          </cell>
          <cell r="M1519">
            <v>27</v>
          </cell>
          <cell r="N1519">
            <v>11</v>
          </cell>
          <cell r="O1519">
            <v>16</v>
          </cell>
          <cell r="P1519">
            <v>7</v>
          </cell>
          <cell r="X1519">
            <v>4</v>
          </cell>
        </row>
        <row r="1520">
          <cell r="B1520" t="str">
            <v>Volkswagen</v>
          </cell>
          <cell r="C1520" t="str">
            <v>Passat</v>
          </cell>
          <cell r="E1520">
            <v>562.49</v>
          </cell>
          <cell r="F1520">
            <v>83.16</v>
          </cell>
          <cell r="G1520">
            <v>7747.7999999999993</v>
          </cell>
          <cell r="H1520">
            <v>15774</v>
          </cell>
          <cell r="I1520">
            <v>8026.2000000000007</v>
          </cell>
          <cell r="J1520">
            <v>101</v>
          </cell>
          <cell r="L1520">
            <v>4</v>
          </cell>
          <cell r="M1520">
            <v>26</v>
          </cell>
          <cell r="N1520">
            <v>13</v>
          </cell>
          <cell r="O1520">
            <v>13</v>
          </cell>
          <cell r="P1520">
            <v>6</v>
          </cell>
          <cell r="X1520">
            <v>1</v>
          </cell>
        </row>
        <row r="1521">
          <cell r="B1521" t="str">
            <v>Dodge</v>
          </cell>
          <cell r="C1521" t="str">
            <v>Grand Caravan</v>
          </cell>
          <cell r="E1521">
            <v>584.75</v>
          </cell>
          <cell r="F1521">
            <v>54.35</v>
          </cell>
          <cell r="G1521">
            <v>7669.2000000000007</v>
          </cell>
          <cell r="H1521">
            <v>15263</v>
          </cell>
          <cell r="I1521">
            <v>7593.7999999999993</v>
          </cell>
          <cell r="J1521">
            <v>94</v>
          </cell>
          <cell r="L1521">
            <v>4</v>
          </cell>
          <cell r="M1521">
            <v>24</v>
          </cell>
          <cell r="N1521">
            <v>11</v>
          </cell>
          <cell r="O1521">
            <v>13</v>
          </cell>
          <cell r="P1521">
            <v>5</v>
          </cell>
          <cell r="X1521">
            <v>1</v>
          </cell>
        </row>
        <row r="1522">
          <cell r="B1522" t="str">
            <v>GMC</v>
          </cell>
          <cell r="C1522" t="str">
            <v>Savana</v>
          </cell>
          <cell r="E1522">
            <v>437.97</v>
          </cell>
          <cell r="F1522">
            <v>97.46</v>
          </cell>
          <cell r="G1522">
            <v>6425.1600000000008</v>
          </cell>
          <cell r="H1522">
            <v>25680</v>
          </cell>
          <cell r="I1522">
            <v>19254.84</v>
          </cell>
          <cell r="J1522">
            <v>144</v>
          </cell>
          <cell r="L1522">
            <v>4</v>
          </cell>
          <cell r="M1522">
            <v>34</v>
          </cell>
          <cell r="N1522">
            <v>20</v>
          </cell>
          <cell r="O1522">
            <v>14</v>
          </cell>
          <cell r="P1522">
            <v>6</v>
          </cell>
          <cell r="X1522">
            <v>1</v>
          </cell>
        </row>
        <row r="1523">
          <cell r="B1523" t="str">
            <v>Saturn</v>
          </cell>
          <cell r="C1523" t="str">
            <v>Astra</v>
          </cell>
          <cell r="E1523">
            <v>675.54</v>
          </cell>
          <cell r="F1523">
            <v>57.18</v>
          </cell>
          <cell r="G1523">
            <v>8792.64</v>
          </cell>
          <cell r="H1523">
            <v>13637</v>
          </cell>
          <cell r="I1523">
            <v>4844.3600000000006</v>
          </cell>
          <cell r="J1523">
            <v>82</v>
          </cell>
          <cell r="L1523">
            <v>4</v>
          </cell>
          <cell r="M1523">
            <v>22</v>
          </cell>
          <cell r="N1523">
            <v>9</v>
          </cell>
          <cell r="O1523">
            <v>13</v>
          </cell>
          <cell r="P1523">
            <v>1</v>
          </cell>
          <cell r="X1523">
            <v>4</v>
          </cell>
        </row>
        <row r="1524">
          <cell r="B1524" t="str">
            <v>Acura</v>
          </cell>
          <cell r="C1524" t="str">
            <v>MDX</v>
          </cell>
          <cell r="E1524">
            <v>581.11</v>
          </cell>
          <cell r="F1524">
            <v>71</v>
          </cell>
          <cell r="G1524">
            <v>7825.32</v>
          </cell>
          <cell r="H1524">
            <v>11110</v>
          </cell>
          <cell r="I1524">
            <v>3284.6800000000003</v>
          </cell>
          <cell r="J1524">
            <v>65</v>
          </cell>
          <cell r="L1524">
            <v>4</v>
          </cell>
          <cell r="M1524">
            <v>15</v>
          </cell>
          <cell r="N1524">
            <v>9</v>
          </cell>
          <cell r="O1524">
            <v>6</v>
          </cell>
          <cell r="P1524">
            <v>2</v>
          </cell>
          <cell r="X1524">
            <v>0</v>
          </cell>
        </row>
        <row r="1525">
          <cell r="B1525" t="str">
            <v>Volvo</v>
          </cell>
          <cell r="C1525" t="str">
            <v>V50</v>
          </cell>
          <cell r="E1525">
            <v>527.95000000000005</v>
          </cell>
          <cell r="F1525">
            <v>56.97</v>
          </cell>
          <cell r="G1525">
            <v>7019.0400000000009</v>
          </cell>
          <cell r="H1525">
            <v>17573</v>
          </cell>
          <cell r="I1525">
            <v>10553.96</v>
          </cell>
          <cell r="J1525">
            <v>110</v>
          </cell>
          <cell r="L1525">
            <v>4</v>
          </cell>
          <cell r="M1525">
            <v>27</v>
          </cell>
          <cell r="N1525">
            <v>13</v>
          </cell>
          <cell r="O1525">
            <v>14</v>
          </cell>
          <cell r="P1525">
            <v>7</v>
          </cell>
          <cell r="X1525">
            <v>2</v>
          </cell>
        </row>
        <row r="1526">
          <cell r="B1526" t="str">
            <v>Mercedes_Benz</v>
          </cell>
          <cell r="C1526" t="str">
            <v>GL-Class</v>
          </cell>
          <cell r="E1526">
            <v>694.73</v>
          </cell>
          <cell r="F1526">
            <v>94.62</v>
          </cell>
          <cell r="G1526">
            <v>9472.2000000000007</v>
          </cell>
          <cell r="H1526">
            <v>15552</v>
          </cell>
          <cell r="I1526">
            <v>6079.7999999999993</v>
          </cell>
          <cell r="J1526">
            <v>98</v>
          </cell>
          <cell r="L1526">
            <v>4</v>
          </cell>
          <cell r="M1526">
            <v>27</v>
          </cell>
          <cell r="N1526">
            <v>10</v>
          </cell>
          <cell r="O1526">
            <v>17</v>
          </cell>
          <cell r="P1526">
            <v>3</v>
          </cell>
          <cell r="X1526">
            <v>2</v>
          </cell>
        </row>
        <row r="1527">
          <cell r="B1527" t="str">
            <v>Chevrolet</v>
          </cell>
          <cell r="C1527" t="str">
            <v>Express 1500</v>
          </cell>
          <cell r="E1527">
            <v>453.12</v>
          </cell>
          <cell r="F1527">
            <v>136.69</v>
          </cell>
          <cell r="G1527">
            <v>7077.7199999999993</v>
          </cell>
          <cell r="H1527">
            <v>10822</v>
          </cell>
          <cell r="I1527">
            <v>3744.2800000000007</v>
          </cell>
          <cell r="J1527">
            <v>75</v>
          </cell>
          <cell r="L1527">
            <v>4</v>
          </cell>
          <cell r="M1527">
            <v>21</v>
          </cell>
          <cell r="N1527">
            <v>8</v>
          </cell>
          <cell r="O1527">
            <v>13</v>
          </cell>
          <cell r="P1527">
            <v>1</v>
          </cell>
          <cell r="X1527">
            <v>2</v>
          </cell>
        </row>
        <row r="1528">
          <cell r="B1528" t="str">
            <v>Toyota</v>
          </cell>
          <cell r="C1528" t="str">
            <v>Camry Hybrid</v>
          </cell>
          <cell r="E1528">
            <v>585.01</v>
          </cell>
          <cell r="F1528">
            <v>93.54</v>
          </cell>
          <cell r="G1528">
            <v>8142.5999999999995</v>
          </cell>
          <cell r="H1528">
            <v>20849</v>
          </cell>
          <cell r="I1528">
            <v>12706.400000000001</v>
          </cell>
          <cell r="J1528">
            <v>129</v>
          </cell>
          <cell r="L1528">
            <v>4</v>
          </cell>
          <cell r="M1528">
            <v>31</v>
          </cell>
          <cell r="N1528">
            <v>16</v>
          </cell>
          <cell r="O1528">
            <v>15</v>
          </cell>
          <cell r="P1528">
            <v>3</v>
          </cell>
          <cell r="X1528">
            <v>4</v>
          </cell>
        </row>
        <row r="1529">
          <cell r="B1529" t="str">
            <v>Lexus</v>
          </cell>
          <cell r="C1529" t="str">
            <v>RX Hybrid</v>
          </cell>
          <cell r="E1529">
            <v>541.70000000000005</v>
          </cell>
          <cell r="F1529">
            <v>96.92</v>
          </cell>
          <cell r="G1529">
            <v>7663.4400000000005</v>
          </cell>
          <cell r="H1529">
            <v>13464</v>
          </cell>
          <cell r="I1529">
            <v>5800.5599999999995</v>
          </cell>
          <cell r="J1529">
            <v>76</v>
          </cell>
          <cell r="L1529">
            <v>4</v>
          </cell>
          <cell r="M1529">
            <v>17</v>
          </cell>
          <cell r="N1529">
            <v>5</v>
          </cell>
          <cell r="O1529">
            <v>12</v>
          </cell>
          <cell r="P1529">
            <v>5</v>
          </cell>
          <cell r="X1529">
            <v>1</v>
          </cell>
        </row>
        <row r="1530">
          <cell r="B1530" t="str">
            <v>Chevrolet</v>
          </cell>
          <cell r="C1530" t="str">
            <v>Malibu</v>
          </cell>
          <cell r="E1530">
            <v>515.91999999999996</v>
          </cell>
          <cell r="F1530">
            <v>139.91999999999999</v>
          </cell>
          <cell r="G1530">
            <v>7870.079999999999</v>
          </cell>
          <cell r="H1530">
            <v>10024</v>
          </cell>
          <cell r="I1530">
            <v>2153.920000000001</v>
          </cell>
          <cell r="J1530">
            <v>70</v>
          </cell>
          <cell r="L1530">
            <v>5</v>
          </cell>
          <cell r="M1530">
            <v>15</v>
          </cell>
          <cell r="N1530">
            <v>8</v>
          </cell>
          <cell r="O1530">
            <v>7</v>
          </cell>
          <cell r="P1530">
            <v>2</v>
          </cell>
          <cell r="X1530">
            <v>1</v>
          </cell>
        </row>
        <row r="1531">
          <cell r="B1531" t="str">
            <v>Dodge</v>
          </cell>
          <cell r="C1531" t="str">
            <v>Caravan</v>
          </cell>
          <cell r="E1531">
            <v>460.48</v>
          </cell>
          <cell r="F1531">
            <v>100.44</v>
          </cell>
          <cell r="G1531">
            <v>6731.0400000000009</v>
          </cell>
          <cell r="H1531">
            <v>14779</v>
          </cell>
          <cell r="I1531">
            <v>8047.9599999999991</v>
          </cell>
          <cell r="J1531">
            <v>94</v>
          </cell>
          <cell r="L1531">
            <v>4</v>
          </cell>
          <cell r="M1531">
            <v>25</v>
          </cell>
          <cell r="N1531">
            <v>10</v>
          </cell>
          <cell r="O1531">
            <v>15</v>
          </cell>
          <cell r="P1531">
            <v>4</v>
          </cell>
          <cell r="X1531">
            <v>0</v>
          </cell>
        </row>
        <row r="1532">
          <cell r="B1532" t="str">
            <v>BMW</v>
          </cell>
          <cell r="C1532" t="str">
            <v>1 Series</v>
          </cell>
          <cell r="E1532">
            <v>670.29</v>
          </cell>
          <cell r="F1532">
            <v>67.55</v>
          </cell>
          <cell r="G1532">
            <v>8854.0799999999981</v>
          </cell>
          <cell r="H1532">
            <v>15949</v>
          </cell>
          <cell r="I1532">
            <v>7094.9200000000019</v>
          </cell>
          <cell r="J1532">
            <v>110</v>
          </cell>
          <cell r="L1532">
            <v>4</v>
          </cell>
          <cell r="M1532">
            <v>27</v>
          </cell>
          <cell r="N1532">
            <v>15</v>
          </cell>
          <cell r="O1532">
            <v>12</v>
          </cell>
          <cell r="P1532">
            <v>5</v>
          </cell>
          <cell r="X1532">
            <v>0</v>
          </cell>
        </row>
        <row r="1533">
          <cell r="B1533" t="str">
            <v>Chevrolet</v>
          </cell>
          <cell r="C1533" t="str">
            <v>Express 1500</v>
          </cell>
          <cell r="E1533">
            <v>749.39</v>
          </cell>
          <cell r="F1533">
            <v>139.18</v>
          </cell>
          <cell r="G1533">
            <v>10662.84</v>
          </cell>
          <cell r="H1533">
            <v>16691</v>
          </cell>
          <cell r="I1533">
            <v>6028.16</v>
          </cell>
          <cell r="J1533">
            <v>107</v>
          </cell>
          <cell r="L1533">
            <v>4</v>
          </cell>
          <cell r="M1533">
            <v>24</v>
          </cell>
          <cell r="N1533">
            <v>12</v>
          </cell>
          <cell r="O1533">
            <v>12</v>
          </cell>
          <cell r="P1533">
            <v>3</v>
          </cell>
          <cell r="X1533">
            <v>0</v>
          </cell>
        </row>
        <row r="1534">
          <cell r="B1534" t="str">
            <v>Isuzu</v>
          </cell>
          <cell r="C1534" t="str">
            <v>Rodeo</v>
          </cell>
          <cell r="E1534">
            <v>647.48</v>
          </cell>
          <cell r="F1534">
            <v>65.55</v>
          </cell>
          <cell r="G1534">
            <v>8556.36</v>
          </cell>
          <cell r="H1534">
            <v>15994</v>
          </cell>
          <cell r="I1534">
            <v>7437.6399999999994</v>
          </cell>
          <cell r="J1534">
            <v>96</v>
          </cell>
          <cell r="L1534">
            <v>5</v>
          </cell>
          <cell r="M1534">
            <v>20</v>
          </cell>
          <cell r="N1534">
            <v>9</v>
          </cell>
          <cell r="O1534">
            <v>11</v>
          </cell>
          <cell r="P1534">
            <v>4</v>
          </cell>
          <cell r="X1534">
            <v>0</v>
          </cell>
        </row>
        <row r="1535">
          <cell r="B1535" t="str">
            <v>Cadillac</v>
          </cell>
          <cell r="C1535" t="str">
            <v>DeVille</v>
          </cell>
          <cell r="E1535">
            <v>550.70000000000005</v>
          </cell>
          <cell r="F1535">
            <v>55.23</v>
          </cell>
          <cell r="G1535">
            <v>7271.1600000000008</v>
          </cell>
          <cell r="H1535">
            <v>14158</v>
          </cell>
          <cell r="I1535">
            <v>6886.8399999999992</v>
          </cell>
          <cell r="J1535">
            <v>84</v>
          </cell>
          <cell r="L1535">
            <v>4</v>
          </cell>
          <cell r="M1535">
            <v>22</v>
          </cell>
          <cell r="N1535">
            <v>10</v>
          </cell>
          <cell r="O1535">
            <v>12</v>
          </cell>
          <cell r="P1535">
            <v>3</v>
          </cell>
          <cell r="X1535">
            <v>3</v>
          </cell>
        </row>
        <row r="1536">
          <cell r="B1536" t="str">
            <v>Mercury</v>
          </cell>
          <cell r="C1536" t="str">
            <v>Marquis</v>
          </cell>
          <cell r="E1536">
            <v>729.98</v>
          </cell>
          <cell r="F1536">
            <v>106.26</v>
          </cell>
          <cell r="G1536">
            <v>10034.880000000001</v>
          </cell>
          <cell r="H1536">
            <v>14894</v>
          </cell>
          <cell r="I1536">
            <v>4859.119999999999</v>
          </cell>
          <cell r="J1536">
            <v>95</v>
          </cell>
          <cell r="L1536">
            <v>4</v>
          </cell>
          <cell r="M1536">
            <v>23</v>
          </cell>
          <cell r="N1536">
            <v>7</v>
          </cell>
          <cell r="O1536">
            <v>16</v>
          </cell>
          <cell r="P1536">
            <v>1</v>
          </cell>
          <cell r="X1536">
            <v>0</v>
          </cell>
        </row>
        <row r="1537">
          <cell r="B1537" t="str">
            <v>Volvo</v>
          </cell>
          <cell r="C1537" t="str">
            <v>S40</v>
          </cell>
          <cell r="E1537">
            <v>537.61</v>
          </cell>
          <cell r="F1537">
            <v>130.03</v>
          </cell>
          <cell r="G1537">
            <v>8011.68</v>
          </cell>
          <cell r="H1537">
            <v>16052</v>
          </cell>
          <cell r="I1537">
            <v>8040.32</v>
          </cell>
          <cell r="J1537">
            <v>103</v>
          </cell>
          <cell r="L1537">
            <v>4</v>
          </cell>
          <cell r="M1537">
            <v>24</v>
          </cell>
          <cell r="N1537">
            <v>13</v>
          </cell>
          <cell r="O1537">
            <v>11</v>
          </cell>
          <cell r="P1537">
            <v>3</v>
          </cell>
          <cell r="X1537">
            <v>0</v>
          </cell>
        </row>
        <row r="1538">
          <cell r="B1538" t="str">
            <v>Pontiac</v>
          </cell>
          <cell r="C1538" t="str">
            <v>Sunbird</v>
          </cell>
          <cell r="E1538">
            <v>743.49</v>
          </cell>
          <cell r="F1538">
            <v>82.5</v>
          </cell>
          <cell r="G1538">
            <v>9911.880000000001</v>
          </cell>
          <cell r="H1538">
            <v>22208</v>
          </cell>
          <cell r="I1538">
            <v>12296.119999999999</v>
          </cell>
          <cell r="J1538">
            <v>136</v>
          </cell>
          <cell r="L1538">
            <v>5</v>
          </cell>
          <cell r="M1538">
            <v>30</v>
          </cell>
          <cell r="N1538">
            <v>13</v>
          </cell>
          <cell r="O1538">
            <v>17</v>
          </cell>
          <cell r="P1538">
            <v>5</v>
          </cell>
          <cell r="X1538">
            <v>2</v>
          </cell>
        </row>
        <row r="1539">
          <cell r="B1539" t="str">
            <v>Dodge</v>
          </cell>
          <cell r="C1539" t="str">
            <v>Colt</v>
          </cell>
          <cell r="E1539">
            <v>655.99</v>
          </cell>
          <cell r="F1539">
            <v>108.95</v>
          </cell>
          <cell r="G1539">
            <v>9179.2800000000007</v>
          </cell>
          <cell r="H1539">
            <v>16380</v>
          </cell>
          <cell r="I1539">
            <v>7200.7199999999993</v>
          </cell>
          <cell r="J1539">
            <v>100</v>
          </cell>
          <cell r="L1539">
            <v>5</v>
          </cell>
          <cell r="M1539">
            <v>22</v>
          </cell>
          <cell r="N1539">
            <v>13</v>
          </cell>
          <cell r="O1539">
            <v>9</v>
          </cell>
          <cell r="P1539">
            <v>1</v>
          </cell>
          <cell r="X1539">
            <v>0</v>
          </cell>
        </row>
        <row r="1540">
          <cell r="B1540" t="str">
            <v>Buick</v>
          </cell>
          <cell r="C1540" t="str">
            <v>Skylark</v>
          </cell>
          <cell r="E1540">
            <v>590.9</v>
          </cell>
          <cell r="F1540">
            <v>63.34</v>
          </cell>
          <cell r="G1540">
            <v>7850.88</v>
          </cell>
          <cell r="H1540">
            <v>11937</v>
          </cell>
          <cell r="I1540">
            <v>4086.12</v>
          </cell>
          <cell r="J1540">
            <v>85</v>
          </cell>
          <cell r="L1540">
            <v>4</v>
          </cell>
          <cell r="M1540">
            <v>24</v>
          </cell>
          <cell r="N1540">
            <v>9</v>
          </cell>
          <cell r="O1540">
            <v>15</v>
          </cell>
          <cell r="P1540">
            <v>2</v>
          </cell>
          <cell r="X1540">
            <v>0</v>
          </cell>
        </row>
        <row r="1541">
          <cell r="B1541" t="str">
            <v>Volkswagen</v>
          </cell>
          <cell r="C1541" t="str">
            <v>Passat</v>
          </cell>
          <cell r="E1541">
            <v>732.52</v>
          </cell>
          <cell r="F1541">
            <v>132.99</v>
          </cell>
          <cell r="G1541">
            <v>10386.119999999999</v>
          </cell>
          <cell r="H1541">
            <v>13866</v>
          </cell>
          <cell r="I1541">
            <v>3479.880000000001</v>
          </cell>
          <cell r="J1541">
            <v>81</v>
          </cell>
          <cell r="L1541">
            <v>4</v>
          </cell>
          <cell r="M1541">
            <v>19</v>
          </cell>
          <cell r="N1541">
            <v>12</v>
          </cell>
          <cell r="O1541">
            <v>7</v>
          </cell>
          <cell r="P1541">
            <v>2</v>
          </cell>
          <cell r="X1541">
            <v>0</v>
          </cell>
        </row>
        <row r="1542">
          <cell r="B1542" t="str">
            <v>Volkswagen</v>
          </cell>
          <cell r="C1542" t="str">
            <v>Type 2</v>
          </cell>
          <cell r="E1542">
            <v>573.73</v>
          </cell>
          <cell r="F1542">
            <v>92.79</v>
          </cell>
          <cell r="G1542">
            <v>7998.24</v>
          </cell>
          <cell r="H1542">
            <v>15667</v>
          </cell>
          <cell r="I1542">
            <v>7668.76</v>
          </cell>
          <cell r="J1542">
            <v>106</v>
          </cell>
          <cell r="L1542">
            <v>4</v>
          </cell>
          <cell r="M1542">
            <v>25</v>
          </cell>
          <cell r="N1542">
            <v>14</v>
          </cell>
          <cell r="O1542">
            <v>11</v>
          </cell>
          <cell r="P1542">
            <v>8</v>
          </cell>
          <cell r="X1542">
            <v>3</v>
          </cell>
        </row>
        <row r="1543">
          <cell r="B1543" t="str">
            <v>Mercedes_Benz</v>
          </cell>
          <cell r="C1543" t="str">
            <v>M-Class</v>
          </cell>
          <cell r="E1543">
            <v>675.49</v>
          </cell>
          <cell r="F1543">
            <v>110.08</v>
          </cell>
          <cell r="G1543">
            <v>9426.84</v>
          </cell>
          <cell r="H1543">
            <v>17211</v>
          </cell>
          <cell r="I1543">
            <v>7784.16</v>
          </cell>
          <cell r="J1543">
            <v>104</v>
          </cell>
          <cell r="L1543">
            <v>4</v>
          </cell>
          <cell r="M1543">
            <v>27</v>
          </cell>
          <cell r="N1543">
            <v>15</v>
          </cell>
          <cell r="O1543">
            <v>12</v>
          </cell>
          <cell r="P1543">
            <v>4</v>
          </cell>
          <cell r="X1543">
            <v>1</v>
          </cell>
        </row>
        <row r="1544">
          <cell r="B1544" t="str">
            <v>Chevrolet</v>
          </cell>
          <cell r="C1544" t="str">
            <v>Traverse</v>
          </cell>
          <cell r="E1544">
            <v>602.45000000000005</v>
          </cell>
          <cell r="F1544">
            <v>55.2</v>
          </cell>
          <cell r="G1544">
            <v>7891.8000000000011</v>
          </cell>
          <cell r="H1544">
            <v>12191</v>
          </cell>
          <cell r="I1544">
            <v>4299.1999999999989</v>
          </cell>
          <cell r="J1544">
            <v>74</v>
          </cell>
          <cell r="L1544">
            <v>4</v>
          </cell>
          <cell r="M1544">
            <v>20</v>
          </cell>
          <cell r="N1544">
            <v>13</v>
          </cell>
          <cell r="O1544">
            <v>7</v>
          </cell>
          <cell r="P1544">
            <v>1</v>
          </cell>
          <cell r="X1544">
            <v>0</v>
          </cell>
        </row>
        <row r="1545">
          <cell r="B1545" t="str">
            <v>Volvo</v>
          </cell>
          <cell r="C1545" t="str">
            <v>S80</v>
          </cell>
          <cell r="E1545">
            <v>601.49</v>
          </cell>
          <cell r="F1545">
            <v>65.959999999999994</v>
          </cell>
          <cell r="G1545">
            <v>8009.4000000000005</v>
          </cell>
          <cell r="H1545">
            <v>15558</v>
          </cell>
          <cell r="I1545">
            <v>7548.5999999999995</v>
          </cell>
          <cell r="J1545">
            <v>100</v>
          </cell>
          <cell r="L1545">
            <v>4</v>
          </cell>
          <cell r="M1545">
            <v>25</v>
          </cell>
          <cell r="N1545">
            <v>11</v>
          </cell>
          <cell r="O1545">
            <v>14</v>
          </cell>
          <cell r="P1545">
            <v>2</v>
          </cell>
          <cell r="X1545">
            <v>2</v>
          </cell>
        </row>
        <row r="1546">
          <cell r="B1546" t="str">
            <v>Hyundai</v>
          </cell>
          <cell r="C1546" t="str">
            <v>Excel</v>
          </cell>
          <cell r="E1546">
            <v>616.47</v>
          </cell>
          <cell r="F1546">
            <v>70.78</v>
          </cell>
          <cell r="G1546">
            <v>8247</v>
          </cell>
          <cell r="H1546">
            <v>17339</v>
          </cell>
          <cell r="I1546">
            <v>9092</v>
          </cell>
          <cell r="J1546">
            <v>99</v>
          </cell>
          <cell r="L1546">
            <v>4</v>
          </cell>
          <cell r="M1546">
            <v>26</v>
          </cell>
          <cell r="N1546">
            <v>10</v>
          </cell>
          <cell r="O1546">
            <v>16</v>
          </cell>
          <cell r="P1546">
            <v>3</v>
          </cell>
          <cell r="X1546">
            <v>1</v>
          </cell>
        </row>
        <row r="1547">
          <cell r="B1547" t="str">
            <v>Mazda</v>
          </cell>
          <cell r="C1547" t="str">
            <v>Mazda3</v>
          </cell>
          <cell r="E1547">
            <v>471.75</v>
          </cell>
          <cell r="F1547">
            <v>125.12</v>
          </cell>
          <cell r="G1547">
            <v>7162.4400000000005</v>
          </cell>
          <cell r="H1547">
            <v>13600</v>
          </cell>
          <cell r="I1547">
            <v>6437.5599999999995</v>
          </cell>
          <cell r="J1547">
            <v>79</v>
          </cell>
          <cell r="L1547">
            <v>4</v>
          </cell>
          <cell r="M1547">
            <v>22</v>
          </cell>
          <cell r="N1547">
            <v>16</v>
          </cell>
          <cell r="O1547">
            <v>6</v>
          </cell>
          <cell r="P1547">
            <v>4</v>
          </cell>
          <cell r="X1547">
            <v>0</v>
          </cell>
        </row>
        <row r="1548">
          <cell r="B1548" t="str">
            <v>Mitsubishi</v>
          </cell>
          <cell r="C1548" t="str">
            <v>Galant</v>
          </cell>
          <cell r="E1548">
            <v>548.08000000000004</v>
          </cell>
          <cell r="F1548">
            <v>131.13999999999999</v>
          </cell>
          <cell r="G1548">
            <v>8150.64</v>
          </cell>
          <cell r="H1548">
            <v>12761</v>
          </cell>
          <cell r="I1548">
            <v>4610.3599999999997</v>
          </cell>
          <cell r="J1548">
            <v>82</v>
          </cell>
          <cell r="L1548">
            <v>4</v>
          </cell>
          <cell r="M1548">
            <v>20</v>
          </cell>
          <cell r="N1548">
            <v>11</v>
          </cell>
          <cell r="O1548">
            <v>9</v>
          </cell>
          <cell r="P1548">
            <v>3</v>
          </cell>
          <cell r="X1548">
            <v>1</v>
          </cell>
        </row>
        <row r="1549">
          <cell r="B1549" t="str">
            <v>Suzuki</v>
          </cell>
          <cell r="C1549" t="str">
            <v>Swift</v>
          </cell>
          <cell r="E1549">
            <v>690.3</v>
          </cell>
          <cell r="F1549">
            <v>117.27</v>
          </cell>
          <cell r="G1549">
            <v>9690.84</v>
          </cell>
          <cell r="H1549">
            <v>18739</v>
          </cell>
          <cell r="I1549">
            <v>9048.16</v>
          </cell>
          <cell r="J1549">
            <v>105</v>
          </cell>
          <cell r="L1549">
            <v>4</v>
          </cell>
          <cell r="M1549">
            <v>27</v>
          </cell>
          <cell r="N1549">
            <v>14</v>
          </cell>
          <cell r="O1549">
            <v>13</v>
          </cell>
          <cell r="P1549">
            <v>3</v>
          </cell>
          <cell r="X1549">
            <v>5</v>
          </cell>
        </row>
        <row r="1550">
          <cell r="B1550" t="str">
            <v>Suzuki</v>
          </cell>
          <cell r="C1550" t="str">
            <v>Sidekick</v>
          </cell>
          <cell r="E1550">
            <v>558.91999999999996</v>
          </cell>
          <cell r="F1550">
            <v>114.13</v>
          </cell>
          <cell r="G1550">
            <v>8076.5999999999995</v>
          </cell>
          <cell r="H1550">
            <v>13710</v>
          </cell>
          <cell r="I1550">
            <v>5633.4000000000005</v>
          </cell>
          <cell r="J1550">
            <v>92</v>
          </cell>
          <cell r="L1550">
            <v>4</v>
          </cell>
          <cell r="M1550">
            <v>21</v>
          </cell>
          <cell r="N1550">
            <v>9</v>
          </cell>
          <cell r="O1550">
            <v>12</v>
          </cell>
          <cell r="P1550">
            <v>7</v>
          </cell>
          <cell r="X1550">
            <v>6</v>
          </cell>
        </row>
        <row r="1551">
          <cell r="B1551" t="str">
            <v>Subaru</v>
          </cell>
          <cell r="C1551" t="str">
            <v>Outback</v>
          </cell>
          <cell r="E1551">
            <v>519.66</v>
          </cell>
          <cell r="F1551">
            <v>60.14</v>
          </cell>
          <cell r="G1551">
            <v>6957.5999999999995</v>
          </cell>
          <cell r="H1551">
            <v>13884</v>
          </cell>
          <cell r="I1551">
            <v>6926.4000000000005</v>
          </cell>
          <cell r="J1551">
            <v>92</v>
          </cell>
          <cell r="L1551">
            <v>4</v>
          </cell>
          <cell r="M1551">
            <v>23</v>
          </cell>
          <cell r="N1551">
            <v>4</v>
          </cell>
          <cell r="O1551">
            <v>19</v>
          </cell>
          <cell r="P1551">
            <v>2</v>
          </cell>
          <cell r="X1551">
            <v>1</v>
          </cell>
        </row>
        <row r="1552">
          <cell r="B1552" t="str">
            <v>Buick</v>
          </cell>
          <cell r="C1552" t="str">
            <v>Roadmaster</v>
          </cell>
          <cell r="E1552">
            <v>619.44000000000005</v>
          </cell>
          <cell r="F1552">
            <v>81.73</v>
          </cell>
          <cell r="G1552">
            <v>8414.0400000000009</v>
          </cell>
          <cell r="H1552">
            <v>17047</v>
          </cell>
          <cell r="I1552">
            <v>8632.9599999999991</v>
          </cell>
          <cell r="J1552">
            <v>116</v>
          </cell>
          <cell r="L1552">
            <v>4</v>
          </cell>
          <cell r="M1552">
            <v>26</v>
          </cell>
          <cell r="N1552">
            <v>15</v>
          </cell>
          <cell r="O1552">
            <v>11</v>
          </cell>
          <cell r="P1552">
            <v>7</v>
          </cell>
          <cell r="X1552">
            <v>0</v>
          </cell>
        </row>
        <row r="1553">
          <cell r="B1553" t="str">
            <v>Infiniti</v>
          </cell>
          <cell r="C1553" t="str">
            <v>G</v>
          </cell>
          <cell r="E1553">
            <v>545.67999999999995</v>
          </cell>
          <cell r="F1553">
            <v>78.72</v>
          </cell>
          <cell r="G1553">
            <v>7492.7999999999993</v>
          </cell>
          <cell r="H1553">
            <v>15544</v>
          </cell>
          <cell r="I1553">
            <v>8051.2000000000007</v>
          </cell>
          <cell r="J1553">
            <v>103</v>
          </cell>
          <cell r="L1553">
            <v>4</v>
          </cell>
          <cell r="M1553">
            <v>24</v>
          </cell>
          <cell r="N1553">
            <v>9</v>
          </cell>
          <cell r="O1553">
            <v>15</v>
          </cell>
          <cell r="P1553">
            <v>3</v>
          </cell>
          <cell r="X1553">
            <v>1</v>
          </cell>
        </row>
        <row r="1554">
          <cell r="B1554" t="str">
            <v>Nissan</v>
          </cell>
          <cell r="C1554" t="str">
            <v>Pathfinder</v>
          </cell>
          <cell r="E1554">
            <v>449.56</v>
          </cell>
          <cell r="F1554">
            <v>85.61</v>
          </cell>
          <cell r="G1554">
            <v>6422.0399999999991</v>
          </cell>
          <cell r="H1554">
            <v>14632</v>
          </cell>
          <cell r="I1554">
            <v>8209.9600000000009</v>
          </cell>
          <cell r="J1554">
            <v>92</v>
          </cell>
          <cell r="L1554">
            <v>3</v>
          </cell>
          <cell r="M1554">
            <v>28</v>
          </cell>
          <cell r="N1554">
            <v>16</v>
          </cell>
          <cell r="O1554">
            <v>12</v>
          </cell>
          <cell r="P1554">
            <v>4</v>
          </cell>
          <cell r="X1554">
            <v>3</v>
          </cell>
        </row>
        <row r="1555">
          <cell r="B1555" t="str">
            <v>Ford</v>
          </cell>
          <cell r="C1555" t="str">
            <v>Bronco II</v>
          </cell>
          <cell r="E1555">
            <v>449.7</v>
          </cell>
          <cell r="F1555">
            <v>91.89</v>
          </cell>
          <cell r="G1555">
            <v>6499.08</v>
          </cell>
          <cell r="H1555">
            <v>16975</v>
          </cell>
          <cell r="I1555">
            <v>10475.92</v>
          </cell>
          <cell r="J1555">
            <v>102</v>
          </cell>
          <cell r="L1555">
            <v>3</v>
          </cell>
          <cell r="M1555">
            <v>30</v>
          </cell>
          <cell r="N1555">
            <v>15</v>
          </cell>
          <cell r="O1555">
            <v>15</v>
          </cell>
          <cell r="P1555">
            <v>4</v>
          </cell>
          <cell r="X1555">
            <v>4</v>
          </cell>
        </row>
        <row r="1556">
          <cell r="B1556" t="str">
            <v>Buick</v>
          </cell>
          <cell r="C1556" t="str">
            <v>Park Avenue</v>
          </cell>
          <cell r="E1556">
            <v>686.16</v>
          </cell>
          <cell r="F1556">
            <v>120.96</v>
          </cell>
          <cell r="G1556">
            <v>9685.44</v>
          </cell>
          <cell r="H1556">
            <v>19074</v>
          </cell>
          <cell r="I1556">
            <v>9388.56</v>
          </cell>
          <cell r="J1556">
            <v>121</v>
          </cell>
          <cell r="L1556">
            <v>4</v>
          </cell>
          <cell r="M1556">
            <v>27</v>
          </cell>
          <cell r="N1556">
            <v>10</v>
          </cell>
          <cell r="O1556">
            <v>17</v>
          </cell>
          <cell r="P1556">
            <v>3</v>
          </cell>
          <cell r="X1556">
            <v>0</v>
          </cell>
        </row>
        <row r="1557">
          <cell r="B1557" t="str">
            <v>Mercedes_Benz</v>
          </cell>
          <cell r="C1557" t="str">
            <v>S-Class</v>
          </cell>
          <cell r="E1557">
            <v>614.25</v>
          </cell>
          <cell r="F1557">
            <v>120.5</v>
          </cell>
          <cell r="G1557">
            <v>8817</v>
          </cell>
          <cell r="H1557">
            <v>20231</v>
          </cell>
          <cell r="I1557">
            <v>11414</v>
          </cell>
          <cell r="J1557">
            <v>124</v>
          </cell>
          <cell r="L1557">
            <v>4</v>
          </cell>
          <cell r="M1557">
            <v>31</v>
          </cell>
          <cell r="N1557">
            <v>18</v>
          </cell>
          <cell r="O1557">
            <v>13</v>
          </cell>
          <cell r="P1557">
            <v>4</v>
          </cell>
          <cell r="X1557">
            <v>1</v>
          </cell>
        </row>
        <row r="1558">
          <cell r="B1558" t="str">
            <v>Hyundai</v>
          </cell>
          <cell r="C1558" t="str">
            <v>Santa Fe</v>
          </cell>
          <cell r="E1558">
            <v>557.91999999999996</v>
          </cell>
          <cell r="F1558">
            <v>123.69</v>
          </cell>
          <cell r="G1558">
            <v>8179.3199999999988</v>
          </cell>
          <cell r="H1558">
            <v>12966</v>
          </cell>
          <cell r="I1558">
            <v>4786.6800000000012</v>
          </cell>
          <cell r="J1558">
            <v>69</v>
          </cell>
          <cell r="L1558">
            <v>4</v>
          </cell>
          <cell r="M1558">
            <v>19</v>
          </cell>
          <cell r="N1558">
            <v>13</v>
          </cell>
          <cell r="O1558">
            <v>6</v>
          </cell>
          <cell r="P1558">
            <v>3</v>
          </cell>
          <cell r="X1558">
            <v>0</v>
          </cell>
        </row>
        <row r="1559">
          <cell r="B1559" t="str">
            <v>Mitsubishi</v>
          </cell>
          <cell r="C1559" t="str">
            <v>Mirage</v>
          </cell>
          <cell r="E1559">
            <v>429.58</v>
          </cell>
          <cell r="F1559">
            <v>51.64</v>
          </cell>
          <cell r="G1559">
            <v>5774.6399999999994</v>
          </cell>
          <cell r="H1559">
            <v>12230</v>
          </cell>
          <cell r="I1559">
            <v>6455.3600000000006</v>
          </cell>
          <cell r="J1559">
            <v>75</v>
          </cell>
          <cell r="L1559">
            <v>4</v>
          </cell>
          <cell r="M1559">
            <v>19</v>
          </cell>
          <cell r="N1559">
            <v>9</v>
          </cell>
          <cell r="O1559">
            <v>10</v>
          </cell>
          <cell r="P1559">
            <v>2</v>
          </cell>
          <cell r="X1559">
            <v>0</v>
          </cell>
        </row>
        <row r="1560">
          <cell r="B1560" t="str">
            <v>Lincoln</v>
          </cell>
          <cell r="C1560" t="str">
            <v>MKS</v>
          </cell>
          <cell r="E1560">
            <v>532.80999999999995</v>
          </cell>
          <cell r="F1560">
            <v>126.86</v>
          </cell>
          <cell r="G1560">
            <v>7916.0399999999991</v>
          </cell>
          <cell r="H1560">
            <v>17344</v>
          </cell>
          <cell r="I1560">
            <v>9427.9600000000009</v>
          </cell>
          <cell r="J1560">
            <v>113</v>
          </cell>
          <cell r="L1560">
            <v>4</v>
          </cell>
          <cell r="M1560">
            <v>30</v>
          </cell>
          <cell r="N1560">
            <v>17</v>
          </cell>
          <cell r="O1560">
            <v>13</v>
          </cell>
          <cell r="P1560">
            <v>7</v>
          </cell>
          <cell r="X1560">
            <v>5</v>
          </cell>
        </row>
        <row r="1561">
          <cell r="B1561" t="str">
            <v>Lincoln</v>
          </cell>
          <cell r="C1561" t="str">
            <v>Navigator</v>
          </cell>
          <cell r="E1561">
            <v>741.46</v>
          </cell>
          <cell r="F1561">
            <v>137.9</v>
          </cell>
          <cell r="G1561">
            <v>10552.32</v>
          </cell>
          <cell r="H1561">
            <v>19058</v>
          </cell>
          <cell r="I1561">
            <v>8505.68</v>
          </cell>
          <cell r="J1561">
            <v>108</v>
          </cell>
          <cell r="L1561">
            <v>4</v>
          </cell>
          <cell r="M1561">
            <v>26</v>
          </cell>
          <cell r="N1561">
            <v>10</v>
          </cell>
          <cell r="O1561">
            <v>16</v>
          </cell>
          <cell r="P1561">
            <v>4</v>
          </cell>
          <cell r="X1561">
            <v>0</v>
          </cell>
        </row>
        <row r="1562">
          <cell r="B1562" t="str">
            <v>Hyundai</v>
          </cell>
          <cell r="C1562" t="str">
            <v>Accent</v>
          </cell>
          <cell r="E1562">
            <v>622.72</v>
          </cell>
          <cell r="F1562">
            <v>92.99</v>
          </cell>
          <cell r="G1562">
            <v>8588.52</v>
          </cell>
          <cell r="H1562">
            <v>14280</v>
          </cell>
          <cell r="I1562">
            <v>5691.48</v>
          </cell>
          <cell r="J1562">
            <v>95</v>
          </cell>
          <cell r="L1562">
            <v>4</v>
          </cell>
          <cell r="M1562">
            <v>22</v>
          </cell>
          <cell r="N1562">
            <v>8</v>
          </cell>
          <cell r="O1562">
            <v>14</v>
          </cell>
          <cell r="P1562">
            <v>2</v>
          </cell>
          <cell r="X1562">
            <v>1</v>
          </cell>
        </row>
        <row r="1563">
          <cell r="B1563" t="str">
            <v>Lexus</v>
          </cell>
          <cell r="C1563" t="str">
            <v>GX</v>
          </cell>
          <cell r="E1563">
            <v>648.13</v>
          </cell>
          <cell r="F1563">
            <v>143.56</v>
          </cell>
          <cell r="G1563">
            <v>9500.2800000000007</v>
          </cell>
          <cell r="H1563">
            <v>14446</v>
          </cell>
          <cell r="I1563">
            <v>4945.7199999999993</v>
          </cell>
          <cell r="J1563">
            <v>99</v>
          </cell>
          <cell r="L1563">
            <v>4</v>
          </cell>
          <cell r="M1563">
            <v>26</v>
          </cell>
          <cell r="N1563">
            <v>12</v>
          </cell>
          <cell r="O1563">
            <v>14</v>
          </cell>
          <cell r="P1563">
            <v>4</v>
          </cell>
          <cell r="X1563">
            <v>1</v>
          </cell>
        </row>
        <row r="1564">
          <cell r="B1564" t="str">
            <v>Lexus</v>
          </cell>
          <cell r="C1564" t="str">
            <v>LS</v>
          </cell>
          <cell r="E1564">
            <v>458.77</v>
          </cell>
          <cell r="F1564">
            <v>70.709999999999994</v>
          </cell>
          <cell r="G1564">
            <v>6353.76</v>
          </cell>
          <cell r="H1564">
            <v>16373</v>
          </cell>
          <cell r="I1564">
            <v>10019.24</v>
          </cell>
          <cell r="J1564">
            <v>102</v>
          </cell>
          <cell r="L1564">
            <v>4</v>
          </cell>
          <cell r="M1564">
            <v>28</v>
          </cell>
          <cell r="N1564">
            <v>12</v>
          </cell>
          <cell r="O1564">
            <v>16</v>
          </cell>
          <cell r="P1564">
            <v>6</v>
          </cell>
          <cell r="X1564">
            <v>0</v>
          </cell>
        </row>
        <row r="1565">
          <cell r="B1565" t="str">
            <v>Ford</v>
          </cell>
          <cell r="C1565" t="str">
            <v>F250</v>
          </cell>
          <cell r="E1565">
            <v>484.12</v>
          </cell>
          <cell r="F1565">
            <v>102.64</v>
          </cell>
          <cell r="G1565">
            <v>7041.12</v>
          </cell>
          <cell r="H1565">
            <v>16200</v>
          </cell>
          <cell r="I1565">
            <v>9158.880000000001</v>
          </cell>
          <cell r="J1565">
            <v>94</v>
          </cell>
          <cell r="L1565">
            <v>4</v>
          </cell>
          <cell r="M1565">
            <v>25</v>
          </cell>
          <cell r="N1565">
            <v>14</v>
          </cell>
          <cell r="O1565">
            <v>11</v>
          </cell>
          <cell r="P1565">
            <v>3</v>
          </cell>
          <cell r="X1565">
            <v>0</v>
          </cell>
        </row>
        <row r="1566">
          <cell r="B1566" t="str">
            <v>Ferrari</v>
          </cell>
          <cell r="C1566" t="str">
            <v>612 Scaglietti</v>
          </cell>
          <cell r="E1566">
            <v>460.24</v>
          </cell>
          <cell r="F1566">
            <v>134.16999999999999</v>
          </cell>
          <cell r="G1566">
            <v>7132.92</v>
          </cell>
          <cell r="H1566">
            <v>13846</v>
          </cell>
          <cell r="I1566">
            <v>6713.08</v>
          </cell>
          <cell r="J1566">
            <v>84</v>
          </cell>
          <cell r="L1566">
            <v>4</v>
          </cell>
          <cell r="M1566">
            <v>19</v>
          </cell>
          <cell r="N1566">
            <v>7</v>
          </cell>
          <cell r="O1566">
            <v>12</v>
          </cell>
          <cell r="P1566">
            <v>1</v>
          </cell>
          <cell r="X1566">
            <v>1</v>
          </cell>
        </row>
        <row r="1567">
          <cell r="B1567" t="str">
            <v>Ford</v>
          </cell>
          <cell r="C1567" t="str">
            <v>F-Series</v>
          </cell>
          <cell r="E1567">
            <v>561.41999999999996</v>
          </cell>
          <cell r="F1567">
            <v>101.52</v>
          </cell>
          <cell r="G1567">
            <v>7955.2799999999988</v>
          </cell>
          <cell r="H1567">
            <v>15195</v>
          </cell>
          <cell r="I1567">
            <v>7239.7200000000012</v>
          </cell>
          <cell r="J1567">
            <v>105</v>
          </cell>
          <cell r="L1567">
            <v>4</v>
          </cell>
          <cell r="M1567">
            <v>27</v>
          </cell>
          <cell r="N1567">
            <v>11</v>
          </cell>
          <cell r="O1567">
            <v>16</v>
          </cell>
          <cell r="P1567">
            <v>4</v>
          </cell>
          <cell r="X1567">
            <v>0</v>
          </cell>
        </row>
        <row r="1568">
          <cell r="B1568" t="str">
            <v>Mitsubishi</v>
          </cell>
          <cell r="C1568" t="str">
            <v>Montero</v>
          </cell>
          <cell r="E1568">
            <v>672.37</v>
          </cell>
          <cell r="F1568">
            <v>111.61</v>
          </cell>
          <cell r="G1568">
            <v>9407.76</v>
          </cell>
          <cell r="H1568">
            <v>21980</v>
          </cell>
          <cell r="I1568">
            <v>12572.24</v>
          </cell>
          <cell r="J1568">
            <v>131</v>
          </cell>
          <cell r="L1568">
            <v>4</v>
          </cell>
          <cell r="M1568">
            <v>35</v>
          </cell>
          <cell r="N1568">
            <v>16</v>
          </cell>
          <cell r="O1568">
            <v>19</v>
          </cell>
          <cell r="P1568">
            <v>8</v>
          </cell>
          <cell r="X1568">
            <v>1</v>
          </cell>
        </row>
        <row r="1569">
          <cell r="B1569" t="str">
            <v>Mercedes_Benz</v>
          </cell>
          <cell r="C1569" t="str">
            <v>SL-Class</v>
          </cell>
          <cell r="E1569">
            <v>544.45000000000005</v>
          </cell>
          <cell r="F1569">
            <v>126.76</v>
          </cell>
          <cell r="G1569">
            <v>8054.52</v>
          </cell>
          <cell r="H1569">
            <v>20297</v>
          </cell>
          <cell r="I1569">
            <v>12242.48</v>
          </cell>
          <cell r="J1569">
            <v>127</v>
          </cell>
          <cell r="L1569">
            <v>5</v>
          </cell>
          <cell r="M1569">
            <v>28</v>
          </cell>
          <cell r="N1569">
            <v>10</v>
          </cell>
          <cell r="O1569">
            <v>18</v>
          </cell>
          <cell r="P1569">
            <v>2</v>
          </cell>
          <cell r="X1569">
            <v>1</v>
          </cell>
        </row>
        <row r="1570">
          <cell r="B1570" t="str">
            <v>MINI</v>
          </cell>
          <cell r="C1570" t="str">
            <v>Cooper</v>
          </cell>
          <cell r="E1570">
            <v>521.77</v>
          </cell>
          <cell r="F1570">
            <v>120.13</v>
          </cell>
          <cell r="G1570">
            <v>7702.7999999999993</v>
          </cell>
          <cell r="H1570">
            <v>14178</v>
          </cell>
          <cell r="I1570">
            <v>6475.2000000000007</v>
          </cell>
          <cell r="J1570">
            <v>84</v>
          </cell>
          <cell r="L1570">
            <v>4</v>
          </cell>
          <cell r="M1570">
            <v>24</v>
          </cell>
          <cell r="N1570">
            <v>8</v>
          </cell>
          <cell r="O1570">
            <v>16</v>
          </cell>
          <cell r="P1570">
            <v>3</v>
          </cell>
          <cell r="X1570">
            <v>0</v>
          </cell>
        </row>
        <row r="1571">
          <cell r="B1571" t="str">
            <v>Volkswagen</v>
          </cell>
          <cell r="C1571" t="str">
            <v>Corrado</v>
          </cell>
          <cell r="E1571">
            <v>525.22</v>
          </cell>
          <cell r="F1571">
            <v>95.77</v>
          </cell>
          <cell r="G1571">
            <v>7451.88</v>
          </cell>
          <cell r="H1571">
            <v>10569</v>
          </cell>
          <cell r="I1571">
            <v>3117.12</v>
          </cell>
          <cell r="J1571">
            <v>76</v>
          </cell>
          <cell r="L1571">
            <v>4</v>
          </cell>
          <cell r="M1571">
            <v>21</v>
          </cell>
          <cell r="N1571">
            <v>8</v>
          </cell>
          <cell r="O1571">
            <v>13</v>
          </cell>
          <cell r="P1571">
            <v>2</v>
          </cell>
          <cell r="X1571">
            <v>1</v>
          </cell>
        </row>
        <row r="1572">
          <cell r="B1572" t="str">
            <v>Mitsubishi</v>
          </cell>
          <cell r="C1572" t="str">
            <v>RVR</v>
          </cell>
          <cell r="E1572">
            <v>619.35</v>
          </cell>
          <cell r="F1572">
            <v>141.5</v>
          </cell>
          <cell r="G1572">
            <v>9130.2000000000007</v>
          </cell>
          <cell r="H1572">
            <v>16689</v>
          </cell>
          <cell r="I1572">
            <v>7558.7999999999993</v>
          </cell>
          <cell r="J1572">
            <v>106</v>
          </cell>
          <cell r="L1572">
            <v>4</v>
          </cell>
          <cell r="M1572">
            <v>26</v>
          </cell>
          <cell r="N1572">
            <v>11</v>
          </cell>
          <cell r="O1572">
            <v>15</v>
          </cell>
          <cell r="P1572">
            <v>3</v>
          </cell>
          <cell r="X1572">
            <v>2</v>
          </cell>
        </row>
        <row r="1573">
          <cell r="B1573" t="str">
            <v>Jeep</v>
          </cell>
          <cell r="C1573" t="str">
            <v>Grand Cherokee</v>
          </cell>
          <cell r="E1573">
            <v>667.88</v>
          </cell>
          <cell r="F1573">
            <v>106.15</v>
          </cell>
          <cell r="G1573">
            <v>9288.36</v>
          </cell>
          <cell r="H1573">
            <v>16709</v>
          </cell>
          <cell r="I1573">
            <v>7420.6399999999994</v>
          </cell>
          <cell r="J1573">
            <v>107</v>
          </cell>
          <cell r="L1573">
            <v>5</v>
          </cell>
          <cell r="M1573">
            <v>22</v>
          </cell>
          <cell r="N1573">
            <v>6</v>
          </cell>
          <cell r="O1573">
            <v>16</v>
          </cell>
          <cell r="P1573">
            <v>2</v>
          </cell>
          <cell r="X1573">
            <v>1</v>
          </cell>
        </row>
        <row r="1574">
          <cell r="B1574" t="str">
            <v>Jeep</v>
          </cell>
          <cell r="C1574" t="str">
            <v>Grand Cherokee</v>
          </cell>
          <cell r="E1574">
            <v>462.43</v>
          </cell>
          <cell r="F1574">
            <v>95.48</v>
          </cell>
          <cell r="G1574">
            <v>6694.92</v>
          </cell>
          <cell r="H1574">
            <v>13110</v>
          </cell>
          <cell r="I1574">
            <v>6415.08</v>
          </cell>
          <cell r="J1574">
            <v>85</v>
          </cell>
          <cell r="L1574">
            <v>4</v>
          </cell>
          <cell r="M1574">
            <v>22</v>
          </cell>
          <cell r="N1574">
            <v>11</v>
          </cell>
          <cell r="O1574">
            <v>11</v>
          </cell>
          <cell r="P1574">
            <v>2</v>
          </cell>
          <cell r="X1574">
            <v>1</v>
          </cell>
        </row>
        <row r="1575">
          <cell r="B1575" t="str">
            <v>Volvo</v>
          </cell>
          <cell r="C1575">
            <v>850</v>
          </cell>
          <cell r="E1575">
            <v>457.45</v>
          </cell>
          <cell r="F1575">
            <v>120.77</v>
          </cell>
          <cell r="G1575">
            <v>6938.64</v>
          </cell>
          <cell r="H1575">
            <v>12866</v>
          </cell>
          <cell r="I1575">
            <v>5927.36</v>
          </cell>
          <cell r="J1575">
            <v>76</v>
          </cell>
          <cell r="L1575">
            <v>4</v>
          </cell>
          <cell r="M1575">
            <v>19</v>
          </cell>
          <cell r="N1575">
            <v>13</v>
          </cell>
          <cell r="O1575">
            <v>6</v>
          </cell>
          <cell r="P1575">
            <v>1</v>
          </cell>
          <cell r="X1575">
            <v>2</v>
          </cell>
        </row>
        <row r="1576">
          <cell r="B1576" t="str">
            <v>Mitsubishi</v>
          </cell>
          <cell r="C1576" t="str">
            <v>Precis</v>
          </cell>
          <cell r="E1576">
            <v>435.61</v>
          </cell>
          <cell r="F1576">
            <v>116.68</v>
          </cell>
          <cell r="G1576">
            <v>6627.48</v>
          </cell>
          <cell r="H1576">
            <v>23305</v>
          </cell>
          <cell r="I1576">
            <v>16677.52</v>
          </cell>
          <cell r="J1576">
            <v>120</v>
          </cell>
          <cell r="L1576">
            <v>4</v>
          </cell>
          <cell r="M1576">
            <v>28</v>
          </cell>
          <cell r="N1576">
            <v>15</v>
          </cell>
          <cell r="O1576">
            <v>13</v>
          </cell>
          <cell r="P1576">
            <v>7</v>
          </cell>
          <cell r="X1576">
            <v>2</v>
          </cell>
        </row>
        <row r="1577">
          <cell r="B1577" t="str">
            <v>Buick</v>
          </cell>
          <cell r="C1577" t="str">
            <v>Century</v>
          </cell>
          <cell r="E1577">
            <v>652.37</v>
          </cell>
          <cell r="F1577">
            <v>131.57</v>
          </cell>
          <cell r="G1577">
            <v>9407.2800000000007</v>
          </cell>
          <cell r="H1577">
            <v>12389</v>
          </cell>
          <cell r="I1577">
            <v>2981.7199999999993</v>
          </cell>
          <cell r="J1577">
            <v>87</v>
          </cell>
          <cell r="L1577">
            <v>4</v>
          </cell>
          <cell r="M1577">
            <v>24</v>
          </cell>
          <cell r="N1577">
            <v>11</v>
          </cell>
          <cell r="O1577">
            <v>13</v>
          </cell>
          <cell r="P1577">
            <v>3</v>
          </cell>
          <cell r="X1577">
            <v>1</v>
          </cell>
        </row>
        <row r="1578">
          <cell r="B1578" t="str">
            <v>Saturn</v>
          </cell>
          <cell r="C1578" t="str">
            <v>Astra</v>
          </cell>
          <cell r="E1578">
            <v>668.49</v>
          </cell>
          <cell r="F1578">
            <v>122.87</v>
          </cell>
          <cell r="G1578">
            <v>9496.32</v>
          </cell>
          <cell r="H1578">
            <v>18768</v>
          </cell>
          <cell r="I1578">
            <v>9271.68</v>
          </cell>
          <cell r="J1578">
            <v>109</v>
          </cell>
          <cell r="L1578">
            <v>4</v>
          </cell>
          <cell r="M1578">
            <v>28</v>
          </cell>
          <cell r="N1578">
            <v>12</v>
          </cell>
          <cell r="O1578">
            <v>16</v>
          </cell>
          <cell r="P1578">
            <v>5</v>
          </cell>
          <cell r="X1578">
            <v>1</v>
          </cell>
        </row>
        <row r="1579">
          <cell r="B1579" t="str">
            <v>Audi</v>
          </cell>
          <cell r="C1579" t="str">
            <v>A8</v>
          </cell>
          <cell r="E1579">
            <v>611.4</v>
          </cell>
          <cell r="F1579">
            <v>52</v>
          </cell>
          <cell r="G1579">
            <v>7960.7999999999993</v>
          </cell>
          <cell r="H1579">
            <v>19820</v>
          </cell>
          <cell r="I1579">
            <v>11859.2</v>
          </cell>
          <cell r="J1579">
            <v>117</v>
          </cell>
          <cell r="L1579">
            <v>4</v>
          </cell>
          <cell r="M1579">
            <v>29</v>
          </cell>
          <cell r="N1579">
            <v>16</v>
          </cell>
          <cell r="O1579">
            <v>13</v>
          </cell>
          <cell r="P1579">
            <v>4</v>
          </cell>
          <cell r="X1579">
            <v>1</v>
          </cell>
        </row>
        <row r="1580">
          <cell r="B1580" t="str">
            <v>Audi</v>
          </cell>
          <cell r="C1580" t="str">
            <v>A8</v>
          </cell>
          <cell r="E1580">
            <v>561.29999999999995</v>
          </cell>
          <cell r="F1580">
            <v>92</v>
          </cell>
          <cell r="G1580">
            <v>7839.5999999999995</v>
          </cell>
          <cell r="H1580">
            <v>17357</v>
          </cell>
          <cell r="I1580">
            <v>9517.4000000000015</v>
          </cell>
          <cell r="J1580">
            <v>112</v>
          </cell>
          <cell r="L1580">
            <v>4</v>
          </cell>
          <cell r="M1580">
            <v>25</v>
          </cell>
          <cell r="N1580">
            <v>16</v>
          </cell>
          <cell r="O1580">
            <v>9</v>
          </cell>
          <cell r="P1580">
            <v>4</v>
          </cell>
          <cell r="X1580">
            <v>2</v>
          </cell>
        </row>
        <row r="1581">
          <cell r="B1581" t="str">
            <v>Cadillac</v>
          </cell>
          <cell r="C1581" t="str">
            <v>STS-V</v>
          </cell>
          <cell r="E1581">
            <v>453.99</v>
          </cell>
          <cell r="F1581">
            <v>119.31</v>
          </cell>
          <cell r="G1581">
            <v>6879.5999999999995</v>
          </cell>
          <cell r="H1581">
            <v>13486</v>
          </cell>
          <cell r="I1581">
            <v>6606.4000000000005</v>
          </cell>
          <cell r="J1581">
            <v>74</v>
          </cell>
          <cell r="L1581">
            <v>4</v>
          </cell>
          <cell r="M1581">
            <v>19</v>
          </cell>
          <cell r="N1581">
            <v>11</v>
          </cell>
          <cell r="O1581">
            <v>8</v>
          </cell>
          <cell r="P1581">
            <v>5</v>
          </cell>
          <cell r="X1581">
            <v>1</v>
          </cell>
        </row>
        <row r="1582">
          <cell r="B1582" t="str">
            <v>BMW</v>
          </cell>
          <cell r="C1582" t="str">
            <v>7 Series</v>
          </cell>
          <cell r="E1582">
            <v>584.09</v>
          </cell>
          <cell r="F1582">
            <v>98.5</v>
          </cell>
          <cell r="G1582">
            <v>8191.08</v>
          </cell>
          <cell r="H1582">
            <v>18510</v>
          </cell>
          <cell r="I1582">
            <v>10318.92</v>
          </cell>
          <cell r="J1582">
            <v>123</v>
          </cell>
          <cell r="L1582">
            <v>4</v>
          </cell>
          <cell r="M1582">
            <v>34</v>
          </cell>
          <cell r="N1582">
            <v>21</v>
          </cell>
          <cell r="O1582">
            <v>13</v>
          </cell>
          <cell r="P1582">
            <v>6</v>
          </cell>
          <cell r="X1582">
            <v>3</v>
          </cell>
        </row>
        <row r="1583">
          <cell r="B1583" t="str">
            <v>Toyota</v>
          </cell>
          <cell r="C1583" t="str">
            <v>Camry</v>
          </cell>
          <cell r="E1583">
            <v>629.88</v>
          </cell>
          <cell r="F1583">
            <v>145.79</v>
          </cell>
          <cell r="G1583">
            <v>9308.0399999999991</v>
          </cell>
          <cell r="H1583">
            <v>15380</v>
          </cell>
          <cell r="I1583">
            <v>6071.9600000000009</v>
          </cell>
          <cell r="J1583">
            <v>87</v>
          </cell>
          <cell r="L1583">
            <v>4</v>
          </cell>
          <cell r="M1583">
            <v>21</v>
          </cell>
          <cell r="N1583">
            <v>12</v>
          </cell>
          <cell r="O1583">
            <v>9</v>
          </cell>
          <cell r="P1583">
            <v>4</v>
          </cell>
          <cell r="X1583">
            <v>2</v>
          </cell>
        </row>
        <row r="1584">
          <cell r="B1584" t="str">
            <v>Audi</v>
          </cell>
          <cell r="C1584" t="str">
            <v>riolet</v>
          </cell>
          <cell r="E1584">
            <v>473</v>
          </cell>
          <cell r="F1584">
            <v>81.23</v>
          </cell>
          <cell r="G1584">
            <v>6650.76</v>
          </cell>
          <cell r="H1584">
            <v>19936</v>
          </cell>
          <cell r="I1584">
            <v>13285.24</v>
          </cell>
          <cell r="J1584">
            <v>117</v>
          </cell>
          <cell r="L1584">
            <v>4</v>
          </cell>
          <cell r="M1584">
            <v>28</v>
          </cell>
          <cell r="N1584">
            <v>13</v>
          </cell>
          <cell r="O1584">
            <v>15</v>
          </cell>
          <cell r="P1584">
            <v>4</v>
          </cell>
          <cell r="X1584">
            <v>1</v>
          </cell>
        </row>
        <row r="1585">
          <cell r="B1585" t="str">
            <v>Ford</v>
          </cell>
          <cell r="C1585" t="str">
            <v>Crown Victoria</v>
          </cell>
          <cell r="E1585">
            <v>543.98</v>
          </cell>
          <cell r="F1585">
            <v>134.54</v>
          </cell>
          <cell r="G1585">
            <v>8142.24</v>
          </cell>
          <cell r="H1585">
            <v>12862</v>
          </cell>
          <cell r="I1585">
            <v>4719.76</v>
          </cell>
          <cell r="J1585">
            <v>77</v>
          </cell>
          <cell r="L1585">
            <v>5</v>
          </cell>
          <cell r="M1585">
            <v>16</v>
          </cell>
          <cell r="N1585">
            <v>10</v>
          </cell>
          <cell r="O1585">
            <v>6</v>
          </cell>
          <cell r="P1585">
            <v>2</v>
          </cell>
          <cell r="X1585">
            <v>1</v>
          </cell>
        </row>
        <row r="1586">
          <cell r="B1586" t="str">
            <v>Oldsmobile</v>
          </cell>
          <cell r="C1586">
            <v>88</v>
          </cell>
          <cell r="E1586">
            <v>749.39</v>
          </cell>
          <cell r="F1586">
            <v>97.5</v>
          </cell>
          <cell r="G1586">
            <v>10162.68</v>
          </cell>
          <cell r="H1586">
            <v>12779</v>
          </cell>
          <cell r="I1586">
            <v>2616.3199999999997</v>
          </cell>
          <cell r="J1586">
            <v>80</v>
          </cell>
          <cell r="L1586">
            <v>4</v>
          </cell>
          <cell r="M1586">
            <v>22</v>
          </cell>
          <cell r="N1586">
            <v>8</v>
          </cell>
          <cell r="O1586">
            <v>14</v>
          </cell>
          <cell r="P1586">
            <v>2</v>
          </cell>
          <cell r="X1586">
            <v>2</v>
          </cell>
        </row>
        <row r="1587">
          <cell r="B1587" t="str">
            <v>Toyota</v>
          </cell>
          <cell r="C1587" t="str">
            <v>Yaris</v>
          </cell>
          <cell r="E1587">
            <v>431.81</v>
          </cell>
          <cell r="F1587">
            <v>58.76</v>
          </cell>
          <cell r="G1587">
            <v>5886.84</v>
          </cell>
          <cell r="H1587">
            <v>13374</v>
          </cell>
          <cell r="I1587">
            <v>7487.16</v>
          </cell>
          <cell r="J1587">
            <v>92</v>
          </cell>
          <cell r="L1587">
            <v>4</v>
          </cell>
          <cell r="M1587">
            <v>23</v>
          </cell>
          <cell r="N1587">
            <v>12</v>
          </cell>
          <cell r="O1587">
            <v>11</v>
          </cell>
          <cell r="P1587">
            <v>4</v>
          </cell>
          <cell r="X1587">
            <v>2</v>
          </cell>
        </row>
        <row r="1588">
          <cell r="B1588" t="str">
            <v>Ford</v>
          </cell>
          <cell r="C1588" t="str">
            <v>Crown Victoria</v>
          </cell>
          <cell r="E1588">
            <v>666.91</v>
          </cell>
          <cell r="F1588">
            <v>51.97</v>
          </cell>
          <cell r="G1588">
            <v>8626.56</v>
          </cell>
          <cell r="H1588">
            <v>13263</v>
          </cell>
          <cell r="I1588">
            <v>4636.4400000000005</v>
          </cell>
          <cell r="J1588">
            <v>76</v>
          </cell>
          <cell r="L1588">
            <v>4</v>
          </cell>
          <cell r="M1588">
            <v>21</v>
          </cell>
          <cell r="N1588">
            <v>11</v>
          </cell>
          <cell r="O1588">
            <v>10</v>
          </cell>
          <cell r="P1588">
            <v>1</v>
          </cell>
          <cell r="X1588">
            <v>2</v>
          </cell>
        </row>
        <row r="1589">
          <cell r="B1589" t="str">
            <v>Cadillac</v>
          </cell>
          <cell r="C1589" t="str">
            <v>Escalade ESV</v>
          </cell>
          <cell r="E1589">
            <v>650.16999999999996</v>
          </cell>
          <cell r="F1589">
            <v>128.68</v>
          </cell>
          <cell r="G1589">
            <v>9346.1999999999989</v>
          </cell>
          <cell r="H1589">
            <v>16266</v>
          </cell>
          <cell r="I1589">
            <v>6919.8000000000011</v>
          </cell>
          <cell r="J1589">
            <v>98</v>
          </cell>
          <cell r="L1589">
            <v>4</v>
          </cell>
          <cell r="M1589">
            <v>22</v>
          </cell>
          <cell r="N1589">
            <v>13</v>
          </cell>
          <cell r="O1589">
            <v>9</v>
          </cell>
          <cell r="P1589">
            <v>4</v>
          </cell>
          <cell r="X1589">
            <v>2</v>
          </cell>
        </row>
        <row r="1590">
          <cell r="B1590" t="str">
            <v>Cadillac</v>
          </cell>
          <cell r="C1590" t="str">
            <v>Escalade</v>
          </cell>
          <cell r="E1590">
            <v>613.4</v>
          </cell>
          <cell r="F1590">
            <v>141.36000000000001</v>
          </cell>
          <cell r="G1590">
            <v>9057.119999999999</v>
          </cell>
          <cell r="H1590">
            <v>12119</v>
          </cell>
          <cell r="I1590">
            <v>3061.880000000001</v>
          </cell>
          <cell r="J1590">
            <v>70</v>
          </cell>
          <cell r="L1590">
            <v>4</v>
          </cell>
          <cell r="M1590">
            <v>20</v>
          </cell>
          <cell r="N1590">
            <v>9</v>
          </cell>
          <cell r="O1590">
            <v>11</v>
          </cell>
          <cell r="P1590">
            <v>2</v>
          </cell>
          <cell r="X1590">
            <v>1</v>
          </cell>
        </row>
        <row r="1591">
          <cell r="B1591" t="str">
            <v>Dodge</v>
          </cell>
          <cell r="C1591" t="str">
            <v>Sprinter</v>
          </cell>
          <cell r="E1591">
            <v>518.46</v>
          </cell>
          <cell r="F1591">
            <v>89.36</v>
          </cell>
          <cell r="G1591">
            <v>7293.84</v>
          </cell>
          <cell r="H1591">
            <v>8088</v>
          </cell>
          <cell r="I1591">
            <v>794.15999999999985</v>
          </cell>
          <cell r="J1591">
            <v>48</v>
          </cell>
          <cell r="L1591">
            <v>4</v>
          </cell>
          <cell r="M1591">
            <v>12</v>
          </cell>
          <cell r="N1591">
            <v>7</v>
          </cell>
          <cell r="O1591">
            <v>5</v>
          </cell>
          <cell r="P1591">
            <v>3</v>
          </cell>
          <cell r="X1591">
            <v>3</v>
          </cell>
        </row>
        <row r="1592">
          <cell r="B1592" t="str">
            <v>Pontiac</v>
          </cell>
          <cell r="C1592" t="str">
            <v>Torrent</v>
          </cell>
          <cell r="E1592">
            <v>475.57</v>
          </cell>
          <cell r="F1592">
            <v>127.93</v>
          </cell>
          <cell r="G1592">
            <v>7242</v>
          </cell>
          <cell r="H1592">
            <v>15397</v>
          </cell>
          <cell r="I1592">
            <v>8155</v>
          </cell>
          <cell r="J1592">
            <v>93</v>
          </cell>
          <cell r="L1592">
            <v>4</v>
          </cell>
          <cell r="M1592">
            <v>23</v>
          </cell>
          <cell r="N1592">
            <v>16</v>
          </cell>
          <cell r="O1592">
            <v>7</v>
          </cell>
          <cell r="P1592">
            <v>5</v>
          </cell>
          <cell r="X1592">
            <v>2</v>
          </cell>
        </row>
        <row r="1593">
          <cell r="B1593" t="str">
            <v>Mazda</v>
          </cell>
          <cell r="C1593" t="str">
            <v>MPV</v>
          </cell>
          <cell r="E1593">
            <v>593.1</v>
          </cell>
          <cell r="F1593">
            <v>121.38</v>
          </cell>
          <cell r="G1593">
            <v>8573.76</v>
          </cell>
          <cell r="H1593">
            <v>11212</v>
          </cell>
          <cell r="I1593">
            <v>2638.24</v>
          </cell>
          <cell r="J1593">
            <v>71</v>
          </cell>
          <cell r="L1593">
            <v>3</v>
          </cell>
          <cell r="M1593">
            <v>22</v>
          </cell>
          <cell r="N1593">
            <v>12</v>
          </cell>
          <cell r="O1593">
            <v>10</v>
          </cell>
          <cell r="P1593">
            <v>0</v>
          </cell>
          <cell r="X1593">
            <v>1</v>
          </cell>
        </row>
        <row r="1594">
          <cell r="B1594" t="str">
            <v>Cadillac</v>
          </cell>
          <cell r="C1594" t="str">
            <v>Escalade ESV</v>
          </cell>
          <cell r="E1594">
            <v>678.9</v>
          </cell>
          <cell r="F1594">
            <v>84.09</v>
          </cell>
          <cell r="G1594">
            <v>9155.880000000001</v>
          </cell>
          <cell r="H1594">
            <v>16680</v>
          </cell>
          <cell r="I1594">
            <v>7524.119999999999</v>
          </cell>
          <cell r="J1594">
            <v>102</v>
          </cell>
          <cell r="L1594">
            <v>4</v>
          </cell>
          <cell r="M1594">
            <v>25</v>
          </cell>
          <cell r="N1594">
            <v>13</v>
          </cell>
          <cell r="O1594">
            <v>12</v>
          </cell>
          <cell r="P1594">
            <v>2</v>
          </cell>
          <cell r="X1594">
            <v>2</v>
          </cell>
        </row>
        <row r="1595">
          <cell r="B1595" t="str">
            <v>Buick</v>
          </cell>
          <cell r="C1595" t="str">
            <v>Coachbuilder</v>
          </cell>
          <cell r="E1595">
            <v>651.54999999999995</v>
          </cell>
          <cell r="F1595">
            <v>119.62</v>
          </cell>
          <cell r="G1595">
            <v>9254.0399999999991</v>
          </cell>
          <cell r="H1595">
            <v>16124</v>
          </cell>
          <cell r="I1595">
            <v>6869.9600000000009</v>
          </cell>
          <cell r="J1595">
            <v>95</v>
          </cell>
          <cell r="L1595">
            <v>4</v>
          </cell>
          <cell r="M1595">
            <v>26</v>
          </cell>
          <cell r="N1595">
            <v>11</v>
          </cell>
          <cell r="O1595">
            <v>15</v>
          </cell>
          <cell r="P1595">
            <v>2</v>
          </cell>
          <cell r="X1595">
            <v>2</v>
          </cell>
        </row>
        <row r="1596">
          <cell r="B1596" t="str">
            <v>Mitsubishi</v>
          </cell>
          <cell r="C1596" t="str">
            <v>GTO</v>
          </cell>
          <cell r="E1596">
            <v>533.36</v>
          </cell>
          <cell r="F1596">
            <v>129.74</v>
          </cell>
          <cell r="G1596">
            <v>7957.2000000000007</v>
          </cell>
          <cell r="H1596">
            <v>17444</v>
          </cell>
          <cell r="I1596">
            <v>9486.7999999999993</v>
          </cell>
          <cell r="J1596">
            <v>99</v>
          </cell>
          <cell r="L1596">
            <v>5</v>
          </cell>
          <cell r="M1596">
            <v>20</v>
          </cell>
          <cell r="N1596">
            <v>10</v>
          </cell>
          <cell r="O1596">
            <v>10</v>
          </cell>
          <cell r="P1596">
            <v>4</v>
          </cell>
          <cell r="X1596">
            <v>1</v>
          </cell>
        </row>
        <row r="1597">
          <cell r="B1597" t="str">
            <v>Honda</v>
          </cell>
          <cell r="C1597" t="str">
            <v>Insight</v>
          </cell>
          <cell r="E1597">
            <v>623.83000000000004</v>
          </cell>
          <cell r="F1597">
            <v>129.94</v>
          </cell>
          <cell r="G1597">
            <v>9045.24</v>
          </cell>
          <cell r="H1597">
            <v>16431</v>
          </cell>
          <cell r="I1597">
            <v>7385.76</v>
          </cell>
          <cell r="J1597">
            <v>93</v>
          </cell>
          <cell r="L1597">
            <v>3</v>
          </cell>
          <cell r="M1597">
            <v>27</v>
          </cell>
          <cell r="N1597">
            <v>11</v>
          </cell>
          <cell r="O1597">
            <v>16</v>
          </cell>
          <cell r="P1597">
            <v>0</v>
          </cell>
          <cell r="X1597">
            <v>1</v>
          </cell>
        </row>
        <row r="1598">
          <cell r="B1598" t="str">
            <v>Hyundai</v>
          </cell>
          <cell r="C1598" t="str">
            <v>Azera</v>
          </cell>
          <cell r="E1598">
            <v>463.25</v>
          </cell>
          <cell r="F1598">
            <v>125.76</v>
          </cell>
          <cell r="G1598">
            <v>7068.12</v>
          </cell>
          <cell r="H1598">
            <v>11659</v>
          </cell>
          <cell r="I1598">
            <v>4590.88</v>
          </cell>
          <cell r="J1598">
            <v>73</v>
          </cell>
          <cell r="L1598">
            <v>5</v>
          </cell>
          <cell r="M1598">
            <v>16</v>
          </cell>
          <cell r="N1598">
            <v>8</v>
          </cell>
          <cell r="O1598">
            <v>8</v>
          </cell>
          <cell r="P1598">
            <v>3</v>
          </cell>
          <cell r="X1598">
            <v>1</v>
          </cell>
        </row>
        <row r="1599">
          <cell r="B1599" t="str">
            <v>Chrysler</v>
          </cell>
          <cell r="C1599" t="str">
            <v>LeBaron</v>
          </cell>
          <cell r="E1599">
            <v>430.58</v>
          </cell>
          <cell r="F1599">
            <v>73.47</v>
          </cell>
          <cell r="G1599">
            <v>6048.5999999999995</v>
          </cell>
          <cell r="H1599">
            <v>18964</v>
          </cell>
          <cell r="I1599">
            <v>12915.400000000001</v>
          </cell>
          <cell r="J1599">
            <v>120</v>
          </cell>
          <cell r="L1599">
            <v>4</v>
          </cell>
          <cell r="M1599">
            <v>31</v>
          </cell>
          <cell r="N1599">
            <v>16</v>
          </cell>
          <cell r="O1599">
            <v>15</v>
          </cell>
          <cell r="P1599">
            <v>4</v>
          </cell>
          <cell r="X1599">
            <v>2</v>
          </cell>
        </row>
        <row r="1600">
          <cell r="B1600" t="str">
            <v>GMC</v>
          </cell>
          <cell r="C1600" t="str">
            <v>Sierra 1500</v>
          </cell>
          <cell r="E1600">
            <v>559.66999999999996</v>
          </cell>
          <cell r="F1600">
            <v>138.74</v>
          </cell>
          <cell r="G1600">
            <v>8380.92</v>
          </cell>
          <cell r="H1600">
            <v>10129</v>
          </cell>
          <cell r="I1600">
            <v>1748.08</v>
          </cell>
          <cell r="J1600">
            <v>71</v>
          </cell>
          <cell r="L1600">
            <v>4</v>
          </cell>
          <cell r="M1600">
            <v>19</v>
          </cell>
          <cell r="N1600">
            <v>15</v>
          </cell>
          <cell r="O1600">
            <v>4</v>
          </cell>
          <cell r="P1600">
            <v>5</v>
          </cell>
          <cell r="X1600">
            <v>1</v>
          </cell>
        </row>
        <row r="1601">
          <cell r="B1601" t="str">
            <v>GMC</v>
          </cell>
          <cell r="C1601" t="str">
            <v>Savana Cargo Van</v>
          </cell>
          <cell r="E1601">
            <v>674.98</v>
          </cell>
          <cell r="F1601">
            <v>124.11</v>
          </cell>
          <cell r="G1601">
            <v>9589.08</v>
          </cell>
          <cell r="H1601">
            <v>13768</v>
          </cell>
          <cell r="I1601">
            <v>4178.92</v>
          </cell>
          <cell r="J1601">
            <v>76</v>
          </cell>
          <cell r="L1601">
            <v>3</v>
          </cell>
          <cell r="M1601">
            <v>22</v>
          </cell>
          <cell r="N1601">
            <v>10</v>
          </cell>
          <cell r="O1601">
            <v>12</v>
          </cell>
          <cell r="P1601">
            <v>2</v>
          </cell>
          <cell r="X1601">
            <v>0</v>
          </cell>
        </row>
        <row r="1602">
          <cell r="B1602" t="str">
            <v>GMC</v>
          </cell>
          <cell r="C1602" t="str">
            <v>3500 Club Coupe</v>
          </cell>
          <cell r="E1602">
            <v>664.13</v>
          </cell>
          <cell r="F1602">
            <v>137.25</v>
          </cell>
          <cell r="G1602">
            <v>9616.56</v>
          </cell>
          <cell r="H1602">
            <v>15168</v>
          </cell>
          <cell r="I1602">
            <v>5551.4400000000005</v>
          </cell>
          <cell r="J1602">
            <v>103</v>
          </cell>
          <cell r="L1602">
            <v>3</v>
          </cell>
          <cell r="M1602">
            <v>30</v>
          </cell>
          <cell r="N1602">
            <v>12</v>
          </cell>
          <cell r="O1602">
            <v>18</v>
          </cell>
          <cell r="P1602">
            <v>6</v>
          </cell>
          <cell r="X1602">
            <v>2</v>
          </cell>
        </row>
        <row r="1603">
          <cell r="B1603" t="str">
            <v>Cadillac</v>
          </cell>
          <cell r="C1603" t="str">
            <v>Catera</v>
          </cell>
          <cell r="E1603">
            <v>638.92999999999995</v>
          </cell>
          <cell r="F1603">
            <v>83.53</v>
          </cell>
          <cell r="G1603">
            <v>8669.5199999999986</v>
          </cell>
          <cell r="H1603">
            <v>13355</v>
          </cell>
          <cell r="I1603">
            <v>4685.4800000000014</v>
          </cell>
          <cell r="J1603">
            <v>85</v>
          </cell>
          <cell r="L1603">
            <v>4</v>
          </cell>
          <cell r="M1603">
            <v>20</v>
          </cell>
          <cell r="N1603">
            <v>10</v>
          </cell>
          <cell r="O1603">
            <v>10</v>
          </cell>
          <cell r="P1603">
            <v>2</v>
          </cell>
          <cell r="X1603">
            <v>0</v>
          </cell>
        </row>
        <row r="1604">
          <cell r="B1604" t="str">
            <v>Nissan</v>
          </cell>
          <cell r="C1604" t="str">
            <v>Sentra</v>
          </cell>
          <cell r="E1604">
            <v>728.08</v>
          </cell>
          <cell r="F1604">
            <v>59.69</v>
          </cell>
          <cell r="G1604">
            <v>9453.24</v>
          </cell>
          <cell r="H1604">
            <v>15806</v>
          </cell>
          <cell r="I1604">
            <v>6352.76</v>
          </cell>
          <cell r="J1604">
            <v>96</v>
          </cell>
          <cell r="L1604">
            <v>4</v>
          </cell>
          <cell r="M1604">
            <v>22</v>
          </cell>
          <cell r="N1604">
            <v>11</v>
          </cell>
          <cell r="O1604">
            <v>11</v>
          </cell>
          <cell r="P1604">
            <v>3</v>
          </cell>
          <cell r="X1604">
            <v>1</v>
          </cell>
        </row>
        <row r="1605">
          <cell r="B1605" t="str">
            <v>Infiniti</v>
          </cell>
          <cell r="C1605" t="str">
            <v>J</v>
          </cell>
          <cell r="E1605">
            <v>737.24</v>
          </cell>
          <cell r="F1605">
            <v>128.77000000000001</v>
          </cell>
          <cell r="G1605">
            <v>10392.119999999999</v>
          </cell>
          <cell r="H1605">
            <v>21570</v>
          </cell>
          <cell r="I1605">
            <v>11177.880000000001</v>
          </cell>
          <cell r="J1605">
            <v>138</v>
          </cell>
          <cell r="L1605">
            <v>4</v>
          </cell>
          <cell r="M1605">
            <v>33</v>
          </cell>
          <cell r="N1605">
            <v>15</v>
          </cell>
          <cell r="O1605">
            <v>18</v>
          </cell>
          <cell r="P1605">
            <v>5</v>
          </cell>
          <cell r="X1605">
            <v>1</v>
          </cell>
        </row>
        <row r="1606">
          <cell r="B1606" t="str">
            <v>Chevrolet</v>
          </cell>
          <cell r="C1606" t="str">
            <v>Corvette</v>
          </cell>
          <cell r="E1606">
            <v>515.64</v>
          </cell>
          <cell r="F1606">
            <v>50.82</v>
          </cell>
          <cell r="G1606">
            <v>6797.52</v>
          </cell>
          <cell r="H1606">
            <v>10353</v>
          </cell>
          <cell r="I1606">
            <v>3555.4799999999996</v>
          </cell>
          <cell r="J1606">
            <v>62</v>
          </cell>
          <cell r="L1606">
            <v>3</v>
          </cell>
          <cell r="M1606">
            <v>21</v>
          </cell>
          <cell r="N1606">
            <v>12</v>
          </cell>
          <cell r="O1606">
            <v>9</v>
          </cell>
          <cell r="P1606">
            <v>4</v>
          </cell>
          <cell r="X1606">
            <v>3</v>
          </cell>
        </row>
        <row r="1607">
          <cell r="B1607" t="str">
            <v>Porsche</v>
          </cell>
          <cell r="C1607" t="str">
            <v>Cayenne</v>
          </cell>
          <cell r="E1607">
            <v>638.57000000000005</v>
          </cell>
          <cell r="F1607">
            <v>111.64</v>
          </cell>
          <cell r="G1607">
            <v>9002.52</v>
          </cell>
          <cell r="H1607">
            <v>13334</v>
          </cell>
          <cell r="I1607">
            <v>4331.4799999999996</v>
          </cell>
          <cell r="J1607">
            <v>71</v>
          </cell>
          <cell r="L1607">
            <v>4</v>
          </cell>
          <cell r="M1607">
            <v>18</v>
          </cell>
          <cell r="N1607">
            <v>8</v>
          </cell>
          <cell r="O1607">
            <v>10</v>
          </cell>
          <cell r="P1607">
            <v>1</v>
          </cell>
          <cell r="X1607">
            <v>2</v>
          </cell>
        </row>
        <row r="1608">
          <cell r="B1608" t="str">
            <v>Ford</v>
          </cell>
          <cell r="C1608" t="str">
            <v>E-Series</v>
          </cell>
          <cell r="E1608">
            <v>580.9</v>
          </cell>
          <cell r="F1608">
            <v>122.55</v>
          </cell>
          <cell r="G1608">
            <v>8441.4</v>
          </cell>
          <cell r="H1608">
            <v>14022</v>
          </cell>
          <cell r="I1608">
            <v>5580.6</v>
          </cell>
          <cell r="J1608">
            <v>92</v>
          </cell>
          <cell r="L1608">
            <v>4</v>
          </cell>
          <cell r="M1608">
            <v>23</v>
          </cell>
          <cell r="N1608">
            <v>12</v>
          </cell>
          <cell r="O1608">
            <v>11</v>
          </cell>
          <cell r="P1608">
            <v>3</v>
          </cell>
          <cell r="X1608">
            <v>0</v>
          </cell>
        </row>
        <row r="1609">
          <cell r="B1609" t="str">
            <v>Dodge</v>
          </cell>
          <cell r="C1609" t="str">
            <v>Dynasty</v>
          </cell>
          <cell r="E1609">
            <v>678.02</v>
          </cell>
          <cell r="F1609">
            <v>109.29</v>
          </cell>
          <cell r="G1609">
            <v>9447.7199999999993</v>
          </cell>
          <cell r="H1609">
            <v>17044</v>
          </cell>
          <cell r="I1609">
            <v>7596.2800000000007</v>
          </cell>
          <cell r="J1609">
            <v>105</v>
          </cell>
          <cell r="L1609">
            <v>4</v>
          </cell>
          <cell r="M1609">
            <v>27</v>
          </cell>
          <cell r="N1609">
            <v>16</v>
          </cell>
          <cell r="O1609">
            <v>11</v>
          </cell>
          <cell r="P1609">
            <v>2</v>
          </cell>
          <cell r="X1609">
            <v>1</v>
          </cell>
        </row>
        <row r="1610">
          <cell r="B1610" t="str">
            <v>Nissan</v>
          </cell>
          <cell r="C1610" t="str">
            <v>Quest</v>
          </cell>
          <cell r="E1610">
            <v>711.66</v>
          </cell>
          <cell r="F1610">
            <v>142.71</v>
          </cell>
          <cell r="G1610">
            <v>10252.44</v>
          </cell>
          <cell r="H1610">
            <v>13187</v>
          </cell>
          <cell r="I1610">
            <v>2934.5599999999995</v>
          </cell>
          <cell r="J1610">
            <v>84</v>
          </cell>
          <cell r="L1610">
            <v>4</v>
          </cell>
          <cell r="M1610">
            <v>22</v>
          </cell>
          <cell r="N1610">
            <v>10</v>
          </cell>
          <cell r="O1610">
            <v>12</v>
          </cell>
          <cell r="P1610">
            <v>3</v>
          </cell>
          <cell r="X1610">
            <v>0</v>
          </cell>
        </row>
        <row r="1611">
          <cell r="B1611" t="str">
            <v>Cadillac</v>
          </cell>
          <cell r="C1611" t="str">
            <v>Eldorado</v>
          </cell>
          <cell r="E1611">
            <v>712.47</v>
          </cell>
          <cell r="F1611">
            <v>103.27</v>
          </cell>
          <cell r="G1611">
            <v>9788.880000000001</v>
          </cell>
          <cell r="H1611">
            <v>25258</v>
          </cell>
          <cell r="I1611">
            <v>15469.119999999999</v>
          </cell>
          <cell r="J1611">
            <v>150</v>
          </cell>
          <cell r="L1611">
            <v>4</v>
          </cell>
          <cell r="M1611">
            <v>37</v>
          </cell>
          <cell r="N1611">
            <v>18</v>
          </cell>
          <cell r="O1611">
            <v>19</v>
          </cell>
          <cell r="P1611">
            <v>9</v>
          </cell>
          <cell r="X1611">
            <v>3</v>
          </cell>
        </row>
        <row r="1612">
          <cell r="B1612" t="str">
            <v>Land_Rover</v>
          </cell>
          <cell r="C1612" t="str">
            <v>Range Rover</v>
          </cell>
          <cell r="E1612">
            <v>556.36</v>
          </cell>
          <cell r="F1612">
            <v>71.63</v>
          </cell>
          <cell r="G1612">
            <v>7535.88</v>
          </cell>
          <cell r="H1612">
            <v>14112</v>
          </cell>
          <cell r="I1612">
            <v>6576.12</v>
          </cell>
          <cell r="J1612">
            <v>89</v>
          </cell>
          <cell r="L1612">
            <v>4</v>
          </cell>
          <cell r="M1612">
            <v>20</v>
          </cell>
          <cell r="N1612">
            <v>9</v>
          </cell>
          <cell r="O1612">
            <v>11</v>
          </cell>
          <cell r="P1612">
            <v>2</v>
          </cell>
          <cell r="X1612">
            <v>1</v>
          </cell>
        </row>
        <row r="1613">
          <cell r="B1613" t="str">
            <v>Acura</v>
          </cell>
          <cell r="C1613" t="str">
            <v>Legend</v>
          </cell>
          <cell r="E1613">
            <v>464.99</v>
          </cell>
          <cell r="F1613">
            <v>120.56</v>
          </cell>
          <cell r="G1613">
            <v>7026.5999999999995</v>
          </cell>
          <cell r="H1613">
            <v>17461</v>
          </cell>
          <cell r="I1613">
            <v>10434.400000000001</v>
          </cell>
          <cell r="J1613">
            <v>101</v>
          </cell>
          <cell r="L1613">
            <v>4</v>
          </cell>
          <cell r="M1613">
            <v>25</v>
          </cell>
          <cell r="N1613">
            <v>18</v>
          </cell>
          <cell r="O1613">
            <v>7</v>
          </cell>
          <cell r="P1613">
            <v>7</v>
          </cell>
          <cell r="X1613">
            <v>1</v>
          </cell>
        </row>
        <row r="1614">
          <cell r="B1614" t="str">
            <v>Mercury</v>
          </cell>
          <cell r="C1614" t="str">
            <v>Mountaineer</v>
          </cell>
          <cell r="E1614">
            <v>747.48</v>
          </cell>
          <cell r="F1614">
            <v>53.3</v>
          </cell>
          <cell r="G1614">
            <v>9609.36</v>
          </cell>
          <cell r="H1614">
            <v>13708</v>
          </cell>
          <cell r="I1614">
            <v>4098.6399999999994</v>
          </cell>
          <cell r="J1614">
            <v>79</v>
          </cell>
          <cell r="L1614">
            <v>4</v>
          </cell>
          <cell r="M1614">
            <v>19</v>
          </cell>
          <cell r="N1614">
            <v>10</v>
          </cell>
          <cell r="O1614">
            <v>9</v>
          </cell>
          <cell r="P1614">
            <v>1</v>
          </cell>
          <cell r="X1614">
            <v>1</v>
          </cell>
        </row>
        <row r="1615">
          <cell r="B1615" t="str">
            <v>Chrysler</v>
          </cell>
          <cell r="C1615" t="str">
            <v>300M</v>
          </cell>
          <cell r="E1615">
            <v>719.93</v>
          </cell>
          <cell r="F1615">
            <v>107.09</v>
          </cell>
          <cell r="G1615">
            <v>9924.24</v>
          </cell>
          <cell r="H1615">
            <v>27858</v>
          </cell>
          <cell r="I1615">
            <v>17933.760000000002</v>
          </cell>
          <cell r="J1615">
            <v>177</v>
          </cell>
          <cell r="L1615">
            <v>4</v>
          </cell>
          <cell r="M1615">
            <v>44</v>
          </cell>
          <cell r="N1615">
            <v>30</v>
          </cell>
          <cell r="O1615">
            <v>14</v>
          </cell>
          <cell r="P1615">
            <v>7</v>
          </cell>
          <cell r="X1615">
            <v>1</v>
          </cell>
        </row>
        <row r="1616">
          <cell r="B1616" t="str">
            <v>Aston_Martin</v>
          </cell>
          <cell r="C1616" t="str">
            <v>Vantage</v>
          </cell>
          <cell r="E1616">
            <v>674.11</v>
          </cell>
          <cell r="F1616">
            <v>124.44</v>
          </cell>
          <cell r="G1616">
            <v>9582.5999999999985</v>
          </cell>
          <cell r="H1616">
            <v>18651</v>
          </cell>
          <cell r="I1616">
            <v>9068.4000000000015</v>
          </cell>
          <cell r="J1616">
            <v>120</v>
          </cell>
          <cell r="L1616">
            <v>5</v>
          </cell>
          <cell r="M1616">
            <v>25</v>
          </cell>
          <cell r="N1616">
            <v>18</v>
          </cell>
          <cell r="O1616">
            <v>7</v>
          </cell>
          <cell r="P1616">
            <v>5</v>
          </cell>
          <cell r="X1616">
            <v>1</v>
          </cell>
        </row>
        <row r="1617">
          <cell r="B1617" t="str">
            <v>Honda</v>
          </cell>
          <cell r="C1617" t="str">
            <v>S2000</v>
          </cell>
          <cell r="E1617">
            <v>479.27</v>
          </cell>
          <cell r="F1617">
            <v>110.22</v>
          </cell>
          <cell r="G1617">
            <v>7073.88</v>
          </cell>
          <cell r="H1617">
            <v>16266</v>
          </cell>
          <cell r="I1617">
            <v>9192.119999999999</v>
          </cell>
          <cell r="J1617">
            <v>98</v>
          </cell>
          <cell r="L1617">
            <v>4</v>
          </cell>
          <cell r="M1617">
            <v>26</v>
          </cell>
          <cell r="N1617">
            <v>13</v>
          </cell>
          <cell r="O1617">
            <v>13</v>
          </cell>
          <cell r="P1617">
            <v>4</v>
          </cell>
          <cell r="X1617">
            <v>3</v>
          </cell>
        </row>
        <row r="1618">
          <cell r="B1618" t="str">
            <v>Mazda</v>
          </cell>
          <cell r="C1618" t="str">
            <v>RX-8</v>
          </cell>
          <cell r="E1618">
            <v>714.8</v>
          </cell>
          <cell r="F1618">
            <v>97.08</v>
          </cell>
          <cell r="G1618">
            <v>9742.56</v>
          </cell>
          <cell r="H1618">
            <v>17177</v>
          </cell>
          <cell r="I1618">
            <v>7434.4400000000005</v>
          </cell>
          <cell r="J1618">
            <v>102</v>
          </cell>
          <cell r="L1618">
            <v>4</v>
          </cell>
          <cell r="M1618">
            <v>26</v>
          </cell>
          <cell r="N1618">
            <v>7</v>
          </cell>
          <cell r="O1618">
            <v>19</v>
          </cell>
          <cell r="P1618">
            <v>2</v>
          </cell>
          <cell r="X1618">
            <v>2</v>
          </cell>
        </row>
        <row r="1619">
          <cell r="B1619" t="str">
            <v>Jeep</v>
          </cell>
          <cell r="C1619" t="str">
            <v>Patriot</v>
          </cell>
          <cell r="E1619">
            <v>460.9</v>
          </cell>
          <cell r="F1619">
            <v>129.53</v>
          </cell>
          <cell r="G1619">
            <v>7085.16</v>
          </cell>
          <cell r="H1619">
            <v>16627</v>
          </cell>
          <cell r="I1619">
            <v>9541.84</v>
          </cell>
          <cell r="J1619">
            <v>101</v>
          </cell>
          <cell r="L1619">
            <v>4</v>
          </cell>
          <cell r="M1619">
            <v>28</v>
          </cell>
          <cell r="N1619">
            <v>14</v>
          </cell>
          <cell r="O1619">
            <v>14</v>
          </cell>
          <cell r="P1619">
            <v>6</v>
          </cell>
          <cell r="X1619">
            <v>1</v>
          </cell>
        </row>
        <row r="1620">
          <cell r="B1620" t="str">
            <v>Volkswagen</v>
          </cell>
          <cell r="C1620" t="str">
            <v>Passat</v>
          </cell>
          <cell r="E1620">
            <v>482.01</v>
          </cell>
          <cell r="F1620">
            <v>122.42</v>
          </cell>
          <cell r="G1620">
            <v>7253.16</v>
          </cell>
          <cell r="H1620">
            <v>24834</v>
          </cell>
          <cell r="I1620">
            <v>17580.84</v>
          </cell>
          <cell r="J1620">
            <v>162</v>
          </cell>
          <cell r="L1620">
            <v>4</v>
          </cell>
          <cell r="M1620">
            <v>37</v>
          </cell>
          <cell r="N1620">
            <v>20</v>
          </cell>
          <cell r="O1620">
            <v>17</v>
          </cell>
          <cell r="P1620">
            <v>8</v>
          </cell>
          <cell r="X1620">
            <v>4</v>
          </cell>
        </row>
        <row r="1621">
          <cell r="B1621" t="str">
            <v>Volkswagen</v>
          </cell>
          <cell r="C1621" t="str">
            <v>Passat</v>
          </cell>
          <cell r="E1621">
            <v>517.20000000000005</v>
          </cell>
          <cell r="F1621">
            <v>131.76</v>
          </cell>
          <cell r="G1621">
            <v>7787.52</v>
          </cell>
          <cell r="H1621">
            <v>9063</v>
          </cell>
          <cell r="I1621">
            <v>1275.4799999999996</v>
          </cell>
          <cell r="J1621">
            <v>68</v>
          </cell>
          <cell r="L1621">
            <v>3</v>
          </cell>
          <cell r="M1621">
            <v>20</v>
          </cell>
          <cell r="N1621">
            <v>8</v>
          </cell>
          <cell r="O1621">
            <v>12</v>
          </cell>
          <cell r="P1621">
            <v>7</v>
          </cell>
          <cell r="X1621">
            <v>0</v>
          </cell>
        </row>
        <row r="1622">
          <cell r="B1622" t="str">
            <v>Mazda</v>
          </cell>
          <cell r="C1622" t="str">
            <v>B-Series</v>
          </cell>
          <cell r="E1622">
            <v>508.93</v>
          </cell>
          <cell r="F1622">
            <v>73.5</v>
          </cell>
          <cell r="G1622">
            <v>6989.1600000000008</v>
          </cell>
          <cell r="H1622">
            <v>20398</v>
          </cell>
          <cell r="I1622">
            <v>13408.84</v>
          </cell>
          <cell r="J1622">
            <v>120</v>
          </cell>
          <cell r="L1622">
            <v>4</v>
          </cell>
          <cell r="M1622">
            <v>27</v>
          </cell>
          <cell r="N1622">
            <v>11</v>
          </cell>
          <cell r="O1622">
            <v>16</v>
          </cell>
          <cell r="P1622">
            <v>3</v>
          </cell>
          <cell r="X1622">
            <v>2</v>
          </cell>
        </row>
        <row r="1623">
          <cell r="B1623" t="str">
            <v>Chevrolet</v>
          </cell>
          <cell r="C1623" t="str">
            <v>Monza</v>
          </cell>
          <cell r="E1623">
            <v>664.63</v>
          </cell>
          <cell r="F1623">
            <v>128.84</v>
          </cell>
          <cell r="G1623">
            <v>9521.64</v>
          </cell>
          <cell r="H1623">
            <v>20201</v>
          </cell>
          <cell r="I1623">
            <v>10679.36</v>
          </cell>
          <cell r="J1623">
            <v>125</v>
          </cell>
          <cell r="L1623">
            <v>4</v>
          </cell>
          <cell r="M1623">
            <v>30</v>
          </cell>
          <cell r="N1623">
            <v>16</v>
          </cell>
          <cell r="O1623">
            <v>14</v>
          </cell>
          <cell r="P1623">
            <v>5</v>
          </cell>
          <cell r="X1623">
            <v>0</v>
          </cell>
        </row>
        <row r="1624">
          <cell r="B1624" t="str">
            <v>Volkswagen</v>
          </cell>
          <cell r="C1624" t="str">
            <v>Jetta</v>
          </cell>
          <cell r="E1624">
            <v>602.66999999999996</v>
          </cell>
          <cell r="F1624">
            <v>126.36</v>
          </cell>
          <cell r="G1624">
            <v>8748.36</v>
          </cell>
          <cell r="H1624">
            <v>10324</v>
          </cell>
          <cell r="I1624">
            <v>1575.6399999999994</v>
          </cell>
          <cell r="J1624">
            <v>60</v>
          </cell>
          <cell r="L1624">
            <v>4</v>
          </cell>
          <cell r="M1624">
            <v>14</v>
          </cell>
          <cell r="N1624">
            <v>3</v>
          </cell>
          <cell r="O1624">
            <v>11</v>
          </cell>
          <cell r="P1624">
            <v>2</v>
          </cell>
          <cell r="X1624">
            <v>1</v>
          </cell>
        </row>
        <row r="1625">
          <cell r="B1625" t="str">
            <v>Mercedes_Benz</v>
          </cell>
          <cell r="C1625" t="str">
            <v>400E</v>
          </cell>
          <cell r="E1625">
            <v>575.49</v>
          </cell>
          <cell r="F1625">
            <v>68.430000000000007</v>
          </cell>
          <cell r="G1625">
            <v>7727.0400000000009</v>
          </cell>
          <cell r="H1625">
            <v>15349</v>
          </cell>
          <cell r="I1625">
            <v>7621.9599999999991</v>
          </cell>
          <cell r="J1625">
            <v>98</v>
          </cell>
          <cell r="L1625">
            <v>4</v>
          </cell>
          <cell r="M1625">
            <v>25</v>
          </cell>
          <cell r="N1625">
            <v>10</v>
          </cell>
          <cell r="O1625">
            <v>15</v>
          </cell>
          <cell r="P1625">
            <v>2</v>
          </cell>
          <cell r="X1625">
            <v>4</v>
          </cell>
        </row>
        <row r="1626">
          <cell r="B1626" t="str">
            <v>Lotus</v>
          </cell>
          <cell r="C1626" t="str">
            <v>Exige</v>
          </cell>
          <cell r="E1626">
            <v>449.08</v>
          </cell>
          <cell r="F1626">
            <v>143.66999999999999</v>
          </cell>
          <cell r="G1626">
            <v>7113</v>
          </cell>
          <cell r="H1626">
            <v>11454</v>
          </cell>
          <cell r="I1626">
            <v>4341</v>
          </cell>
          <cell r="J1626">
            <v>69</v>
          </cell>
          <cell r="L1626">
            <v>4</v>
          </cell>
          <cell r="M1626">
            <v>17</v>
          </cell>
          <cell r="N1626">
            <v>6</v>
          </cell>
          <cell r="O1626">
            <v>11</v>
          </cell>
          <cell r="P1626">
            <v>4</v>
          </cell>
          <cell r="X1626">
            <v>0</v>
          </cell>
        </row>
        <row r="1627">
          <cell r="B1627" t="str">
            <v>Infiniti</v>
          </cell>
          <cell r="C1627" t="str">
            <v>Q</v>
          </cell>
          <cell r="E1627">
            <v>561.49</v>
          </cell>
          <cell r="F1627">
            <v>131.93</v>
          </cell>
          <cell r="G1627">
            <v>8321.0400000000009</v>
          </cell>
          <cell r="H1627">
            <v>12751</v>
          </cell>
          <cell r="I1627">
            <v>4429.9599999999991</v>
          </cell>
          <cell r="J1627">
            <v>77</v>
          </cell>
          <cell r="L1627">
            <v>4</v>
          </cell>
          <cell r="M1627">
            <v>22</v>
          </cell>
          <cell r="N1627">
            <v>9</v>
          </cell>
          <cell r="O1627">
            <v>13</v>
          </cell>
          <cell r="P1627">
            <v>3</v>
          </cell>
          <cell r="X1627">
            <v>1</v>
          </cell>
        </row>
        <row r="1628">
          <cell r="B1628" t="str">
            <v>Lamborghini</v>
          </cell>
          <cell r="C1628" t="str">
            <v>Murci√©lago</v>
          </cell>
          <cell r="E1628">
            <v>431.62</v>
          </cell>
          <cell r="F1628">
            <v>55.2</v>
          </cell>
          <cell r="G1628">
            <v>5841.84</v>
          </cell>
          <cell r="H1628">
            <v>16209</v>
          </cell>
          <cell r="I1628">
            <v>10367.16</v>
          </cell>
          <cell r="J1628">
            <v>85</v>
          </cell>
          <cell r="L1628">
            <v>4</v>
          </cell>
          <cell r="M1628">
            <v>19</v>
          </cell>
          <cell r="N1628">
            <v>11</v>
          </cell>
          <cell r="O1628">
            <v>8</v>
          </cell>
          <cell r="P1628">
            <v>2</v>
          </cell>
          <cell r="X1628">
            <v>4</v>
          </cell>
        </row>
        <row r="1629">
          <cell r="B1629" t="str">
            <v>Mitsubishi</v>
          </cell>
          <cell r="C1629" t="str">
            <v>Lancer</v>
          </cell>
          <cell r="E1629">
            <v>695.87</v>
          </cell>
          <cell r="F1629">
            <v>54.72</v>
          </cell>
          <cell r="G1629">
            <v>9007.08</v>
          </cell>
          <cell r="H1629">
            <v>12969</v>
          </cell>
          <cell r="I1629">
            <v>3961.92</v>
          </cell>
          <cell r="J1629">
            <v>76</v>
          </cell>
          <cell r="L1629">
            <v>4</v>
          </cell>
          <cell r="M1629">
            <v>19</v>
          </cell>
          <cell r="N1629">
            <v>8</v>
          </cell>
          <cell r="O1629">
            <v>11</v>
          </cell>
          <cell r="P1629">
            <v>1</v>
          </cell>
          <cell r="X1629">
            <v>1</v>
          </cell>
        </row>
        <row r="1630">
          <cell r="B1630" t="str">
            <v>Oldsmobile</v>
          </cell>
          <cell r="C1630" t="str">
            <v>Achieva</v>
          </cell>
          <cell r="E1630">
            <v>469.11</v>
          </cell>
          <cell r="F1630">
            <v>130.80000000000001</v>
          </cell>
          <cell r="G1630">
            <v>7198.920000000001</v>
          </cell>
          <cell r="H1630">
            <v>20093</v>
          </cell>
          <cell r="I1630">
            <v>12894.079999999998</v>
          </cell>
          <cell r="J1630">
            <v>113</v>
          </cell>
          <cell r="L1630">
            <v>4</v>
          </cell>
          <cell r="M1630">
            <v>27</v>
          </cell>
          <cell r="N1630">
            <v>16</v>
          </cell>
          <cell r="O1630">
            <v>11</v>
          </cell>
          <cell r="P1630">
            <v>3</v>
          </cell>
          <cell r="X1630">
            <v>3</v>
          </cell>
        </row>
        <row r="1631">
          <cell r="B1631" t="str">
            <v>Audi</v>
          </cell>
          <cell r="C1631">
            <v>90</v>
          </cell>
          <cell r="E1631">
            <v>726.32</v>
          </cell>
          <cell r="F1631">
            <v>60.29</v>
          </cell>
          <cell r="G1631">
            <v>9439.32</v>
          </cell>
          <cell r="H1631">
            <v>9527</v>
          </cell>
          <cell r="I1631">
            <v>87.680000000000291</v>
          </cell>
          <cell r="J1631">
            <v>74</v>
          </cell>
          <cell r="L1631">
            <v>4</v>
          </cell>
          <cell r="M1631">
            <v>17</v>
          </cell>
          <cell r="N1631">
            <v>8</v>
          </cell>
          <cell r="O1631">
            <v>9</v>
          </cell>
          <cell r="P1631">
            <v>1</v>
          </cell>
          <cell r="X1631">
            <v>0</v>
          </cell>
        </row>
        <row r="1632">
          <cell r="B1632" t="str">
            <v>Dodge</v>
          </cell>
          <cell r="C1632" t="str">
            <v>Neon</v>
          </cell>
          <cell r="E1632">
            <v>465.04</v>
          </cell>
          <cell r="F1632">
            <v>76.95</v>
          </cell>
          <cell r="G1632">
            <v>6503.88</v>
          </cell>
          <cell r="H1632">
            <v>18048</v>
          </cell>
          <cell r="I1632">
            <v>11544.119999999999</v>
          </cell>
          <cell r="J1632">
            <v>104</v>
          </cell>
          <cell r="L1632">
            <v>4</v>
          </cell>
          <cell r="M1632">
            <v>27</v>
          </cell>
          <cell r="N1632">
            <v>12</v>
          </cell>
          <cell r="O1632">
            <v>15</v>
          </cell>
          <cell r="P1632">
            <v>7</v>
          </cell>
          <cell r="X1632">
            <v>1</v>
          </cell>
        </row>
        <row r="1633">
          <cell r="B1633" t="str">
            <v>Dodge</v>
          </cell>
          <cell r="C1633" t="str">
            <v>Charger</v>
          </cell>
          <cell r="E1633">
            <v>604.39</v>
          </cell>
          <cell r="F1633">
            <v>143.94999999999999</v>
          </cell>
          <cell r="G1633">
            <v>8980.0799999999981</v>
          </cell>
          <cell r="H1633">
            <v>18597</v>
          </cell>
          <cell r="I1633">
            <v>9616.9200000000019</v>
          </cell>
          <cell r="J1633">
            <v>118</v>
          </cell>
          <cell r="L1633">
            <v>4</v>
          </cell>
          <cell r="M1633">
            <v>29</v>
          </cell>
          <cell r="N1633">
            <v>12</v>
          </cell>
          <cell r="O1633">
            <v>17</v>
          </cell>
          <cell r="P1633">
            <v>2</v>
          </cell>
          <cell r="X1633">
            <v>1</v>
          </cell>
        </row>
        <row r="1634">
          <cell r="B1634" t="str">
            <v>Ford</v>
          </cell>
          <cell r="C1634" t="str">
            <v>F350</v>
          </cell>
          <cell r="E1634">
            <v>722.2</v>
          </cell>
          <cell r="F1634">
            <v>112.26</v>
          </cell>
          <cell r="G1634">
            <v>10013.52</v>
          </cell>
          <cell r="H1634">
            <v>11274</v>
          </cell>
          <cell r="I1634">
            <v>1260.4799999999996</v>
          </cell>
          <cell r="J1634">
            <v>70</v>
          </cell>
          <cell r="L1634">
            <v>4</v>
          </cell>
          <cell r="M1634">
            <v>20</v>
          </cell>
          <cell r="N1634">
            <v>11</v>
          </cell>
          <cell r="O1634">
            <v>9</v>
          </cell>
          <cell r="P1634">
            <v>2</v>
          </cell>
          <cell r="X1634">
            <v>1</v>
          </cell>
        </row>
        <row r="1635">
          <cell r="B1635" t="str">
            <v>Pontiac</v>
          </cell>
          <cell r="C1635" t="str">
            <v>Turbo Firefly</v>
          </cell>
          <cell r="E1635">
            <v>595.02</v>
          </cell>
          <cell r="F1635">
            <v>137.74</v>
          </cell>
          <cell r="G1635">
            <v>8793.119999999999</v>
          </cell>
          <cell r="H1635">
            <v>9610</v>
          </cell>
          <cell r="I1635">
            <v>816.88000000000102</v>
          </cell>
          <cell r="J1635">
            <v>58</v>
          </cell>
          <cell r="L1635">
            <v>3</v>
          </cell>
          <cell r="M1635">
            <v>17</v>
          </cell>
          <cell r="N1635">
            <v>13</v>
          </cell>
          <cell r="O1635">
            <v>4</v>
          </cell>
          <cell r="P1635">
            <v>3</v>
          </cell>
          <cell r="X1635">
            <v>1</v>
          </cell>
        </row>
        <row r="1636">
          <cell r="B1636" t="str">
            <v>Hyundai</v>
          </cell>
          <cell r="C1636" t="str">
            <v>Veracruz</v>
          </cell>
          <cell r="E1636">
            <v>693.52</v>
          </cell>
          <cell r="F1636">
            <v>119.05</v>
          </cell>
          <cell r="G1636">
            <v>9750.84</v>
          </cell>
          <cell r="H1636">
            <v>24369</v>
          </cell>
          <cell r="I1636">
            <v>14618.16</v>
          </cell>
          <cell r="J1636">
            <v>127</v>
          </cell>
          <cell r="L1636">
            <v>4</v>
          </cell>
          <cell r="M1636">
            <v>31</v>
          </cell>
          <cell r="N1636">
            <v>20</v>
          </cell>
          <cell r="O1636">
            <v>11</v>
          </cell>
          <cell r="P1636">
            <v>5</v>
          </cell>
          <cell r="X1636">
            <v>2</v>
          </cell>
        </row>
        <row r="1637">
          <cell r="B1637" t="str">
            <v>Lexus</v>
          </cell>
          <cell r="C1637" t="str">
            <v>IS</v>
          </cell>
          <cell r="E1637">
            <v>530.71</v>
          </cell>
          <cell r="F1637">
            <v>107.62</v>
          </cell>
          <cell r="G1637">
            <v>7659.9600000000009</v>
          </cell>
          <cell r="H1637">
            <v>18007</v>
          </cell>
          <cell r="I1637">
            <v>10347.039999999999</v>
          </cell>
          <cell r="J1637">
            <v>121</v>
          </cell>
          <cell r="L1637">
            <v>4</v>
          </cell>
          <cell r="M1637">
            <v>32</v>
          </cell>
          <cell r="N1637">
            <v>18</v>
          </cell>
          <cell r="O1637">
            <v>14</v>
          </cell>
          <cell r="P1637">
            <v>3</v>
          </cell>
          <cell r="X1637">
            <v>0</v>
          </cell>
        </row>
        <row r="1638">
          <cell r="B1638" t="str">
            <v>Geo</v>
          </cell>
          <cell r="C1638" t="str">
            <v>Prizm</v>
          </cell>
          <cell r="E1638">
            <v>532</v>
          </cell>
          <cell r="F1638">
            <v>64.069999999999993</v>
          </cell>
          <cell r="G1638">
            <v>7152.8399999999992</v>
          </cell>
          <cell r="H1638">
            <v>17349</v>
          </cell>
          <cell r="I1638">
            <v>10196.16</v>
          </cell>
          <cell r="J1638">
            <v>104</v>
          </cell>
          <cell r="L1638">
            <v>4</v>
          </cell>
          <cell r="M1638">
            <v>26</v>
          </cell>
          <cell r="N1638">
            <v>15</v>
          </cell>
          <cell r="O1638">
            <v>11</v>
          </cell>
          <cell r="P1638">
            <v>3</v>
          </cell>
          <cell r="X1638">
            <v>0</v>
          </cell>
        </row>
        <row r="1639">
          <cell r="B1639" t="str">
            <v>Mitsubishi</v>
          </cell>
          <cell r="C1639" t="str">
            <v>Eclipse</v>
          </cell>
          <cell r="E1639">
            <v>535.86</v>
          </cell>
          <cell r="F1639">
            <v>66.55</v>
          </cell>
          <cell r="G1639">
            <v>7228.92</v>
          </cell>
          <cell r="H1639">
            <v>14576</v>
          </cell>
          <cell r="I1639">
            <v>7347.08</v>
          </cell>
          <cell r="J1639">
            <v>85</v>
          </cell>
          <cell r="L1639">
            <v>4</v>
          </cell>
          <cell r="M1639">
            <v>24</v>
          </cell>
          <cell r="N1639">
            <v>11</v>
          </cell>
          <cell r="O1639">
            <v>13</v>
          </cell>
          <cell r="P1639">
            <v>2</v>
          </cell>
          <cell r="X1639">
            <v>2</v>
          </cell>
        </row>
        <row r="1640">
          <cell r="B1640" t="str">
            <v>Volkswagen</v>
          </cell>
          <cell r="C1640" t="str">
            <v>Eurovan</v>
          </cell>
          <cell r="E1640">
            <v>749.68</v>
          </cell>
          <cell r="F1640">
            <v>119.18</v>
          </cell>
          <cell r="G1640">
            <v>10426.32</v>
          </cell>
          <cell r="H1640">
            <v>12214</v>
          </cell>
          <cell r="I1640">
            <v>1787.6800000000003</v>
          </cell>
          <cell r="J1640">
            <v>86</v>
          </cell>
          <cell r="L1640">
            <v>4</v>
          </cell>
          <cell r="M1640">
            <v>21</v>
          </cell>
          <cell r="N1640">
            <v>9</v>
          </cell>
          <cell r="O1640">
            <v>12</v>
          </cell>
          <cell r="P1640">
            <v>3</v>
          </cell>
          <cell r="X1640">
            <v>0</v>
          </cell>
        </row>
        <row r="1641">
          <cell r="B1641" t="str">
            <v>Ford</v>
          </cell>
          <cell r="C1641" t="str">
            <v>GT500</v>
          </cell>
          <cell r="E1641">
            <v>688.84</v>
          </cell>
          <cell r="F1641">
            <v>110.87</v>
          </cell>
          <cell r="G1641">
            <v>9596.52</v>
          </cell>
          <cell r="H1641">
            <v>16747</v>
          </cell>
          <cell r="I1641">
            <v>7150.48</v>
          </cell>
          <cell r="J1641">
            <v>95</v>
          </cell>
          <cell r="L1641">
            <v>4</v>
          </cell>
          <cell r="M1641">
            <v>23</v>
          </cell>
          <cell r="N1641">
            <v>9</v>
          </cell>
          <cell r="O1641">
            <v>14</v>
          </cell>
          <cell r="P1641">
            <v>4</v>
          </cell>
          <cell r="X1641">
            <v>2</v>
          </cell>
        </row>
        <row r="1642">
          <cell r="B1642" t="str">
            <v>Chevrolet</v>
          </cell>
          <cell r="C1642" t="str">
            <v>Blazer</v>
          </cell>
          <cell r="E1642">
            <v>530.59</v>
          </cell>
          <cell r="F1642">
            <v>69.81</v>
          </cell>
          <cell r="G1642">
            <v>7204.8000000000011</v>
          </cell>
          <cell r="H1642">
            <v>12446</v>
          </cell>
          <cell r="I1642">
            <v>5241.1999999999989</v>
          </cell>
          <cell r="J1642">
            <v>82</v>
          </cell>
          <cell r="L1642">
            <v>4</v>
          </cell>
          <cell r="M1642">
            <v>21</v>
          </cell>
          <cell r="N1642">
            <v>9</v>
          </cell>
          <cell r="O1642">
            <v>12</v>
          </cell>
          <cell r="P1642">
            <v>3</v>
          </cell>
          <cell r="X1642">
            <v>4</v>
          </cell>
        </row>
        <row r="1643">
          <cell r="B1643" t="str">
            <v>Lexus</v>
          </cell>
          <cell r="C1643" t="str">
            <v>LS</v>
          </cell>
          <cell r="E1643">
            <v>487.9</v>
          </cell>
          <cell r="F1643">
            <v>102.53</v>
          </cell>
          <cell r="G1643">
            <v>7085.16</v>
          </cell>
          <cell r="H1643">
            <v>19739</v>
          </cell>
          <cell r="I1643">
            <v>12653.84</v>
          </cell>
          <cell r="J1643">
            <v>133</v>
          </cell>
          <cell r="L1643">
            <v>4</v>
          </cell>
          <cell r="M1643">
            <v>32</v>
          </cell>
          <cell r="N1643">
            <v>15</v>
          </cell>
          <cell r="O1643">
            <v>17</v>
          </cell>
          <cell r="P1643">
            <v>2</v>
          </cell>
          <cell r="X1643">
            <v>0</v>
          </cell>
        </row>
        <row r="1644">
          <cell r="B1644" t="str">
            <v>Isuzu</v>
          </cell>
          <cell r="C1644" t="str">
            <v>Axiom</v>
          </cell>
          <cell r="E1644">
            <v>704.47</v>
          </cell>
          <cell r="F1644">
            <v>86.73</v>
          </cell>
          <cell r="G1644">
            <v>9494.4000000000015</v>
          </cell>
          <cell r="H1644">
            <v>14895</v>
          </cell>
          <cell r="I1644">
            <v>5400.5999999999985</v>
          </cell>
          <cell r="J1644">
            <v>103</v>
          </cell>
          <cell r="L1644">
            <v>4</v>
          </cell>
          <cell r="M1644">
            <v>23</v>
          </cell>
          <cell r="N1644">
            <v>8</v>
          </cell>
          <cell r="O1644">
            <v>15</v>
          </cell>
          <cell r="P1644">
            <v>6</v>
          </cell>
          <cell r="X1644">
            <v>1</v>
          </cell>
        </row>
        <row r="1645">
          <cell r="B1645" t="str">
            <v>Isuzu</v>
          </cell>
          <cell r="C1645" t="str">
            <v>Space</v>
          </cell>
          <cell r="E1645">
            <v>681.44</v>
          </cell>
          <cell r="F1645">
            <v>52.43</v>
          </cell>
          <cell r="G1645">
            <v>8806.44</v>
          </cell>
          <cell r="H1645">
            <v>16527</v>
          </cell>
          <cell r="I1645">
            <v>7720.5599999999995</v>
          </cell>
          <cell r="J1645">
            <v>97</v>
          </cell>
          <cell r="L1645">
            <v>4</v>
          </cell>
          <cell r="M1645">
            <v>22</v>
          </cell>
          <cell r="N1645">
            <v>9</v>
          </cell>
          <cell r="O1645">
            <v>13</v>
          </cell>
          <cell r="P1645">
            <v>3</v>
          </cell>
          <cell r="X1645">
            <v>0</v>
          </cell>
        </row>
        <row r="1646">
          <cell r="B1646" t="str">
            <v>Toyota</v>
          </cell>
          <cell r="C1646" t="str">
            <v>Avalon</v>
          </cell>
          <cell r="E1646">
            <v>710.85</v>
          </cell>
          <cell r="F1646">
            <v>77.459999999999994</v>
          </cell>
          <cell r="G1646">
            <v>9459.7200000000012</v>
          </cell>
          <cell r="H1646">
            <v>14040</v>
          </cell>
          <cell r="I1646">
            <v>4580.2799999999988</v>
          </cell>
          <cell r="J1646">
            <v>77</v>
          </cell>
          <cell r="L1646">
            <v>4</v>
          </cell>
          <cell r="M1646">
            <v>21</v>
          </cell>
          <cell r="N1646">
            <v>10</v>
          </cell>
          <cell r="O1646">
            <v>11</v>
          </cell>
          <cell r="P1646">
            <v>3</v>
          </cell>
          <cell r="X1646">
            <v>1</v>
          </cell>
        </row>
        <row r="1647">
          <cell r="B1647" t="str">
            <v>Pontiac</v>
          </cell>
          <cell r="C1647" t="str">
            <v>Sunbird</v>
          </cell>
          <cell r="E1647">
            <v>661.69</v>
          </cell>
          <cell r="F1647">
            <v>109.83</v>
          </cell>
          <cell r="G1647">
            <v>9258.2400000000016</v>
          </cell>
          <cell r="H1647">
            <v>14849</v>
          </cell>
          <cell r="I1647">
            <v>5590.7599999999984</v>
          </cell>
          <cell r="J1647">
            <v>94</v>
          </cell>
          <cell r="L1647">
            <v>4</v>
          </cell>
          <cell r="M1647">
            <v>24</v>
          </cell>
          <cell r="N1647">
            <v>12</v>
          </cell>
          <cell r="O1647">
            <v>12</v>
          </cell>
          <cell r="P1647">
            <v>3</v>
          </cell>
          <cell r="X1647">
            <v>0</v>
          </cell>
        </row>
        <row r="1648">
          <cell r="B1648" t="str">
            <v>BMW</v>
          </cell>
          <cell r="C1648" t="str">
            <v>Z8</v>
          </cell>
          <cell r="E1648">
            <v>715.24</v>
          </cell>
          <cell r="F1648">
            <v>102.75</v>
          </cell>
          <cell r="G1648">
            <v>9815.880000000001</v>
          </cell>
          <cell r="H1648">
            <v>13700</v>
          </cell>
          <cell r="I1648">
            <v>3884.119999999999</v>
          </cell>
          <cell r="J1648">
            <v>79</v>
          </cell>
          <cell r="L1648">
            <v>3</v>
          </cell>
          <cell r="M1648">
            <v>23</v>
          </cell>
          <cell r="N1648">
            <v>14</v>
          </cell>
          <cell r="O1648">
            <v>9</v>
          </cell>
          <cell r="P1648">
            <v>4</v>
          </cell>
          <cell r="X1648">
            <v>2</v>
          </cell>
        </row>
        <row r="1649">
          <cell r="B1649" t="str">
            <v>Chevrolet</v>
          </cell>
          <cell r="C1649" t="str">
            <v>Express 3500</v>
          </cell>
          <cell r="E1649">
            <v>599.44000000000005</v>
          </cell>
          <cell r="F1649">
            <v>109.5</v>
          </cell>
          <cell r="G1649">
            <v>8507.2800000000007</v>
          </cell>
          <cell r="H1649">
            <v>22819</v>
          </cell>
          <cell r="I1649">
            <v>14311.72</v>
          </cell>
          <cell r="J1649">
            <v>144</v>
          </cell>
          <cell r="L1649">
            <v>4</v>
          </cell>
          <cell r="M1649">
            <v>36</v>
          </cell>
          <cell r="N1649">
            <v>15</v>
          </cell>
          <cell r="O1649">
            <v>21</v>
          </cell>
          <cell r="P1649">
            <v>4</v>
          </cell>
          <cell r="X1649">
            <v>4</v>
          </cell>
        </row>
        <row r="1650">
          <cell r="B1650" t="str">
            <v>Dodge</v>
          </cell>
          <cell r="C1650" t="str">
            <v>Ram</v>
          </cell>
          <cell r="E1650">
            <v>697.22</v>
          </cell>
          <cell r="F1650">
            <v>89.93</v>
          </cell>
          <cell r="G1650">
            <v>9445.8000000000011</v>
          </cell>
          <cell r="H1650">
            <v>20713</v>
          </cell>
          <cell r="I1650">
            <v>11267.199999999999</v>
          </cell>
          <cell r="J1650">
            <v>118</v>
          </cell>
          <cell r="L1650">
            <v>4</v>
          </cell>
          <cell r="M1650">
            <v>31</v>
          </cell>
          <cell r="N1650">
            <v>13</v>
          </cell>
          <cell r="O1650">
            <v>18</v>
          </cell>
          <cell r="P1650">
            <v>6</v>
          </cell>
          <cell r="X1650">
            <v>3</v>
          </cell>
        </row>
        <row r="1651">
          <cell r="B1651" t="str">
            <v>Volvo</v>
          </cell>
          <cell r="C1651">
            <v>850</v>
          </cell>
          <cell r="E1651">
            <v>736.88</v>
          </cell>
          <cell r="F1651">
            <v>132.46</v>
          </cell>
          <cell r="G1651">
            <v>10432.08</v>
          </cell>
          <cell r="H1651">
            <v>8639</v>
          </cell>
          <cell r="I1651">
            <v>-1793.08</v>
          </cell>
          <cell r="J1651">
            <v>57</v>
          </cell>
          <cell r="L1651">
            <v>3</v>
          </cell>
          <cell r="M1651">
            <v>17</v>
          </cell>
          <cell r="N1651">
            <v>7</v>
          </cell>
          <cell r="O1651">
            <v>10</v>
          </cell>
          <cell r="P1651">
            <v>2</v>
          </cell>
          <cell r="X1651">
            <v>0</v>
          </cell>
        </row>
        <row r="1652">
          <cell r="B1652" t="str">
            <v>Toyota</v>
          </cell>
          <cell r="C1652" t="str">
            <v>Previa</v>
          </cell>
          <cell r="E1652">
            <v>659.36</v>
          </cell>
          <cell r="F1652">
            <v>140.96</v>
          </cell>
          <cell r="G1652">
            <v>9603.84</v>
          </cell>
          <cell r="H1652">
            <v>18091</v>
          </cell>
          <cell r="I1652">
            <v>8487.16</v>
          </cell>
          <cell r="J1652">
            <v>108</v>
          </cell>
          <cell r="L1652">
            <v>4</v>
          </cell>
          <cell r="M1652">
            <v>25</v>
          </cell>
          <cell r="N1652">
            <v>15</v>
          </cell>
          <cell r="O1652">
            <v>10</v>
          </cell>
          <cell r="P1652">
            <v>0</v>
          </cell>
          <cell r="X1652">
            <v>0</v>
          </cell>
        </row>
        <row r="1653">
          <cell r="B1653" t="str">
            <v>Mercury</v>
          </cell>
          <cell r="C1653" t="str">
            <v>Grand Marquis</v>
          </cell>
          <cell r="E1653">
            <v>539.74</v>
          </cell>
          <cell r="F1653">
            <v>83.92</v>
          </cell>
          <cell r="G1653">
            <v>7483.92</v>
          </cell>
          <cell r="H1653">
            <v>23405</v>
          </cell>
          <cell r="I1653">
            <v>15921.08</v>
          </cell>
          <cell r="J1653">
            <v>132</v>
          </cell>
          <cell r="L1653">
            <v>4</v>
          </cell>
          <cell r="M1653">
            <v>35</v>
          </cell>
          <cell r="N1653">
            <v>13</v>
          </cell>
          <cell r="O1653">
            <v>22</v>
          </cell>
          <cell r="P1653">
            <v>3</v>
          </cell>
          <cell r="X1653">
            <v>0</v>
          </cell>
        </row>
        <row r="1654">
          <cell r="B1654" t="str">
            <v>Toyota</v>
          </cell>
          <cell r="C1654" t="str">
            <v>Land Cruiser</v>
          </cell>
          <cell r="E1654">
            <v>671.45</v>
          </cell>
          <cell r="F1654">
            <v>101.77</v>
          </cell>
          <cell r="G1654">
            <v>9278.64</v>
          </cell>
          <cell r="H1654">
            <v>17181</v>
          </cell>
          <cell r="I1654">
            <v>7902.3600000000006</v>
          </cell>
          <cell r="J1654">
            <v>96</v>
          </cell>
          <cell r="L1654">
            <v>4</v>
          </cell>
          <cell r="M1654">
            <v>27</v>
          </cell>
          <cell r="N1654">
            <v>10</v>
          </cell>
          <cell r="O1654">
            <v>17</v>
          </cell>
          <cell r="P1654">
            <v>2</v>
          </cell>
          <cell r="X1654">
            <v>1</v>
          </cell>
        </row>
        <row r="1655">
          <cell r="B1655" t="str">
            <v>Oldsmobile</v>
          </cell>
          <cell r="C1655" t="str">
            <v>Bravada</v>
          </cell>
          <cell r="E1655">
            <v>504.42</v>
          </cell>
          <cell r="F1655">
            <v>80.760000000000005</v>
          </cell>
          <cell r="G1655">
            <v>7022.1600000000008</v>
          </cell>
          <cell r="H1655">
            <v>19440</v>
          </cell>
          <cell r="I1655">
            <v>12417.84</v>
          </cell>
          <cell r="J1655">
            <v>121</v>
          </cell>
          <cell r="L1655">
            <v>4</v>
          </cell>
          <cell r="M1655">
            <v>32</v>
          </cell>
          <cell r="N1655">
            <v>17</v>
          </cell>
          <cell r="O1655">
            <v>15</v>
          </cell>
          <cell r="P1655">
            <v>4</v>
          </cell>
          <cell r="X1655">
            <v>2</v>
          </cell>
        </row>
        <row r="1656">
          <cell r="B1656" t="str">
            <v>Mercury</v>
          </cell>
          <cell r="C1656" t="str">
            <v>Topaz</v>
          </cell>
          <cell r="E1656">
            <v>693.42</v>
          </cell>
          <cell r="F1656">
            <v>63.18</v>
          </cell>
          <cell r="G1656">
            <v>9079.1999999999989</v>
          </cell>
          <cell r="H1656">
            <v>18134</v>
          </cell>
          <cell r="I1656">
            <v>9054.8000000000011</v>
          </cell>
          <cell r="J1656">
            <v>120</v>
          </cell>
          <cell r="L1656">
            <v>4</v>
          </cell>
          <cell r="M1656">
            <v>29</v>
          </cell>
          <cell r="N1656">
            <v>15</v>
          </cell>
          <cell r="O1656">
            <v>14</v>
          </cell>
          <cell r="P1656">
            <v>3</v>
          </cell>
          <cell r="X1656">
            <v>1</v>
          </cell>
        </row>
        <row r="1657">
          <cell r="B1657" t="str">
            <v>Nissan</v>
          </cell>
          <cell r="C1657" t="str">
            <v>Pathfinder</v>
          </cell>
          <cell r="E1657">
            <v>743.18</v>
          </cell>
          <cell r="F1657">
            <v>143.62</v>
          </cell>
          <cell r="G1657">
            <v>10641.599999999999</v>
          </cell>
          <cell r="H1657">
            <v>20262</v>
          </cell>
          <cell r="I1657">
            <v>9620.4000000000015</v>
          </cell>
          <cell r="J1657">
            <v>115</v>
          </cell>
          <cell r="L1657">
            <v>4</v>
          </cell>
          <cell r="M1657">
            <v>27</v>
          </cell>
          <cell r="N1657">
            <v>16</v>
          </cell>
          <cell r="O1657">
            <v>11</v>
          </cell>
          <cell r="P1657">
            <v>1</v>
          </cell>
          <cell r="X1657">
            <v>2</v>
          </cell>
        </row>
        <row r="1658">
          <cell r="B1658" t="str">
            <v>Porsche</v>
          </cell>
          <cell r="C1658" t="str">
            <v>Cayenne</v>
          </cell>
          <cell r="E1658">
            <v>481.19</v>
          </cell>
          <cell r="F1658">
            <v>55.85</v>
          </cell>
          <cell r="G1658">
            <v>6444.48</v>
          </cell>
          <cell r="H1658">
            <v>20831</v>
          </cell>
          <cell r="I1658">
            <v>14386.52</v>
          </cell>
          <cell r="J1658">
            <v>129</v>
          </cell>
          <cell r="L1658">
            <v>4</v>
          </cell>
          <cell r="M1658">
            <v>31</v>
          </cell>
          <cell r="N1658">
            <v>15</v>
          </cell>
          <cell r="O1658">
            <v>16</v>
          </cell>
          <cell r="P1658">
            <v>4</v>
          </cell>
          <cell r="X1658">
            <v>3</v>
          </cell>
        </row>
        <row r="1659">
          <cell r="B1659" t="str">
            <v>Maserati</v>
          </cell>
          <cell r="C1659" t="str">
            <v>Quattroporte</v>
          </cell>
          <cell r="E1659">
            <v>678.57</v>
          </cell>
          <cell r="F1659">
            <v>55.37</v>
          </cell>
          <cell r="G1659">
            <v>8807.2800000000007</v>
          </cell>
          <cell r="H1659">
            <v>18227</v>
          </cell>
          <cell r="I1659">
            <v>9419.7199999999993</v>
          </cell>
          <cell r="J1659">
            <v>113</v>
          </cell>
          <cell r="L1659">
            <v>4</v>
          </cell>
          <cell r="M1659">
            <v>27</v>
          </cell>
          <cell r="N1659">
            <v>17</v>
          </cell>
          <cell r="O1659">
            <v>10</v>
          </cell>
          <cell r="P1659">
            <v>0</v>
          </cell>
          <cell r="X1659">
            <v>0</v>
          </cell>
        </row>
        <row r="1660">
          <cell r="B1660" t="str">
            <v>Oldsmobile</v>
          </cell>
          <cell r="C1660" t="str">
            <v>Regency</v>
          </cell>
          <cell r="E1660">
            <v>458.96</v>
          </cell>
          <cell r="F1660">
            <v>144</v>
          </cell>
          <cell r="G1660">
            <v>7235.52</v>
          </cell>
          <cell r="H1660">
            <v>17713</v>
          </cell>
          <cell r="I1660">
            <v>10477.48</v>
          </cell>
          <cell r="J1660">
            <v>107</v>
          </cell>
          <cell r="L1660">
            <v>4</v>
          </cell>
          <cell r="M1660">
            <v>30</v>
          </cell>
          <cell r="N1660">
            <v>14</v>
          </cell>
          <cell r="O1660">
            <v>16</v>
          </cell>
          <cell r="P1660">
            <v>3</v>
          </cell>
          <cell r="X1660">
            <v>2</v>
          </cell>
        </row>
        <row r="1661">
          <cell r="B1661" t="str">
            <v>BMW</v>
          </cell>
          <cell r="C1661" t="str">
            <v>7 Series</v>
          </cell>
          <cell r="E1661">
            <v>581.33000000000004</v>
          </cell>
          <cell r="F1661">
            <v>67.7</v>
          </cell>
          <cell r="G1661">
            <v>7788.3600000000006</v>
          </cell>
          <cell r="H1661">
            <v>13938</v>
          </cell>
          <cell r="I1661">
            <v>6149.6399999999994</v>
          </cell>
          <cell r="J1661">
            <v>86</v>
          </cell>
          <cell r="L1661">
            <v>5</v>
          </cell>
          <cell r="M1661">
            <v>19</v>
          </cell>
          <cell r="N1661">
            <v>6</v>
          </cell>
          <cell r="O1661">
            <v>13</v>
          </cell>
          <cell r="P1661">
            <v>5</v>
          </cell>
          <cell r="X1661">
            <v>1</v>
          </cell>
        </row>
        <row r="1662">
          <cell r="B1662" t="str">
            <v>Nissan</v>
          </cell>
          <cell r="C1662" t="str">
            <v>Sentra</v>
          </cell>
          <cell r="E1662">
            <v>522.82000000000005</v>
          </cell>
          <cell r="F1662">
            <v>102.16</v>
          </cell>
          <cell r="G1662">
            <v>7499.76</v>
          </cell>
          <cell r="H1662">
            <v>12604</v>
          </cell>
          <cell r="I1662">
            <v>5104.24</v>
          </cell>
          <cell r="J1662">
            <v>79</v>
          </cell>
          <cell r="L1662">
            <v>3</v>
          </cell>
          <cell r="M1662">
            <v>23</v>
          </cell>
          <cell r="N1662">
            <v>10</v>
          </cell>
          <cell r="O1662">
            <v>13</v>
          </cell>
          <cell r="P1662">
            <v>3</v>
          </cell>
          <cell r="X1662">
            <v>0</v>
          </cell>
        </row>
        <row r="1663">
          <cell r="B1663" t="str">
            <v>BMW</v>
          </cell>
          <cell r="C1663" t="str">
            <v>3 Series</v>
          </cell>
          <cell r="E1663">
            <v>659.03</v>
          </cell>
          <cell r="F1663">
            <v>127</v>
          </cell>
          <cell r="G1663">
            <v>9432.36</v>
          </cell>
          <cell r="H1663">
            <v>10697</v>
          </cell>
          <cell r="I1663">
            <v>1264.6399999999994</v>
          </cell>
          <cell r="J1663">
            <v>63</v>
          </cell>
          <cell r="L1663">
            <v>4</v>
          </cell>
          <cell r="M1663">
            <v>18</v>
          </cell>
          <cell r="N1663">
            <v>7</v>
          </cell>
          <cell r="O1663">
            <v>11</v>
          </cell>
          <cell r="P1663">
            <v>3</v>
          </cell>
          <cell r="X1663">
            <v>1</v>
          </cell>
        </row>
        <row r="1664">
          <cell r="B1664" t="str">
            <v>Chevrolet</v>
          </cell>
          <cell r="C1664" t="str">
            <v>Impala</v>
          </cell>
          <cell r="E1664">
            <v>461.26</v>
          </cell>
          <cell r="F1664">
            <v>97.86</v>
          </cell>
          <cell r="G1664">
            <v>6709.4400000000005</v>
          </cell>
          <cell r="H1664">
            <v>13821</v>
          </cell>
          <cell r="I1664">
            <v>7111.5599999999995</v>
          </cell>
          <cell r="J1664">
            <v>86</v>
          </cell>
          <cell r="L1664">
            <v>4</v>
          </cell>
          <cell r="M1664">
            <v>23</v>
          </cell>
          <cell r="N1664">
            <v>13</v>
          </cell>
          <cell r="O1664">
            <v>10</v>
          </cell>
          <cell r="P1664">
            <v>0</v>
          </cell>
          <cell r="X1664">
            <v>3</v>
          </cell>
        </row>
        <row r="1665">
          <cell r="B1665" t="str">
            <v>Hyundai</v>
          </cell>
          <cell r="C1665" t="str">
            <v>XG300</v>
          </cell>
          <cell r="E1665">
            <v>605.02</v>
          </cell>
          <cell r="F1665">
            <v>93.48</v>
          </cell>
          <cell r="G1665">
            <v>8382</v>
          </cell>
          <cell r="H1665">
            <v>24142</v>
          </cell>
          <cell r="I1665">
            <v>15760</v>
          </cell>
          <cell r="J1665">
            <v>138</v>
          </cell>
          <cell r="L1665">
            <v>5</v>
          </cell>
          <cell r="M1665">
            <v>29</v>
          </cell>
          <cell r="N1665">
            <v>16</v>
          </cell>
          <cell r="O1665">
            <v>13</v>
          </cell>
          <cell r="P1665">
            <v>2</v>
          </cell>
          <cell r="X1665">
            <v>3</v>
          </cell>
        </row>
        <row r="1666">
          <cell r="B1666" t="str">
            <v>Kia</v>
          </cell>
          <cell r="C1666" t="str">
            <v>Optima</v>
          </cell>
          <cell r="E1666">
            <v>729.46</v>
          </cell>
          <cell r="F1666">
            <v>107.88</v>
          </cell>
          <cell r="G1666">
            <v>10048.08</v>
          </cell>
          <cell r="H1666">
            <v>25020</v>
          </cell>
          <cell r="I1666">
            <v>14971.92</v>
          </cell>
          <cell r="J1666">
            <v>137</v>
          </cell>
          <cell r="L1666">
            <v>4</v>
          </cell>
          <cell r="M1666">
            <v>32</v>
          </cell>
          <cell r="N1666">
            <v>16</v>
          </cell>
          <cell r="O1666">
            <v>16</v>
          </cell>
          <cell r="P1666">
            <v>4</v>
          </cell>
          <cell r="X1666">
            <v>2</v>
          </cell>
        </row>
        <row r="1667">
          <cell r="B1667" t="str">
            <v>Chevrolet</v>
          </cell>
          <cell r="C1667" t="str">
            <v>Tracker</v>
          </cell>
          <cell r="E1667">
            <v>647.13</v>
          </cell>
          <cell r="F1667">
            <v>89.28</v>
          </cell>
          <cell r="G1667">
            <v>8836.92</v>
          </cell>
          <cell r="H1667">
            <v>17441</v>
          </cell>
          <cell r="I1667">
            <v>8604.08</v>
          </cell>
          <cell r="J1667">
            <v>108</v>
          </cell>
          <cell r="L1667">
            <v>4</v>
          </cell>
          <cell r="M1667">
            <v>27</v>
          </cell>
          <cell r="N1667">
            <v>16</v>
          </cell>
          <cell r="O1667">
            <v>11</v>
          </cell>
          <cell r="P1667">
            <v>4</v>
          </cell>
          <cell r="X1667">
            <v>0</v>
          </cell>
        </row>
        <row r="1668">
          <cell r="B1668" t="str">
            <v>Mercury</v>
          </cell>
          <cell r="C1668" t="str">
            <v>Monterey</v>
          </cell>
          <cell r="E1668">
            <v>427.16</v>
          </cell>
          <cell r="F1668">
            <v>147.69</v>
          </cell>
          <cell r="G1668">
            <v>6898.2000000000007</v>
          </cell>
          <cell r="H1668">
            <v>12149</v>
          </cell>
          <cell r="I1668">
            <v>5250.7999999999993</v>
          </cell>
          <cell r="J1668">
            <v>81</v>
          </cell>
          <cell r="L1668">
            <v>4</v>
          </cell>
          <cell r="M1668">
            <v>20</v>
          </cell>
          <cell r="N1668">
            <v>12</v>
          </cell>
          <cell r="O1668">
            <v>8</v>
          </cell>
          <cell r="P1668">
            <v>2</v>
          </cell>
          <cell r="X1668">
            <v>1</v>
          </cell>
        </row>
        <row r="1669">
          <cell r="B1669" t="str">
            <v>Mazda</v>
          </cell>
          <cell r="C1669" t="str">
            <v>B-Series</v>
          </cell>
          <cell r="E1669">
            <v>557.76</v>
          </cell>
          <cell r="F1669">
            <v>136.01</v>
          </cell>
          <cell r="G1669">
            <v>8325.24</v>
          </cell>
          <cell r="H1669">
            <v>13226</v>
          </cell>
          <cell r="I1669">
            <v>4900.76</v>
          </cell>
          <cell r="J1669">
            <v>80</v>
          </cell>
          <cell r="L1669">
            <v>4</v>
          </cell>
          <cell r="M1669">
            <v>20</v>
          </cell>
          <cell r="N1669">
            <v>7</v>
          </cell>
          <cell r="O1669">
            <v>13</v>
          </cell>
          <cell r="P1669">
            <v>1</v>
          </cell>
          <cell r="X1669">
            <v>1</v>
          </cell>
        </row>
        <row r="1670">
          <cell r="B1670" t="str">
            <v>Jaguar</v>
          </cell>
          <cell r="C1670" t="str">
            <v>S-Type</v>
          </cell>
          <cell r="E1670">
            <v>637.24</v>
          </cell>
          <cell r="F1670">
            <v>120.52</v>
          </cell>
          <cell r="G1670">
            <v>9093.119999999999</v>
          </cell>
          <cell r="H1670">
            <v>9607</v>
          </cell>
          <cell r="I1670">
            <v>513.88000000000102</v>
          </cell>
          <cell r="J1670">
            <v>53</v>
          </cell>
          <cell r="L1670">
            <v>4</v>
          </cell>
          <cell r="M1670">
            <v>15</v>
          </cell>
          <cell r="N1670">
            <v>7</v>
          </cell>
          <cell r="O1670">
            <v>8</v>
          </cell>
          <cell r="P1670">
            <v>5</v>
          </cell>
          <cell r="X1670">
            <v>0</v>
          </cell>
        </row>
        <row r="1671">
          <cell r="B1671" t="str">
            <v>Ford</v>
          </cell>
          <cell r="C1671" t="str">
            <v>Focus</v>
          </cell>
          <cell r="E1671">
            <v>740.68</v>
          </cell>
          <cell r="F1671">
            <v>105.85</v>
          </cell>
          <cell r="G1671">
            <v>10158.36</v>
          </cell>
          <cell r="H1671">
            <v>15568</v>
          </cell>
          <cell r="I1671">
            <v>5409.6399999999994</v>
          </cell>
          <cell r="J1671">
            <v>101</v>
          </cell>
          <cell r="L1671">
            <v>4</v>
          </cell>
          <cell r="M1671">
            <v>27</v>
          </cell>
          <cell r="N1671">
            <v>13</v>
          </cell>
          <cell r="O1671">
            <v>14</v>
          </cell>
          <cell r="P1671">
            <v>6</v>
          </cell>
          <cell r="X1671">
            <v>0</v>
          </cell>
        </row>
        <row r="1672">
          <cell r="B1672" t="str">
            <v>GMC</v>
          </cell>
          <cell r="C1672" t="str">
            <v>Suburban 2500</v>
          </cell>
          <cell r="E1672">
            <v>718.19</v>
          </cell>
          <cell r="F1672">
            <v>78.25</v>
          </cell>
          <cell r="G1672">
            <v>9557.2800000000007</v>
          </cell>
          <cell r="H1672">
            <v>16150</v>
          </cell>
          <cell r="I1672">
            <v>6592.7199999999993</v>
          </cell>
          <cell r="J1672">
            <v>95</v>
          </cell>
          <cell r="L1672">
            <v>4</v>
          </cell>
          <cell r="M1672">
            <v>24</v>
          </cell>
          <cell r="N1672">
            <v>13</v>
          </cell>
          <cell r="O1672">
            <v>11</v>
          </cell>
          <cell r="P1672">
            <v>2</v>
          </cell>
          <cell r="X1672">
            <v>1</v>
          </cell>
        </row>
        <row r="1673">
          <cell r="B1673" t="str">
            <v>Chevrolet</v>
          </cell>
          <cell r="C1673" t="str">
            <v>Monte Carlo</v>
          </cell>
          <cell r="E1673">
            <v>507.64</v>
          </cell>
          <cell r="F1673">
            <v>98.26</v>
          </cell>
          <cell r="G1673">
            <v>7270.7999999999993</v>
          </cell>
          <cell r="H1673">
            <v>16353</v>
          </cell>
          <cell r="I1673">
            <v>9082.2000000000007</v>
          </cell>
          <cell r="J1673">
            <v>106</v>
          </cell>
          <cell r="L1673">
            <v>3</v>
          </cell>
          <cell r="M1673">
            <v>31</v>
          </cell>
          <cell r="N1673">
            <v>13</v>
          </cell>
          <cell r="O1673">
            <v>18</v>
          </cell>
          <cell r="P1673">
            <v>7</v>
          </cell>
          <cell r="X1673">
            <v>1</v>
          </cell>
        </row>
        <row r="1674">
          <cell r="B1674" t="str">
            <v>Chevrolet</v>
          </cell>
          <cell r="C1674" t="str">
            <v>Express 2500</v>
          </cell>
          <cell r="E1674">
            <v>506.24</v>
          </cell>
          <cell r="F1674">
            <v>63.4</v>
          </cell>
          <cell r="G1674">
            <v>6835.68</v>
          </cell>
          <cell r="H1674">
            <v>15469</v>
          </cell>
          <cell r="I1674">
            <v>8633.32</v>
          </cell>
          <cell r="J1674">
            <v>95</v>
          </cell>
          <cell r="L1674">
            <v>5</v>
          </cell>
          <cell r="M1674">
            <v>19</v>
          </cell>
          <cell r="N1674">
            <v>11</v>
          </cell>
          <cell r="O1674">
            <v>8</v>
          </cell>
          <cell r="P1674">
            <v>2</v>
          </cell>
          <cell r="X1674">
            <v>3</v>
          </cell>
        </row>
        <row r="1675">
          <cell r="B1675" t="str">
            <v>BMW</v>
          </cell>
          <cell r="C1675" t="str">
            <v>3 Series</v>
          </cell>
          <cell r="E1675">
            <v>515.69000000000005</v>
          </cell>
          <cell r="F1675">
            <v>65.400000000000006</v>
          </cell>
          <cell r="G1675">
            <v>6973.08</v>
          </cell>
          <cell r="H1675">
            <v>19623</v>
          </cell>
          <cell r="I1675">
            <v>12649.92</v>
          </cell>
          <cell r="J1675">
            <v>125</v>
          </cell>
          <cell r="L1675">
            <v>4</v>
          </cell>
          <cell r="M1675">
            <v>28</v>
          </cell>
          <cell r="N1675">
            <v>16</v>
          </cell>
          <cell r="O1675">
            <v>12</v>
          </cell>
          <cell r="P1675">
            <v>2</v>
          </cell>
          <cell r="X1675">
            <v>0</v>
          </cell>
        </row>
        <row r="1676">
          <cell r="B1676" t="str">
            <v>Chrysler</v>
          </cell>
          <cell r="C1676" t="str">
            <v>LeBaron</v>
          </cell>
          <cell r="E1676">
            <v>425.55</v>
          </cell>
          <cell r="F1676">
            <v>71.819999999999993</v>
          </cell>
          <cell r="G1676">
            <v>5968.4400000000005</v>
          </cell>
          <cell r="H1676">
            <v>17570</v>
          </cell>
          <cell r="I1676">
            <v>11601.56</v>
          </cell>
          <cell r="J1676">
            <v>116</v>
          </cell>
          <cell r="L1676">
            <v>4</v>
          </cell>
          <cell r="M1676">
            <v>30</v>
          </cell>
          <cell r="N1676">
            <v>11</v>
          </cell>
          <cell r="O1676">
            <v>19</v>
          </cell>
          <cell r="P1676">
            <v>1</v>
          </cell>
          <cell r="X1676">
            <v>2</v>
          </cell>
        </row>
        <row r="1677">
          <cell r="B1677" t="str">
            <v>Mazda</v>
          </cell>
          <cell r="C1677" t="str">
            <v>Miata MX-5</v>
          </cell>
          <cell r="E1677">
            <v>435.03</v>
          </cell>
          <cell r="F1677">
            <v>70.959999999999994</v>
          </cell>
          <cell r="G1677">
            <v>6071.8799999999992</v>
          </cell>
          <cell r="H1677">
            <v>16232</v>
          </cell>
          <cell r="I1677">
            <v>10160.120000000001</v>
          </cell>
          <cell r="J1677">
            <v>101</v>
          </cell>
          <cell r="L1677">
            <v>5</v>
          </cell>
          <cell r="M1677">
            <v>19</v>
          </cell>
          <cell r="N1677">
            <v>9</v>
          </cell>
          <cell r="O1677">
            <v>10</v>
          </cell>
          <cell r="P1677">
            <v>5</v>
          </cell>
          <cell r="X1677">
            <v>1</v>
          </cell>
        </row>
        <row r="1678">
          <cell r="B1678" t="str">
            <v>Chevrolet</v>
          </cell>
          <cell r="C1678" t="str">
            <v>Suburban</v>
          </cell>
          <cell r="E1678">
            <v>731.87</v>
          </cell>
          <cell r="F1678">
            <v>82.64</v>
          </cell>
          <cell r="G1678">
            <v>9774.119999999999</v>
          </cell>
          <cell r="H1678">
            <v>20690</v>
          </cell>
          <cell r="I1678">
            <v>10915.880000000001</v>
          </cell>
          <cell r="J1678">
            <v>114</v>
          </cell>
          <cell r="L1678">
            <v>4</v>
          </cell>
          <cell r="M1678">
            <v>26</v>
          </cell>
          <cell r="N1678">
            <v>17</v>
          </cell>
          <cell r="O1678">
            <v>9</v>
          </cell>
          <cell r="P1678">
            <v>5</v>
          </cell>
          <cell r="X1678">
            <v>3</v>
          </cell>
        </row>
        <row r="1679">
          <cell r="B1679" t="str">
            <v>Toyota</v>
          </cell>
          <cell r="C1679" t="str">
            <v>RAV4</v>
          </cell>
          <cell r="E1679">
            <v>471.24</v>
          </cell>
          <cell r="F1679">
            <v>73.25</v>
          </cell>
          <cell r="G1679">
            <v>6533.88</v>
          </cell>
          <cell r="H1679">
            <v>19838</v>
          </cell>
          <cell r="I1679">
            <v>13304.119999999999</v>
          </cell>
          <cell r="J1679">
            <v>109</v>
          </cell>
          <cell r="L1679">
            <v>4</v>
          </cell>
          <cell r="M1679">
            <v>28</v>
          </cell>
          <cell r="N1679">
            <v>15</v>
          </cell>
          <cell r="O1679">
            <v>13</v>
          </cell>
          <cell r="P1679">
            <v>6</v>
          </cell>
          <cell r="X1679">
            <v>1</v>
          </cell>
        </row>
        <row r="1680">
          <cell r="B1680" t="str">
            <v>Saab</v>
          </cell>
          <cell r="C1680">
            <v>43348</v>
          </cell>
          <cell r="E1680">
            <v>545.86</v>
          </cell>
          <cell r="F1680">
            <v>128.33000000000001</v>
          </cell>
          <cell r="G1680">
            <v>8090.2800000000007</v>
          </cell>
          <cell r="H1680">
            <v>16368</v>
          </cell>
          <cell r="I1680">
            <v>8277.7199999999993</v>
          </cell>
          <cell r="J1680">
            <v>110</v>
          </cell>
          <cell r="L1680">
            <v>4</v>
          </cell>
          <cell r="M1680">
            <v>28</v>
          </cell>
          <cell r="N1680">
            <v>11</v>
          </cell>
          <cell r="O1680">
            <v>17</v>
          </cell>
          <cell r="P1680">
            <v>5</v>
          </cell>
          <cell r="X1680">
            <v>0</v>
          </cell>
        </row>
        <row r="1681">
          <cell r="B1681" t="str">
            <v>Chevrolet</v>
          </cell>
          <cell r="C1681" t="str">
            <v>Express 1500</v>
          </cell>
          <cell r="E1681">
            <v>612.61</v>
          </cell>
          <cell r="F1681">
            <v>101.41</v>
          </cell>
          <cell r="G1681">
            <v>8568.24</v>
          </cell>
          <cell r="H1681">
            <v>13761</v>
          </cell>
          <cell r="I1681">
            <v>5192.76</v>
          </cell>
          <cell r="J1681">
            <v>91</v>
          </cell>
          <cell r="L1681">
            <v>5</v>
          </cell>
          <cell r="M1681">
            <v>20</v>
          </cell>
          <cell r="N1681">
            <v>11</v>
          </cell>
          <cell r="O1681">
            <v>9</v>
          </cell>
          <cell r="P1681">
            <v>2</v>
          </cell>
          <cell r="X1681">
            <v>0</v>
          </cell>
        </row>
        <row r="1682">
          <cell r="B1682" t="str">
            <v>Hyundai</v>
          </cell>
          <cell r="C1682" t="str">
            <v>Tiburon</v>
          </cell>
          <cell r="E1682">
            <v>714.31</v>
          </cell>
          <cell r="F1682">
            <v>148.97999999999999</v>
          </cell>
          <cell r="G1682">
            <v>10359.48</v>
          </cell>
          <cell r="H1682">
            <v>17465</v>
          </cell>
          <cell r="I1682">
            <v>7105.52</v>
          </cell>
          <cell r="J1682">
            <v>114</v>
          </cell>
          <cell r="L1682">
            <v>4</v>
          </cell>
          <cell r="M1682">
            <v>27</v>
          </cell>
          <cell r="N1682">
            <v>14</v>
          </cell>
          <cell r="O1682">
            <v>13</v>
          </cell>
          <cell r="P1682">
            <v>5</v>
          </cell>
          <cell r="X1682">
            <v>3</v>
          </cell>
        </row>
        <row r="1683">
          <cell r="B1683" t="str">
            <v>Cadillac</v>
          </cell>
          <cell r="C1683" t="str">
            <v>STS-V</v>
          </cell>
          <cell r="E1683">
            <v>637.9</v>
          </cell>
          <cell r="F1683">
            <v>134.41999999999999</v>
          </cell>
          <cell r="G1683">
            <v>9267.84</v>
          </cell>
          <cell r="H1683">
            <v>17183</v>
          </cell>
          <cell r="I1683">
            <v>7915.16</v>
          </cell>
          <cell r="J1683">
            <v>105</v>
          </cell>
          <cell r="L1683">
            <v>4</v>
          </cell>
          <cell r="M1683">
            <v>26</v>
          </cell>
          <cell r="N1683">
            <v>13</v>
          </cell>
          <cell r="O1683">
            <v>13</v>
          </cell>
          <cell r="P1683">
            <v>3</v>
          </cell>
          <cell r="X1683">
            <v>2</v>
          </cell>
        </row>
        <row r="1684">
          <cell r="B1684" t="str">
            <v>Mercedes_Benz</v>
          </cell>
          <cell r="C1684" t="str">
            <v>G-Class</v>
          </cell>
          <cell r="E1684">
            <v>718.12</v>
          </cell>
          <cell r="F1684">
            <v>77.81</v>
          </cell>
          <cell r="G1684">
            <v>9551.16</v>
          </cell>
          <cell r="H1684">
            <v>9708</v>
          </cell>
          <cell r="I1684">
            <v>156.84000000000015</v>
          </cell>
          <cell r="J1684">
            <v>70</v>
          </cell>
          <cell r="L1684">
            <v>4</v>
          </cell>
          <cell r="M1684">
            <v>19</v>
          </cell>
          <cell r="N1684">
            <v>11</v>
          </cell>
          <cell r="O1684">
            <v>8</v>
          </cell>
          <cell r="P1684">
            <v>4</v>
          </cell>
          <cell r="X1684">
            <v>1</v>
          </cell>
        </row>
        <row r="1685">
          <cell r="B1685" t="str">
            <v>Jeep</v>
          </cell>
          <cell r="C1685" t="str">
            <v>Grand Cherokee</v>
          </cell>
          <cell r="E1685">
            <v>543.94000000000005</v>
          </cell>
          <cell r="F1685">
            <v>143.43</v>
          </cell>
          <cell r="G1685">
            <v>8248.4400000000023</v>
          </cell>
          <cell r="H1685">
            <v>16325</v>
          </cell>
          <cell r="I1685">
            <v>8076.5599999999977</v>
          </cell>
          <cell r="J1685">
            <v>99</v>
          </cell>
          <cell r="L1685">
            <v>4</v>
          </cell>
          <cell r="M1685">
            <v>25</v>
          </cell>
          <cell r="N1685">
            <v>12</v>
          </cell>
          <cell r="O1685">
            <v>13</v>
          </cell>
          <cell r="P1685">
            <v>3</v>
          </cell>
          <cell r="X1685">
            <v>1</v>
          </cell>
        </row>
        <row r="1686">
          <cell r="B1686" t="str">
            <v>Plymouth</v>
          </cell>
          <cell r="C1686" t="str">
            <v>Voyager</v>
          </cell>
          <cell r="E1686">
            <v>448.22</v>
          </cell>
          <cell r="F1686">
            <v>136.31</v>
          </cell>
          <cell r="G1686">
            <v>7014.36</v>
          </cell>
          <cell r="H1686">
            <v>9804</v>
          </cell>
          <cell r="I1686">
            <v>2789.6400000000003</v>
          </cell>
          <cell r="J1686">
            <v>59</v>
          </cell>
          <cell r="L1686">
            <v>4</v>
          </cell>
          <cell r="M1686">
            <v>15</v>
          </cell>
          <cell r="N1686">
            <v>6</v>
          </cell>
          <cell r="O1686">
            <v>9</v>
          </cell>
          <cell r="P1686">
            <v>2</v>
          </cell>
          <cell r="X1686">
            <v>0</v>
          </cell>
        </row>
        <row r="1687">
          <cell r="B1687" t="str">
            <v>Dodge</v>
          </cell>
          <cell r="C1687" t="str">
            <v>Daytona</v>
          </cell>
          <cell r="E1687">
            <v>646.89</v>
          </cell>
          <cell r="F1687">
            <v>80.89</v>
          </cell>
          <cell r="G1687">
            <v>8733.36</v>
          </cell>
          <cell r="H1687">
            <v>20292</v>
          </cell>
          <cell r="I1687">
            <v>11558.64</v>
          </cell>
          <cell r="J1687">
            <v>124</v>
          </cell>
          <cell r="L1687">
            <v>5</v>
          </cell>
          <cell r="M1687">
            <v>23</v>
          </cell>
          <cell r="N1687">
            <v>14</v>
          </cell>
          <cell r="O1687">
            <v>9</v>
          </cell>
          <cell r="P1687">
            <v>6</v>
          </cell>
          <cell r="X1687">
            <v>1</v>
          </cell>
        </row>
        <row r="1688">
          <cell r="B1688" t="str">
            <v>Mitsubishi</v>
          </cell>
          <cell r="C1688" t="str">
            <v>Pajero</v>
          </cell>
          <cell r="E1688">
            <v>711.81</v>
          </cell>
          <cell r="F1688">
            <v>125.34</v>
          </cell>
          <cell r="G1688">
            <v>10045.799999999999</v>
          </cell>
          <cell r="H1688">
            <v>17659</v>
          </cell>
          <cell r="I1688">
            <v>7613.2000000000007</v>
          </cell>
          <cell r="J1688">
            <v>103</v>
          </cell>
          <cell r="L1688">
            <v>4</v>
          </cell>
          <cell r="M1688">
            <v>24</v>
          </cell>
          <cell r="N1688">
            <v>10</v>
          </cell>
          <cell r="O1688">
            <v>14</v>
          </cell>
          <cell r="P1688">
            <v>4</v>
          </cell>
          <cell r="X1688">
            <v>0</v>
          </cell>
        </row>
        <row r="1689">
          <cell r="B1689" t="str">
            <v>Buick</v>
          </cell>
          <cell r="C1689" t="str">
            <v>Lucerne</v>
          </cell>
          <cell r="E1689">
            <v>668.53</v>
          </cell>
          <cell r="F1689">
            <v>72.319999999999993</v>
          </cell>
          <cell r="G1689">
            <v>8890.1999999999989</v>
          </cell>
          <cell r="H1689">
            <v>23381</v>
          </cell>
          <cell r="I1689">
            <v>14490.800000000001</v>
          </cell>
          <cell r="J1689">
            <v>140</v>
          </cell>
          <cell r="L1689">
            <v>4</v>
          </cell>
          <cell r="M1689">
            <v>35</v>
          </cell>
          <cell r="N1689">
            <v>16</v>
          </cell>
          <cell r="O1689">
            <v>19</v>
          </cell>
          <cell r="P1689">
            <v>4</v>
          </cell>
          <cell r="X1689">
            <v>3</v>
          </cell>
        </row>
        <row r="1690">
          <cell r="B1690" t="str">
            <v>Ford</v>
          </cell>
          <cell r="C1690" t="str">
            <v>E-Series</v>
          </cell>
          <cell r="E1690">
            <v>537.83000000000004</v>
          </cell>
          <cell r="F1690">
            <v>119.17</v>
          </cell>
          <cell r="G1690">
            <v>7884</v>
          </cell>
          <cell r="H1690">
            <v>14545</v>
          </cell>
          <cell r="I1690">
            <v>6661</v>
          </cell>
          <cell r="J1690">
            <v>98</v>
          </cell>
          <cell r="L1690">
            <v>4</v>
          </cell>
          <cell r="M1690">
            <v>25</v>
          </cell>
          <cell r="N1690">
            <v>13</v>
          </cell>
          <cell r="O1690">
            <v>12</v>
          </cell>
          <cell r="P1690">
            <v>2</v>
          </cell>
          <cell r="X1690">
            <v>1</v>
          </cell>
        </row>
        <row r="1691">
          <cell r="B1691" t="str">
            <v>Audi</v>
          </cell>
          <cell r="C1691" t="str">
            <v>riolet</v>
          </cell>
          <cell r="E1691">
            <v>682.5</v>
          </cell>
          <cell r="F1691">
            <v>81.62</v>
          </cell>
          <cell r="G1691">
            <v>9169.44</v>
          </cell>
          <cell r="H1691">
            <v>11404</v>
          </cell>
          <cell r="I1691">
            <v>2234.5599999999995</v>
          </cell>
          <cell r="J1691">
            <v>68</v>
          </cell>
          <cell r="L1691">
            <v>3</v>
          </cell>
          <cell r="M1691">
            <v>20</v>
          </cell>
          <cell r="N1691">
            <v>13</v>
          </cell>
          <cell r="O1691">
            <v>7</v>
          </cell>
          <cell r="P1691">
            <v>2</v>
          </cell>
          <cell r="X1691">
            <v>0</v>
          </cell>
        </row>
        <row r="1692">
          <cell r="B1692" t="str">
            <v>Oldsmobile</v>
          </cell>
          <cell r="C1692">
            <v>98</v>
          </cell>
          <cell r="E1692">
            <v>525.75</v>
          </cell>
          <cell r="F1692">
            <v>128.79</v>
          </cell>
          <cell r="G1692">
            <v>7854.48</v>
          </cell>
          <cell r="H1692">
            <v>14647</v>
          </cell>
          <cell r="I1692">
            <v>6792.52</v>
          </cell>
          <cell r="J1692">
            <v>85</v>
          </cell>
          <cell r="L1692">
            <v>4</v>
          </cell>
          <cell r="M1692">
            <v>19</v>
          </cell>
          <cell r="N1692">
            <v>8</v>
          </cell>
          <cell r="O1692">
            <v>11</v>
          </cell>
          <cell r="P1692">
            <v>1</v>
          </cell>
          <cell r="X1692">
            <v>1</v>
          </cell>
        </row>
        <row r="1693">
          <cell r="B1693" t="str">
            <v>Lexus</v>
          </cell>
          <cell r="C1693" t="str">
            <v>GS</v>
          </cell>
          <cell r="E1693">
            <v>622.54</v>
          </cell>
          <cell r="F1693">
            <v>94.62</v>
          </cell>
          <cell r="G1693">
            <v>8605.92</v>
          </cell>
          <cell r="H1693">
            <v>15742</v>
          </cell>
          <cell r="I1693">
            <v>7136.08</v>
          </cell>
          <cell r="J1693">
            <v>98</v>
          </cell>
          <cell r="L1693">
            <v>4</v>
          </cell>
          <cell r="M1693">
            <v>22</v>
          </cell>
          <cell r="N1693">
            <v>9</v>
          </cell>
          <cell r="O1693">
            <v>13</v>
          </cell>
          <cell r="P1693">
            <v>2</v>
          </cell>
          <cell r="X1693">
            <v>0</v>
          </cell>
        </row>
        <row r="1694">
          <cell r="B1694" t="str">
            <v>Land_Rover</v>
          </cell>
          <cell r="C1694" t="str">
            <v>Defender 90</v>
          </cell>
          <cell r="E1694">
            <v>452.4</v>
          </cell>
          <cell r="F1694">
            <v>75.63</v>
          </cell>
          <cell r="G1694">
            <v>6336.36</v>
          </cell>
          <cell r="H1694">
            <v>24702</v>
          </cell>
          <cell r="I1694">
            <v>18365.64</v>
          </cell>
          <cell r="J1694">
            <v>149</v>
          </cell>
          <cell r="L1694">
            <v>4</v>
          </cell>
          <cell r="M1694">
            <v>36</v>
          </cell>
          <cell r="N1694">
            <v>16</v>
          </cell>
          <cell r="O1694">
            <v>20</v>
          </cell>
          <cell r="P1694">
            <v>5</v>
          </cell>
          <cell r="X1694">
            <v>1</v>
          </cell>
        </row>
        <row r="1695">
          <cell r="B1695" t="str">
            <v>Dodge</v>
          </cell>
          <cell r="C1695" t="str">
            <v>Ram</v>
          </cell>
          <cell r="E1695">
            <v>508.42</v>
          </cell>
          <cell r="F1695">
            <v>110.55</v>
          </cell>
          <cell r="G1695">
            <v>7427.64</v>
          </cell>
          <cell r="H1695">
            <v>15020</v>
          </cell>
          <cell r="I1695">
            <v>7592.36</v>
          </cell>
          <cell r="J1695">
            <v>86</v>
          </cell>
          <cell r="L1695">
            <v>4</v>
          </cell>
          <cell r="M1695">
            <v>20</v>
          </cell>
          <cell r="N1695">
            <v>8</v>
          </cell>
          <cell r="O1695">
            <v>12</v>
          </cell>
          <cell r="P1695">
            <v>5</v>
          </cell>
          <cell r="X1695">
            <v>0</v>
          </cell>
        </row>
        <row r="1696">
          <cell r="B1696" t="str">
            <v>Saab</v>
          </cell>
          <cell r="C1696">
            <v>900</v>
          </cell>
          <cell r="E1696">
            <v>629.98</v>
          </cell>
          <cell r="F1696">
            <v>72.34</v>
          </cell>
          <cell r="G1696">
            <v>8427.84</v>
          </cell>
          <cell r="H1696">
            <v>10150</v>
          </cell>
          <cell r="I1696">
            <v>1722.1599999999999</v>
          </cell>
          <cell r="J1696">
            <v>62</v>
          </cell>
          <cell r="L1696">
            <v>3</v>
          </cell>
          <cell r="M1696">
            <v>18</v>
          </cell>
          <cell r="N1696">
            <v>9</v>
          </cell>
          <cell r="O1696">
            <v>9</v>
          </cell>
          <cell r="P1696">
            <v>1</v>
          </cell>
          <cell r="X1696">
            <v>1</v>
          </cell>
        </row>
        <row r="1697">
          <cell r="B1697" t="str">
            <v>Nissan</v>
          </cell>
          <cell r="C1697" t="str">
            <v>Altima</v>
          </cell>
          <cell r="E1697">
            <v>707.4</v>
          </cell>
          <cell r="F1697">
            <v>125.3</v>
          </cell>
          <cell r="G1697">
            <v>9992.4</v>
          </cell>
          <cell r="H1697">
            <v>18978</v>
          </cell>
          <cell r="I1697">
            <v>8985.6</v>
          </cell>
          <cell r="J1697">
            <v>113</v>
          </cell>
          <cell r="L1697">
            <v>4</v>
          </cell>
          <cell r="M1697">
            <v>26</v>
          </cell>
          <cell r="N1697">
            <v>11</v>
          </cell>
          <cell r="O1697">
            <v>15</v>
          </cell>
          <cell r="P1697">
            <v>3</v>
          </cell>
          <cell r="X1697">
            <v>0</v>
          </cell>
        </row>
        <row r="1698">
          <cell r="B1698" t="str">
            <v>BMW</v>
          </cell>
          <cell r="C1698" t="str">
            <v>Z4</v>
          </cell>
          <cell r="E1698">
            <v>505.95</v>
          </cell>
          <cell r="F1698">
            <v>87.21</v>
          </cell>
          <cell r="G1698">
            <v>7117.92</v>
          </cell>
          <cell r="H1698">
            <v>15065</v>
          </cell>
          <cell r="I1698">
            <v>7947.08</v>
          </cell>
          <cell r="J1698">
            <v>92</v>
          </cell>
          <cell r="L1698">
            <v>4</v>
          </cell>
          <cell r="M1698">
            <v>23</v>
          </cell>
          <cell r="N1698">
            <v>13</v>
          </cell>
          <cell r="O1698">
            <v>10</v>
          </cell>
          <cell r="P1698">
            <v>6</v>
          </cell>
          <cell r="X1698">
            <v>2</v>
          </cell>
        </row>
        <row r="1699">
          <cell r="B1699" t="str">
            <v>BMW</v>
          </cell>
          <cell r="C1699" t="str">
            <v>5 Series</v>
          </cell>
          <cell r="E1699">
            <v>552.67999999999995</v>
          </cell>
          <cell r="F1699">
            <v>51.5</v>
          </cell>
          <cell r="G1699">
            <v>7250.16</v>
          </cell>
          <cell r="H1699">
            <v>15537</v>
          </cell>
          <cell r="I1699">
            <v>8286.84</v>
          </cell>
          <cell r="J1699">
            <v>99</v>
          </cell>
          <cell r="L1699">
            <v>3</v>
          </cell>
          <cell r="M1699">
            <v>30</v>
          </cell>
          <cell r="N1699">
            <v>13</v>
          </cell>
          <cell r="O1699">
            <v>17</v>
          </cell>
          <cell r="P1699">
            <v>4</v>
          </cell>
          <cell r="X1699">
            <v>0</v>
          </cell>
        </row>
        <row r="1700">
          <cell r="B1700" t="str">
            <v>Jeep</v>
          </cell>
          <cell r="C1700" t="str">
            <v>Patriot</v>
          </cell>
          <cell r="E1700">
            <v>688.84</v>
          </cell>
          <cell r="F1700">
            <v>69.31</v>
          </cell>
          <cell r="G1700">
            <v>9097.8000000000011</v>
          </cell>
          <cell r="H1700">
            <v>18419</v>
          </cell>
          <cell r="I1700">
            <v>9321.1999999999989</v>
          </cell>
          <cell r="J1700">
            <v>105</v>
          </cell>
          <cell r="L1700">
            <v>5</v>
          </cell>
          <cell r="M1700">
            <v>23</v>
          </cell>
          <cell r="N1700">
            <v>12</v>
          </cell>
          <cell r="O1700">
            <v>11</v>
          </cell>
          <cell r="P1700">
            <v>4</v>
          </cell>
          <cell r="X1700">
            <v>0</v>
          </cell>
        </row>
        <row r="1701">
          <cell r="B1701" t="str">
            <v>GMC</v>
          </cell>
          <cell r="C1701" t="str">
            <v>Safari</v>
          </cell>
          <cell r="E1701">
            <v>471.68</v>
          </cell>
          <cell r="F1701">
            <v>104.96</v>
          </cell>
          <cell r="G1701">
            <v>6919.68</v>
          </cell>
          <cell r="H1701">
            <v>15277</v>
          </cell>
          <cell r="I1701">
            <v>8357.32</v>
          </cell>
          <cell r="J1701">
            <v>91</v>
          </cell>
          <cell r="L1701">
            <v>3</v>
          </cell>
          <cell r="M1701">
            <v>27</v>
          </cell>
          <cell r="N1701">
            <v>14</v>
          </cell>
          <cell r="O1701">
            <v>13</v>
          </cell>
          <cell r="P1701">
            <v>5</v>
          </cell>
          <cell r="X1701">
            <v>0</v>
          </cell>
        </row>
        <row r="1702">
          <cell r="B1702" t="str">
            <v>Lincoln</v>
          </cell>
          <cell r="C1702" t="str">
            <v>Blackwood</v>
          </cell>
          <cell r="E1702">
            <v>479</v>
          </cell>
          <cell r="F1702">
            <v>120.81</v>
          </cell>
          <cell r="G1702">
            <v>7197.7199999999993</v>
          </cell>
          <cell r="H1702">
            <v>24345</v>
          </cell>
          <cell r="I1702">
            <v>17147.28</v>
          </cell>
          <cell r="J1702">
            <v>139</v>
          </cell>
          <cell r="L1702">
            <v>4</v>
          </cell>
          <cell r="M1702">
            <v>34</v>
          </cell>
          <cell r="N1702">
            <v>17</v>
          </cell>
          <cell r="O1702">
            <v>17</v>
          </cell>
          <cell r="P1702">
            <v>4</v>
          </cell>
          <cell r="X1702">
            <v>2</v>
          </cell>
        </row>
        <row r="1703">
          <cell r="B1703" t="str">
            <v>Plymouth</v>
          </cell>
          <cell r="C1703" t="str">
            <v>Grand Voyager</v>
          </cell>
          <cell r="E1703">
            <v>453.28</v>
          </cell>
          <cell r="F1703">
            <v>105.76</v>
          </cell>
          <cell r="G1703">
            <v>6708.48</v>
          </cell>
          <cell r="H1703">
            <v>21544</v>
          </cell>
          <cell r="I1703">
            <v>14835.52</v>
          </cell>
          <cell r="J1703">
            <v>125</v>
          </cell>
          <cell r="L1703">
            <v>4</v>
          </cell>
          <cell r="M1703">
            <v>29</v>
          </cell>
          <cell r="N1703">
            <v>15</v>
          </cell>
          <cell r="O1703">
            <v>14</v>
          </cell>
          <cell r="P1703">
            <v>2</v>
          </cell>
          <cell r="X1703">
            <v>1</v>
          </cell>
        </row>
        <row r="1704">
          <cell r="B1704" t="str">
            <v>Pontiac</v>
          </cell>
          <cell r="C1704" t="str">
            <v>Sunfire</v>
          </cell>
          <cell r="E1704">
            <v>559.08000000000004</v>
          </cell>
          <cell r="F1704">
            <v>75.52</v>
          </cell>
          <cell r="G1704">
            <v>7615.2000000000007</v>
          </cell>
          <cell r="H1704">
            <v>12627</v>
          </cell>
          <cell r="I1704">
            <v>5011.7999999999993</v>
          </cell>
          <cell r="J1704">
            <v>100</v>
          </cell>
          <cell r="L1704">
            <v>4</v>
          </cell>
          <cell r="M1704">
            <v>23</v>
          </cell>
          <cell r="N1704">
            <v>11</v>
          </cell>
          <cell r="O1704">
            <v>12</v>
          </cell>
          <cell r="P1704">
            <v>2</v>
          </cell>
          <cell r="X1704">
            <v>1</v>
          </cell>
        </row>
        <row r="1705">
          <cell r="B1705" t="str">
            <v>Volvo</v>
          </cell>
          <cell r="C1705" t="str">
            <v>S60</v>
          </cell>
          <cell r="E1705">
            <v>571.30999999999995</v>
          </cell>
          <cell r="F1705">
            <v>101.86</v>
          </cell>
          <cell r="G1705">
            <v>8078.0399999999991</v>
          </cell>
          <cell r="H1705">
            <v>16722</v>
          </cell>
          <cell r="I1705">
            <v>8643.9600000000009</v>
          </cell>
          <cell r="J1705">
            <v>102</v>
          </cell>
          <cell r="L1705">
            <v>4</v>
          </cell>
          <cell r="M1705">
            <v>28</v>
          </cell>
          <cell r="N1705">
            <v>10</v>
          </cell>
          <cell r="O1705">
            <v>18</v>
          </cell>
          <cell r="P1705">
            <v>3</v>
          </cell>
          <cell r="X1705">
            <v>0</v>
          </cell>
        </row>
        <row r="1706">
          <cell r="B1706" t="str">
            <v>Subaru</v>
          </cell>
          <cell r="C1706" t="str">
            <v>Legacy</v>
          </cell>
          <cell r="E1706">
            <v>567.49</v>
          </cell>
          <cell r="F1706">
            <v>78.83</v>
          </cell>
          <cell r="G1706">
            <v>7755.84</v>
          </cell>
          <cell r="H1706">
            <v>17536</v>
          </cell>
          <cell r="I1706">
            <v>9780.16</v>
          </cell>
          <cell r="J1706">
            <v>98</v>
          </cell>
          <cell r="L1706">
            <v>4</v>
          </cell>
          <cell r="M1706">
            <v>24</v>
          </cell>
          <cell r="N1706">
            <v>11</v>
          </cell>
          <cell r="O1706">
            <v>13</v>
          </cell>
          <cell r="P1706">
            <v>5</v>
          </cell>
          <cell r="X1706">
            <v>1</v>
          </cell>
        </row>
        <row r="1707">
          <cell r="B1707" t="str">
            <v>Bentley</v>
          </cell>
          <cell r="C1707" t="str">
            <v>Arnage</v>
          </cell>
          <cell r="E1707">
            <v>745.27</v>
          </cell>
          <cell r="F1707">
            <v>65.94</v>
          </cell>
          <cell r="G1707">
            <v>9734.52</v>
          </cell>
          <cell r="H1707">
            <v>19677</v>
          </cell>
          <cell r="I1707">
            <v>9942.48</v>
          </cell>
          <cell r="J1707">
            <v>121</v>
          </cell>
          <cell r="L1707">
            <v>4</v>
          </cell>
          <cell r="M1707">
            <v>30</v>
          </cell>
          <cell r="N1707">
            <v>18</v>
          </cell>
          <cell r="O1707">
            <v>12</v>
          </cell>
          <cell r="P1707">
            <v>4</v>
          </cell>
          <cell r="X1707">
            <v>3</v>
          </cell>
        </row>
        <row r="1708">
          <cell r="B1708" t="str">
            <v>Volkswagen</v>
          </cell>
          <cell r="C1708" t="str">
            <v>Passat</v>
          </cell>
          <cell r="E1708">
            <v>633.54999999999995</v>
          </cell>
          <cell r="F1708">
            <v>132.25</v>
          </cell>
          <cell r="G1708">
            <v>9189.5999999999985</v>
          </cell>
          <cell r="H1708">
            <v>16442</v>
          </cell>
          <cell r="I1708">
            <v>7252.4000000000015</v>
          </cell>
          <cell r="J1708">
            <v>101</v>
          </cell>
          <cell r="L1708">
            <v>5</v>
          </cell>
          <cell r="M1708">
            <v>22</v>
          </cell>
          <cell r="N1708">
            <v>12</v>
          </cell>
          <cell r="O1708">
            <v>10</v>
          </cell>
          <cell r="P1708">
            <v>2</v>
          </cell>
          <cell r="X1708">
            <v>1</v>
          </cell>
        </row>
        <row r="1709">
          <cell r="B1709" t="str">
            <v>Chevrolet</v>
          </cell>
          <cell r="C1709" t="str">
            <v>Blazer</v>
          </cell>
          <cell r="E1709">
            <v>636.75</v>
          </cell>
          <cell r="F1709">
            <v>69.25</v>
          </cell>
          <cell r="G1709">
            <v>8472</v>
          </cell>
          <cell r="H1709">
            <v>20087</v>
          </cell>
          <cell r="I1709">
            <v>11615</v>
          </cell>
          <cell r="J1709">
            <v>101</v>
          </cell>
          <cell r="L1709">
            <v>4</v>
          </cell>
          <cell r="M1709">
            <v>26</v>
          </cell>
          <cell r="N1709">
            <v>15</v>
          </cell>
          <cell r="O1709">
            <v>11</v>
          </cell>
          <cell r="P1709">
            <v>5</v>
          </cell>
          <cell r="X1709">
            <v>0</v>
          </cell>
        </row>
        <row r="1710">
          <cell r="B1710" t="str">
            <v>Cadillac</v>
          </cell>
          <cell r="C1710" t="str">
            <v>Fleetwood</v>
          </cell>
          <cell r="E1710">
            <v>681.29</v>
          </cell>
          <cell r="F1710">
            <v>53.17</v>
          </cell>
          <cell r="G1710">
            <v>8813.5199999999986</v>
          </cell>
          <cell r="H1710">
            <v>18589</v>
          </cell>
          <cell r="I1710">
            <v>9775.4800000000014</v>
          </cell>
          <cell r="J1710">
            <v>108</v>
          </cell>
          <cell r="L1710">
            <v>4</v>
          </cell>
          <cell r="M1710">
            <v>27</v>
          </cell>
          <cell r="N1710">
            <v>14</v>
          </cell>
          <cell r="O1710">
            <v>13</v>
          </cell>
          <cell r="P1710">
            <v>5</v>
          </cell>
          <cell r="X1710">
            <v>1</v>
          </cell>
        </row>
        <row r="1711">
          <cell r="B1711" t="str">
            <v>GMC</v>
          </cell>
          <cell r="C1711" t="str">
            <v>Rally Wagon 3500</v>
          </cell>
          <cell r="E1711">
            <v>654.25</v>
          </cell>
          <cell r="F1711">
            <v>81.96</v>
          </cell>
          <cell r="G1711">
            <v>8834.52</v>
          </cell>
          <cell r="H1711">
            <v>7675</v>
          </cell>
          <cell r="I1711">
            <v>-1159.5200000000004</v>
          </cell>
          <cell r="J1711">
            <v>54</v>
          </cell>
          <cell r="L1711">
            <v>3</v>
          </cell>
          <cell r="M1711">
            <v>17</v>
          </cell>
          <cell r="N1711">
            <v>6</v>
          </cell>
          <cell r="O1711">
            <v>11</v>
          </cell>
          <cell r="P1711">
            <v>1</v>
          </cell>
          <cell r="X1711">
            <v>3</v>
          </cell>
        </row>
        <row r="1712">
          <cell r="B1712" t="str">
            <v>Honda</v>
          </cell>
          <cell r="C1712" t="str">
            <v>Insight</v>
          </cell>
          <cell r="E1712">
            <v>666.28</v>
          </cell>
          <cell r="F1712">
            <v>100.82</v>
          </cell>
          <cell r="G1712">
            <v>9205.1999999999989</v>
          </cell>
          <cell r="H1712">
            <v>15972</v>
          </cell>
          <cell r="I1712">
            <v>6766.8000000000011</v>
          </cell>
          <cell r="J1712">
            <v>87</v>
          </cell>
          <cell r="L1712">
            <v>4</v>
          </cell>
          <cell r="M1712">
            <v>23</v>
          </cell>
          <cell r="N1712">
            <v>14</v>
          </cell>
          <cell r="O1712">
            <v>9</v>
          </cell>
          <cell r="P1712">
            <v>2</v>
          </cell>
          <cell r="X1712">
            <v>2</v>
          </cell>
        </row>
        <row r="1713">
          <cell r="B1713" t="str">
            <v>Lexus</v>
          </cell>
          <cell r="C1713" t="str">
            <v>IS</v>
          </cell>
          <cell r="E1713">
            <v>523.67999999999995</v>
          </cell>
          <cell r="F1713">
            <v>51.75</v>
          </cell>
          <cell r="G1713">
            <v>6905.16</v>
          </cell>
          <cell r="H1713">
            <v>16698</v>
          </cell>
          <cell r="I1713">
            <v>9792.84</v>
          </cell>
          <cell r="J1713">
            <v>104</v>
          </cell>
          <cell r="L1713">
            <v>4</v>
          </cell>
          <cell r="M1713">
            <v>25</v>
          </cell>
          <cell r="N1713">
            <v>12</v>
          </cell>
          <cell r="O1713">
            <v>13</v>
          </cell>
          <cell r="P1713">
            <v>4</v>
          </cell>
          <cell r="X1713">
            <v>1</v>
          </cell>
        </row>
        <row r="1714">
          <cell r="B1714" t="str">
            <v>Mazda</v>
          </cell>
          <cell r="C1714" t="str">
            <v>B2500</v>
          </cell>
          <cell r="E1714">
            <v>513.61</v>
          </cell>
          <cell r="F1714">
            <v>98.07</v>
          </cell>
          <cell r="G1714">
            <v>7340.1600000000008</v>
          </cell>
          <cell r="H1714">
            <v>12646</v>
          </cell>
          <cell r="I1714">
            <v>5305.8399999999992</v>
          </cell>
          <cell r="J1714">
            <v>70</v>
          </cell>
          <cell r="L1714">
            <v>4</v>
          </cell>
          <cell r="M1714">
            <v>16</v>
          </cell>
          <cell r="N1714">
            <v>5</v>
          </cell>
          <cell r="O1714">
            <v>11</v>
          </cell>
          <cell r="P1714">
            <v>2</v>
          </cell>
          <cell r="X1714">
            <v>0</v>
          </cell>
        </row>
        <row r="1715">
          <cell r="B1715" t="str">
            <v>Chrysler</v>
          </cell>
          <cell r="C1715">
            <v>300</v>
          </cell>
          <cell r="E1715">
            <v>557.66999999999996</v>
          </cell>
          <cell r="F1715">
            <v>88.25</v>
          </cell>
          <cell r="G1715">
            <v>7751.0399999999991</v>
          </cell>
          <cell r="H1715">
            <v>18144</v>
          </cell>
          <cell r="I1715">
            <v>10392.960000000001</v>
          </cell>
          <cell r="J1715">
            <v>109</v>
          </cell>
          <cell r="L1715">
            <v>4</v>
          </cell>
          <cell r="M1715">
            <v>27</v>
          </cell>
          <cell r="N1715">
            <v>16</v>
          </cell>
          <cell r="O1715">
            <v>11</v>
          </cell>
          <cell r="P1715">
            <v>0</v>
          </cell>
          <cell r="X1715">
            <v>0</v>
          </cell>
        </row>
        <row r="1716">
          <cell r="B1716" t="str">
            <v>BMW</v>
          </cell>
          <cell r="C1716" t="str">
            <v>M Roadster</v>
          </cell>
          <cell r="E1716">
            <v>441.25</v>
          </cell>
          <cell r="F1716">
            <v>104.35</v>
          </cell>
          <cell r="G1716">
            <v>6547.2000000000007</v>
          </cell>
          <cell r="H1716">
            <v>10920</v>
          </cell>
          <cell r="I1716">
            <v>4372.7999999999993</v>
          </cell>
          <cell r="J1716">
            <v>69</v>
          </cell>
          <cell r="L1716">
            <v>4</v>
          </cell>
          <cell r="M1716">
            <v>18</v>
          </cell>
          <cell r="N1716">
            <v>8</v>
          </cell>
          <cell r="O1716">
            <v>10</v>
          </cell>
          <cell r="P1716">
            <v>6</v>
          </cell>
          <cell r="X1716">
            <v>1</v>
          </cell>
        </row>
        <row r="1717">
          <cell r="B1717" t="str">
            <v>Ford</v>
          </cell>
          <cell r="C1717" t="str">
            <v>E-Series</v>
          </cell>
          <cell r="E1717">
            <v>634.25</v>
          </cell>
          <cell r="F1717">
            <v>67.11</v>
          </cell>
          <cell r="G1717">
            <v>8416.32</v>
          </cell>
          <cell r="H1717">
            <v>20412</v>
          </cell>
          <cell r="I1717">
            <v>11995.68</v>
          </cell>
          <cell r="J1717">
            <v>119</v>
          </cell>
          <cell r="L1717">
            <v>5</v>
          </cell>
          <cell r="M1717">
            <v>23</v>
          </cell>
          <cell r="N1717">
            <v>10</v>
          </cell>
          <cell r="O1717">
            <v>13</v>
          </cell>
          <cell r="P1717">
            <v>3</v>
          </cell>
          <cell r="X1717">
            <v>1</v>
          </cell>
        </row>
        <row r="1718">
          <cell r="B1718" t="str">
            <v>Volkswagen</v>
          </cell>
          <cell r="C1718" t="str">
            <v>Jetta</v>
          </cell>
          <cell r="E1718">
            <v>718.17</v>
          </cell>
          <cell r="F1718">
            <v>110.77</v>
          </cell>
          <cell r="G1718">
            <v>9947.2799999999988</v>
          </cell>
          <cell r="H1718">
            <v>14012</v>
          </cell>
          <cell r="I1718">
            <v>4064.7200000000012</v>
          </cell>
          <cell r="J1718">
            <v>84</v>
          </cell>
          <cell r="L1718">
            <v>3</v>
          </cell>
          <cell r="M1718">
            <v>25</v>
          </cell>
          <cell r="N1718">
            <v>13</v>
          </cell>
          <cell r="O1718">
            <v>12</v>
          </cell>
          <cell r="P1718">
            <v>2</v>
          </cell>
          <cell r="X1718">
            <v>0</v>
          </cell>
        </row>
        <row r="1719">
          <cell r="B1719" t="str">
            <v>Alfa_Romeo</v>
          </cell>
          <cell r="C1719" t="str">
            <v>Spider</v>
          </cell>
          <cell r="E1719">
            <v>745.56</v>
          </cell>
          <cell r="F1719">
            <v>136.16</v>
          </cell>
          <cell r="G1719">
            <v>10580.64</v>
          </cell>
          <cell r="H1719">
            <v>23031</v>
          </cell>
          <cell r="I1719">
            <v>12450.36</v>
          </cell>
          <cell r="J1719">
            <v>154</v>
          </cell>
          <cell r="L1719">
            <v>4</v>
          </cell>
          <cell r="M1719">
            <v>35</v>
          </cell>
          <cell r="N1719">
            <v>21</v>
          </cell>
          <cell r="O1719">
            <v>14</v>
          </cell>
          <cell r="P1719">
            <v>6</v>
          </cell>
          <cell r="X1719">
            <v>3</v>
          </cell>
        </row>
        <row r="1720">
          <cell r="B1720" t="str">
            <v>Audi</v>
          </cell>
          <cell r="C1720" t="str">
            <v>S4</v>
          </cell>
          <cell r="E1720">
            <v>685.38</v>
          </cell>
          <cell r="F1720">
            <v>149.75</v>
          </cell>
          <cell r="G1720">
            <v>10021.56</v>
          </cell>
          <cell r="H1720">
            <v>15181</v>
          </cell>
          <cell r="I1720">
            <v>5159.4400000000005</v>
          </cell>
          <cell r="J1720">
            <v>94</v>
          </cell>
          <cell r="L1720">
            <v>3</v>
          </cell>
          <cell r="M1720">
            <v>27</v>
          </cell>
          <cell r="N1720">
            <v>13</v>
          </cell>
          <cell r="O1720">
            <v>14</v>
          </cell>
          <cell r="P1720">
            <v>3</v>
          </cell>
          <cell r="X1720">
            <v>1</v>
          </cell>
        </row>
        <row r="1721">
          <cell r="B1721" t="str">
            <v>Subaru</v>
          </cell>
          <cell r="C1721" t="str">
            <v>Forester</v>
          </cell>
          <cell r="E1721">
            <v>544.88</v>
          </cell>
          <cell r="F1721">
            <v>107.44</v>
          </cell>
          <cell r="G1721">
            <v>7827.8399999999992</v>
          </cell>
          <cell r="H1721">
            <v>14593</v>
          </cell>
          <cell r="I1721">
            <v>6765.1600000000008</v>
          </cell>
          <cell r="J1721">
            <v>92</v>
          </cell>
          <cell r="L1721">
            <v>4</v>
          </cell>
          <cell r="M1721">
            <v>24</v>
          </cell>
          <cell r="N1721">
            <v>9</v>
          </cell>
          <cell r="O1721">
            <v>15</v>
          </cell>
          <cell r="P1721">
            <v>3</v>
          </cell>
          <cell r="X1721">
            <v>2</v>
          </cell>
        </row>
        <row r="1722">
          <cell r="B1722" t="str">
            <v>Jeep</v>
          </cell>
          <cell r="C1722" t="str">
            <v>Wrangler</v>
          </cell>
          <cell r="E1722">
            <v>461.73</v>
          </cell>
          <cell r="F1722">
            <v>87.54</v>
          </cell>
          <cell r="G1722">
            <v>6591.24</v>
          </cell>
          <cell r="H1722">
            <v>14096</v>
          </cell>
          <cell r="I1722">
            <v>7504.76</v>
          </cell>
          <cell r="J1722">
            <v>85</v>
          </cell>
          <cell r="L1722">
            <v>4</v>
          </cell>
          <cell r="M1722">
            <v>24</v>
          </cell>
          <cell r="N1722">
            <v>12</v>
          </cell>
          <cell r="O1722">
            <v>12</v>
          </cell>
          <cell r="P1722">
            <v>3</v>
          </cell>
          <cell r="X1722">
            <v>1</v>
          </cell>
        </row>
        <row r="1723">
          <cell r="B1723" t="str">
            <v>Audi</v>
          </cell>
          <cell r="C1723" t="str">
            <v>A6</v>
          </cell>
          <cell r="E1723">
            <v>475.88</v>
          </cell>
          <cell r="F1723">
            <v>81.599999999999994</v>
          </cell>
          <cell r="G1723">
            <v>6689.76</v>
          </cell>
          <cell r="H1723">
            <v>18817</v>
          </cell>
          <cell r="I1723">
            <v>12127.24</v>
          </cell>
          <cell r="J1723">
            <v>109</v>
          </cell>
          <cell r="L1723">
            <v>4</v>
          </cell>
          <cell r="M1723">
            <v>26</v>
          </cell>
          <cell r="N1723">
            <v>13</v>
          </cell>
          <cell r="O1723">
            <v>13</v>
          </cell>
          <cell r="P1723">
            <v>4</v>
          </cell>
          <cell r="X1723">
            <v>0</v>
          </cell>
        </row>
        <row r="1724">
          <cell r="B1724" t="str">
            <v>Dodge</v>
          </cell>
          <cell r="C1724" t="str">
            <v>Ram 1500 Club</v>
          </cell>
          <cell r="E1724">
            <v>548.80999999999995</v>
          </cell>
          <cell r="F1724">
            <v>88.98</v>
          </cell>
          <cell r="G1724">
            <v>7653.48</v>
          </cell>
          <cell r="H1724">
            <v>19832</v>
          </cell>
          <cell r="I1724">
            <v>12178.52</v>
          </cell>
          <cell r="J1724">
            <v>111</v>
          </cell>
          <cell r="L1724">
            <v>4</v>
          </cell>
          <cell r="M1724">
            <v>28</v>
          </cell>
          <cell r="N1724">
            <v>15</v>
          </cell>
          <cell r="O1724">
            <v>13</v>
          </cell>
          <cell r="P1724">
            <v>7</v>
          </cell>
          <cell r="X1724">
            <v>2</v>
          </cell>
        </row>
        <row r="1725">
          <cell r="B1725" t="str">
            <v>Toyota</v>
          </cell>
          <cell r="C1725" t="str">
            <v>FJ Cruiser</v>
          </cell>
          <cell r="E1725">
            <v>534.71</v>
          </cell>
          <cell r="F1725">
            <v>114.8</v>
          </cell>
          <cell r="G1725">
            <v>7794.12</v>
          </cell>
          <cell r="H1725">
            <v>10408</v>
          </cell>
          <cell r="I1725">
            <v>2613.88</v>
          </cell>
          <cell r="J1725">
            <v>70</v>
          </cell>
          <cell r="L1725">
            <v>4</v>
          </cell>
          <cell r="M1725">
            <v>20</v>
          </cell>
          <cell r="N1725">
            <v>10</v>
          </cell>
          <cell r="O1725">
            <v>10</v>
          </cell>
          <cell r="P1725">
            <v>5</v>
          </cell>
          <cell r="X1725">
            <v>0</v>
          </cell>
        </row>
        <row r="1726">
          <cell r="B1726" t="str">
            <v>Toyota</v>
          </cell>
          <cell r="C1726" t="str">
            <v>Land Cruiser</v>
          </cell>
          <cell r="E1726">
            <v>606.14</v>
          </cell>
          <cell r="F1726">
            <v>65.209999999999994</v>
          </cell>
          <cell r="G1726">
            <v>8056.2000000000007</v>
          </cell>
          <cell r="H1726">
            <v>14447</v>
          </cell>
          <cell r="I1726">
            <v>6390.7999999999993</v>
          </cell>
          <cell r="J1726">
            <v>85</v>
          </cell>
          <cell r="L1726">
            <v>4</v>
          </cell>
          <cell r="M1726">
            <v>23</v>
          </cell>
          <cell r="N1726">
            <v>11</v>
          </cell>
          <cell r="O1726">
            <v>12</v>
          </cell>
          <cell r="P1726">
            <v>4</v>
          </cell>
          <cell r="X1726">
            <v>2</v>
          </cell>
        </row>
        <row r="1727">
          <cell r="B1727" t="str">
            <v>Mitsubishi</v>
          </cell>
          <cell r="C1727" t="str">
            <v>Diamante</v>
          </cell>
          <cell r="E1727">
            <v>657.54</v>
          </cell>
          <cell r="F1727">
            <v>89.1</v>
          </cell>
          <cell r="G1727">
            <v>8959.68</v>
          </cell>
          <cell r="H1727">
            <v>10664</v>
          </cell>
          <cell r="I1727">
            <v>1704.3199999999997</v>
          </cell>
          <cell r="J1727">
            <v>70</v>
          </cell>
          <cell r="L1727">
            <v>4</v>
          </cell>
          <cell r="M1727">
            <v>19</v>
          </cell>
          <cell r="N1727">
            <v>12</v>
          </cell>
          <cell r="O1727">
            <v>7</v>
          </cell>
          <cell r="P1727">
            <v>0</v>
          </cell>
          <cell r="X1727">
            <v>0</v>
          </cell>
        </row>
        <row r="1728">
          <cell r="B1728" t="str">
            <v>Lincoln</v>
          </cell>
          <cell r="C1728" t="str">
            <v>Navigator</v>
          </cell>
          <cell r="E1728">
            <v>537.09</v>
          </cell>
          <cell r="F1728">
            <v>132.44</v>
          </cell>
          <cell r="G1728">
            <v>8034.36</v>
          </cell>
          <cell r="H1728">
            <v>17044</v>
          </cell>
          <cell r="I1728">
            <v>9009.64</v>
          </cell>
          <cell r="J1728">
            <v>117</v>
          </cell>
          <cell r="L1728">
            <v>4</v>
          </cell>
          <cell r="M1728">
            <v>27</v>
          </cell>
          <cell r="N1728">
            <v>13</v>
          </cell>
          <cell r="O1728">
            <v>14</v>
          </cell>
          <cell r="P1728">
            <v>7</v>
          </cell>
          <cell r="X1728">
            <v>1</v>
          </cell>
        </row>
        <row r="1729">
          <cell r="B1729" t="str">
            <v>Mitsubishi</v>
          </cell>
          <cell r="C1729" t="str">
            <v>Montero Sport</v>
          </cell>
          <cell r="E1729">
            <v>439.33</v>
          </cell>
          <cell r="F1729">
            <v>83.52</v>
          </cell>
          <cell r="G1729">
            <v>6274.2000000000007</v>
          </cell>
          <cell r="H1729">
            <v>13882</v>
          </cell>
          <cell r="I1729">
            <v>7607.7999999999993</v>
          </cell>
          <cell r="J1729">
            <v>99</v>
          </cell>
          <cell r="L1729">
            <v>4</v>
          </cell>
          <cell r="M1729">
            <v>24</v>
          </cell>
          <cell r="N1729">
            <v>13</v>
          </cell>
          <cell r="O1729">
            <v>11</v>
          </cell>
          <cell r="P1729">
            <v>3</v>
          </cell>
          <cell r="X1729">
            <v>0</v>
          </cell>
        </row>
        <row r="1730">
          <cell r="B1730" t="str">
            <v>Audi</v>
          </cell>
          <cell r="C1730" t="str">
            <v>Allroad</v>
          </cell>
          <cell r="E1730">
            <v>716.35</v>
          </cell>
          <cell r="F1730">
            <v>128.78</v>
          </cell>
          <cell r="G1730">
            <v>10141.56</v>
          </cell>
          <cell r="H1730">
            <v>14421</v>
          </cell>
          <cell r="I1730">
            <v>4279.4400000000005</v>
          </cell>
          <cell r="J1730">
            <v>99</v>
          </cell>
          <cell r="L1730">
            <v>4</v>
          </cell>
          <cell r="M1730">
            <v>26</v>
          </cell>
          <cell r="N1730">
            <v>11</v>
          </cell>
          <cell r="O1730">
            <v>15</v>
          </cell>
          <cell r="P1730">
            <v>3</v>
          </cell>
          <cell r="X1730">
            <v>2</v>
          </cell>
        </row>
        <row r="1731">
          <cell r="B1731" t="str">
            <v>Nissan</v>
          </cell>
          <cell r="C1731" t="str">
            <v>Pathfinder</v>
          </cell>
          <cell r="E1731">
            <v>677.97</v>
          </cell>
          <cell r="F1731">
            <v>76.819999999999993</v>
          </cell>
          <cell r="G1731">
            <v>9057.48</v>
          </cell>
          <cell r="H1731">
            <v>23260</v>
          </cell>
          <cell r="I1731">
            <v>14202.52</v>
          </cell>
          <cell r="J1731">
            <v>134</v>
          </cell>
          <cell r="L1731">
            <v>5</v>
          </cell>
          <cell r="M1731">
            <v>29</v>
          </cell>
          <cell r="N1731">
            <v>17</v>
          </cell>
          <cell r="O1731">
            <v>12</v>
          </cell>
          <cell r="P1731">
            <v>1</v>
          </cell>
          <cell r="X1731">
            <v>1</v>
          </cell>
        </row>
        <row r="1732">
          <cell r="B1732" t="str">
            <v>Mitsubishi</v>
          </cell>
          <cell r="C1732" t="str">
            <v>Galant</v>
          </cell>
          <cell r="E1732">
            <v>659.39</v>
          </cell>
          <cell r="F1732">
            <v>129.79</v>
          </cell>
          <cell r="G1732">
            <v>9470.16</v>
          </cell>
          <cell r="H1732">
            <v>13904</v>
          </cell>
          <cell r="I1732">
            <v>4433.84</v>
          </cell>
          <cell r="J1732">
            <v>80</v>
          </cell>
          <cell r="L1732">
            <v>4</v>
          </cell>
          <cell r="M1732">
            <v>20</v>
          </cell>
          <cell r="N1732">
            <v>10</v>
          </cell>
          <cell r="O1732">
            <v>10</v>
          </cell>
          <cell r="P1732">
            <v>2</v>
          </cell>
          <cell r="X1732">
            <v>1</v>
          </cell>
        </row>
        <row r="1733">
          <cell r="B1733" t="str">
            <v>Subaru</v>
          </cell>
          <cell r="C1733" t="str">
            <v>Forester</v>
          </cell>
          <cell r="E1733">
            <v>435.33</v>
          </cell>
          <cell r="F1733">
            <v>90.81</v>
          </cell>
          <cell r="G1733">
            <v>6313.68</v>
          </cell>
          <cell r="H1733">
            <v>18724</v>
          </cell>
          <cell r="I1733">
            <v>12410.32</v>
          </cell>
          <cell r="J1733">
            <v>123</v>
          </cell>
          <cell r="L1733">
            <v>4</v>
          </cell>
          <cell r="M1733">
            <v>30</v>
          </cell>
          <cell r="N1733">
            <v>14</v>
          </cell>
          <cell r="O1733">
            <v>16</v>
          </cell>
          <cell r="P1733">
            <v>3</v>
          </cell>
          <cell r="X1733">
            <v>4</v>
          </cell>
        </row>
        <row r="1734">
          <cell r="B1734" t="str">
            <v>Volkswagen</v>
          </cell>
          <cell r="C1734" t="str">
            <v>Cabriolet</v>
          </cell>
          <cell r="E1734">
            <v>445.69</v>
          </cell>
          <cell r="F1734">
            <v>112.27</v>
          </cell>
          <cell r="G1734">
            <v>6695.52</v>
          </cell>
          <cell r="H1734">
            <v>19127</v>
          </cell>
          <cell r="I1734">
            <v>12431.48</v>
          </cell>
          <cell r="J1734">
            <v>120</v>
          </cell>
          <cell r="L1734">
            <v>4</v>
          </cell>
          <cell r="M1734">
            <v>27</v>
          </cell>
          <cell r="N1734">
            <v>12</v>
          </cell>
          <cell r="O1734">
            <v>15</v>
          </cell>
          <cell r="P1734">
            <v>1</v>
          </cell>
          <cell r="X1734">
            <v>0</v>
          </cell>
        </row>
        <row r="1735">
          <cell r="B1735" t="str">
            <v>Nissan</v>
          </cell>
          <cell r="C1735" t="str">
            <v>Pathfinder</v>
          </cell>
          <cell r="E1735">
            <v>446.26</v>
          </cell>
          <cell r="F1735">
            <v>75.069999999999993</v>
          </cell>
          <cell r="G1735">
            <v>6255.9599999999991</v>
          </cell>
          <cell r="H1735">
            <v>22078</v>
          </cell>
          <cell r="I1735">
            <v>15822.04</v>
          </cell>
          <cell r="J1735">
            <v>135</v>
          </cell>
          <cell r="L1735">
            <v>4</v>
          </cell>
          <cell r="M1735">
            <v>31</v>
          </cell>
          <cell r="N1735">
            <v>16</v>
          </cell>
          <cell r="O1735">
            <v>15</v>
          </cell>
          <cell r="P1735">
            <v>3</v>
          </cell>
          <cell r="X1735">
            <v>3</v>
          </cell>
        </row>
        <row r="1736">
          <cell r="B1736" t="str">
            <v>Honda</v>
          </cell>
          <cell r="C1736" t="str">
            <v>CR-V</v>
          </cell>
          <cell r="E1736">
            <v>656.37</v>
          </cell>
          <cell r="F1736">
            <v>50.39</v>
          </cell>
          <cell r="G1736">
            <v>8481.119999999999</v>
          </cell>
          <cell r="H1736">
            <v>10355</v>
          </cell>
          <cell r="I1736">
            <v>1873.880000000001</v>
          </cell>
          <cell r="J1736">
            <v>70</v>
          </cell>
          <cell r="L1736">
            <v>4</v>
          </cell>
          <cell r="M1736">
            <v>18</v>
          </cell>
          <cell r="N1736">
            <v>11</v>
          </cell>
          <cell r="O1736">
            <v>7</v>
          </cell>
          <cell r="P1736">
            <v>2</v>
          </cell>
          <cell r="X1736">
            <v>0</v>
          </cell>
        </row>
        <row r="1737">
          <cell r="B1737" t="str">
            <v>Mitsubishi</v>
          </cell>
          <cell r="C1737" t="str">
            <v>Expo LRV</v>
          </cell>
          <cell r="E1737">
            <v>524.07000000000005</v>
          </cell>
          <cell r="F1737">
            <v>133.37</v>
          </cell>
          <cell r="G1737">
            <v>7889.2800000000007</v>
          </cell>
          <cell r="H1737">
            <v>14817</v>
          </cell>
          <cell r="I1737">
            <v>6927.7199999999993</v>
          </cell>
          <cell r="J1737">
            <v>99</v>
          </cell>
          <cell r="L1737">
            <v>4</v>
          </cell>
          <cell r="M1737">
            <v>27</v>
          </cell>
          <cell r="N1737">
            <v>15</v>
          </cell>
          <cell r="O1737">
            <v>12</v>
          </cell>
          <cell r="P1737">
            <v>6</v>
          </cell>
          <cell r="X1737">
            <v>0</v>
          </cell>
        </row>
        <row r="1738">
          <cell r="B1738" t="str">
            <v>Lotus</v>
          </cell>
          <cell r="C1738" t="str">
            <v>Elise</v>
          </cell>
          <cell r="E1738">
            <v>621.36</v>
          </cell>
          <cell r="F1738">
            <v>130.33000000000001</v>
          </cell>
          <cell r="G1738">
            <v>9020.2800000000007</v>
          </cell>
          <cell r="H1738">
            <v>13152</v>
          </cell>
          <cell r="I1738">
            <v>4131.7199999999993</v>
          </cell>
          <cell r="J1738">
            <v>87</v>
          </cell>
          <cell r="L1738">
            <v>3</v>
          </cell>
          <cell r="M1738">
            <v>26</v>
          </cell>
          <cell r="N1738">
            <v>12</v>
          </cell>
          <cell r="O1738">
            <v>14</v>
          </cell>
          <cell r="P1738">
            <v>2</v>
          </cell>
          <cell r="X1738">
            <v>1</v>
          </cell>
        </row>
        <row r="1739">
          <cell r="B1739" t="str">
            <v>Pontiac</v>
          </cell>
          <cell r="C1739" t="str">
            <v>Grand Prix</v>
          </cell>
          <cell r="E1739">
            <v>731.43</v>
          </cell>
          <cell r="F1739">
            <v>68.17</v>
          </cell>
          <cell r="G1739">
            <v>9595.1999999999989</v>
          </cell>
          <cell r="H1739">
            <v>18446</v>
          </cell>
          <cell r="I1739">
            <v>8850.8000000000011</v>
          </cell>
          <cell r="J1739">
            <v>119</v>
          </cell>
          <cell r="L1739">
            <v>4</v>
          </cell>
          <cell r="M1739">
            <v>31</v>
          </cell>
          <cell r="N1739">
            <v>13</v>
          </cell>
          <cell r="O1739">
            <v>18</v>
          </cell>
          <cell r="P1739">
            <v>2</v>
          </cell>
          <cell r="X1739">
            <v>1</v>
          </cell>
        </row>
        <row r="1740">
          <cell r="B1740" t="str">
            <v>Nissan</v>
          </cell>
          <cell r="C1740" t="str">
            <v>Murano</v>
          </cell>
          <cell r="E1740">
            <v>483.87</v>
          </cell>
          <cell r="F1740">
            <v>117.62</v>
          </cell>
          <cell r="G1740">
            <v>7217.88</v>
          </cell>
          <cell r="H1740">
            <v>16277</v>
          </cell>
          <cell r="I1740">
            <v>9059.119999999999</v>
          </cell>
          <cell r="J1740">
            <v>105</v>
          </cell>
          <cell r="L1740">
            <v>4</v>
          </cell>
          <cell r="M1740">
            <v>24</v>
          </cell>
          <cell r="N1740">
            <v>10</v>
          </cell>
          <cell r="O1740">
            <v>14</v>
          </cell>
          <cell r="P1740">
            <v>1</v>
          </cell>
          <cell r="X1740">
            <v>2</v>
          </cell>
        </row>
        <row r="1741">
          <cell r="B1741" t="str">
            <v>GMC</v>
          </cell>
          <cell r="C1741" t="str">
            <v>Sierra 1500</v>
          </cell>
          <cell r="E1741">
            <v>497.52</v>
          </cell>
          <cell r="F1741">
            <v>56.45</v>
          </cell>
          <cell r="G1741">
            <v>6647.64</v>
          </cell>
          <cell r="H1741">
            <v>15684</v>
          </cell>
          <cell r="I1741">
            <v>9036.36</v>
          </cell>
          <cell r="J1741">
            <v>100</v>
          </cell>
          <cell r="L1741">
            <v>3</v>
          </cell>
          <cell r="M1741">
            <v>29</v>
          </cell>
          <cell r="N1741">
            <v>16</v>
          </cell>
          <cell r="O1741">
            <v>13</v>
          </cell>
          <cell r="P1741">
            <v>4</v>
          </cell>
          <cell r="X1741">
            <v>2</v>
          </cell>
        </row>
        <row r="1742">
          <cell r="B1742" t="str">
            <v>Mercury</v>
          </cell>
          <cell r="C1742" t="str">
            <v>Capri</v>
          </cell>
          <cell r="E1742">
            <v>560.83000000000004</v>
          </cell>
          <cell r="F1742">
            <v>67.83</v>
          </cell>
          <cell r="G1742">
            <v>7543.920000000001</v>
          </cell>
          <cell r="H1742">
            <v>16650</v>
          </cell>
          <cell r="I1742">
            <v>9106.0799999999981</v>
          </cell>
          <cell r="J1742">
            <v>100</v>
          </cell>
          <cell r="L1742">
            <v>4</v>
          </cell>
          <cell r="M1742">
            <v>23</v>
          </cell>
          <cell r="N1742">
            <v>10</v>
          </cell>
          <cell r="O1742">
            <v>13</v>
          </cell>
          <cell r="P1742">
            <v>3</v>
          </cell>
          <cell r="X1742">
            <v>4</v>
          </cell>
        </row>
        <row r="1743">
          <cell r="B1743" t="str">
            <v>Porsche</v>
          </cell>
          <cell r="C1743" t="str">
            <v>Panamera</v>
          </cell>
          <cell r="E1743">
            <v>600.59</v>
          </cell>
          <cell r="F1743">
            <v>131.91999999999999</v>
          </cell>
          <cell r="G1743">
            <v>8790.119999999999</v>
          </cell>
          <cell r="H1743">
            <v>11825</v>
          </cell>
          <cell r="I1743">
            <v>3034.880000000001</v>
          </cell>
          <cell r="J1743">
            <v>69</v>
          </cell>
          <cell r="L1743">
            <v>4</v>
          </cell>
          <cell r="M1743">
            <v>18</v>
          </cell>
          <cell r="N1743">
            <v>7</v>
          </cell>
          <cell r="O1743">
            <v>11</v>
          </cell>
          <cell r="P1743">
            <v>1</v>
          </cell>
          <cell r="X1743">
            <v>2</v>
          </cell>
        </row>
        <row r="1744">
          <cell r="B1744" t="str">
            <v>Toyota</v>
          </cell>
          <cell r="C1744" t="str">
            <v>FJ Cruiser</v>
          </cell>
          <cell r="E1744">
            <v>690.89</v>
          </cell>
          <cell r="F1744">
            <v>55.46</v>
          </cell>
          <cell r="G1744">
            <v>8956.2000000000007</v>
          </cell>
          <cell r="H1744">
            <v>17351</v>
          </cell>
          <cell r="I1744">
            <v>8394.7999999999993</v>
          </cell>
          <cell r="J1744">
            <v>110</v>
          </cell>
          <cell r="L1744">
            <v>4</v>
          </cell>
          <cell r="M1744">
            <v>27</v>
          </cell>
          <cell r="N1744">
            <v>14</v>
          </cell>
          <cell r="O1744">
            <v>13</v>
          </cell>
          <cell r="P1744">
            <v>2</v>
          </cell>
          <cell r="X1744">
            <v>1</v>
          </cell>
        </row>
        <row r="1745">
          <cell r="B1745" t="str">
            <v>Chevrolet</v>
          </cell>
          <cell r="C1745" t="str">
            <v>Aveo</v>
          </cell>
          <cell r="E1745">
            <v>660.93</v>
          </cell>
          <cell r="F1745">
            <v>111.99</v>
          </cell>
          <cell r="G1745">
            <v>9275.0399999999991</v>
          </cell>
          <cell r="H1745">
            <v>16399</v>
          </cell>
          <cell r="I1745">
            <v>7123.9600000000009</v>
          </cell>
          <cell r="J1745">
            <v>97</v>
          </cell>
          <cell r="L1745">
            <v>5</v>
          </cell>
          <cell r="M1745">
            <v>21</v>
          </cell>
          <cell r="N1745">
            <v>11</v>
          </cell>
          <cell r="O1745">
            <v>10</v>
          </cell>
          <cell r="P1745">
            <v>2</v>
          </cell>
          <cell r="X1745">
            <v>2</v>
          </cell>
        </row>
        <row r="1746">
          <cell r="B1746" t="str">
            <v>Ford</v>
          </cell>
          <cell r="C1746" t="str">
            <v>Edge</v>
          </cell>
          <cell r="E1746">
            <v>713.93</v>
          </cell>
          <cell r="F1746">
            <v>51.37</v>
          </cell>
          <cell r="G1746">
            <v>9183.5999999999985</v>
          </cell>
          <cell r="H1746">
            <v>18001</v>
          </cell>
          <cell r="I1746">
            <v>8817.4000000000015</v>
          </cell>
          <cell r="J1746">
            <v>108</v>
          </cell>
          <cell r="L1746">
            <v>5</v>
          </cell>
          <cell r="M1746">
            <v>23</v>
          </cell>
          <cell r="N1746">
            <v>15</v>
          </cell>
          <cell r="O1746">
            <v>8</v>
          </cell>
          <cell r="P1746">
            <v>3</v>
          </cell>
          <cell r="X1746">
            <v>0</v>
          </cell>
        </row>
        <row r="1747">
          <cell r="B1747" t="str">
            <v>Dodge</v>
          </cell>
          <cell r="C1747" t="str">
            <v>Ram 2500 Club</v>
          </cell>
          <cell r="E1747">
            <v>591.82000000000005</v>
          </cell>
          <cell r="F1747">
            <v>140.04</v>
          </cell>
          <cell r="G1747">
            <v>8782.32</v>
          </cell>
          <cell r="H1747">
            <v>19834</v>
          </cell>
          <cell r="I1747">
            <v>11051.68</v>
          </cell>
          <cell r="J1747">
            <v>126</v>
          </cell>
          <cell r="L1747">
            <v>4</v>
          </cell>
          <cell r="M1747">
            <v>32</v>
          </cell>
          <cell r="N1747">
            <v>17</v>
          </cell>
          <cell r="O1747">
            <v>15</v>
          </cell>
          <cell r="P1747">
            <v>4</v>
          </cell>
          <cell r="X1747">
            <v>2</v>
          </cell>
        </row>
        <row r="1748">
          <cell r="B1748" t="str">
            <v>Toyota</v>
          </cell>
          <cell r="C1748" t="str">
            <v>Tercel</v>
          </cell>
          <cell r="E1748">
            <v>541.84</v>
          </cell>
          <cell r="F1748">
            <v>53.17</v>
          </cell>
          <cell r="G1748">
            <v>7140.12</v>
          </cell>
          <cell r="H1748">
            <v>16929</v>
          </cell>
          <cell r="I1748">
            <v>9788.880000000001</v>
          </cell>
          <cell r="J1748">
            <v>103</v>
          </cell>
          <cell r="L1748">
            <v>4</v>
          </cell>
          <cell r="M1748">
            <v>25</v>
          </cell>
          <cell r="N1748">
            <v>9</v>
          </cell>
          <cell r="O1748">
            <v>16</v>
          </cell>
          <cell r="P1748">
            <v>4</v>
          </cell>
          <cell r="X1748">
            <v>2</v>
          </cell>
        </row>
        <row r="1749">
          <cell r="B1749" t="str">
            <v>Chrysler</v>
          </cell>
          <cell r="C1749" t="str">
            <v>Imperial</v>
          </cell>
          <cell r="E1749">
            <v>605.19000000000005</v>
          </cell>
          <cell r="F1749">
            <v>91.73</v>
          </cell>
          <cell r="G1749">
            <v>8363.0400000000009</v>
          </cell>
          <cell r="H1749">
            <v>14437</v>
          </cell>
          <cell r="I1749">
            <v>6073.9599999999991</v>
          </cell>
          <cell r="J1749">
            <v>77</v>
          </cell>
          <cell r="L1749">
            <v>4</v>
          </cell>
          <cell r="M1749">
            <v>20</v>
          </cell>
          <cell r="N1749">
            <v>9</v>
          </cell>
          <cell r="O1749">
            <v>11</v>
          </cell>
          <cell r="P1749">
            <v>4</v>
          </cell>
          <cell r="X1749">
            <v>0</v>
          </cell>
        </row>
        <row r="1750">
          <cell r="B1750" t="str">
            <v>Lincoln</v>
          </cell>
          <cell r="C1750" t="str">
            <v>Zephyr</v>
          </cell>
          <cell r="E1750">
            <v>746.83</v>
          </cell>
          <cell r="F1750">
            <v>143.78</v>
          </cell>
          <cell r="G1750">
            <v>10687.32</v>
          </cell>
          <cell r="H1750">
            <v>18262</v>
          </cell>
          <cell r="I1750">
            <v>7574.68</v>
          </cell>
          <cell r="J1750">
            <v>115</v>
          </cell>
          <cell r="L1750">
            <v>4</v>
          </cell>
          <cell r="M1750">
            <v>30</v>
          </cell>
          <cell r="N1750">
            <v>12</v>
          </cell>
          <cell r="O1750">
            <v>18</v>
          </cell>
          <cell r="P1750">
            <v>6</v>
          </cell>
          <cell r="X1750">
            <v>0</v>
          </cell>
        </row>
        <row r="1751">
          <cell r="B1751" t="str">
            <v>Mercury</v>
          </cell>
          <cell r="C1751" t="str">
            <v>Mountaineer</v>
          </cell>
          <cell r="E1751">
            <v>450.9</v>
          </cell>
          <cell r="F1751">
            <v>114.17</v>
          </cell>
          <cell r="G1751">
            <v>6780.8399999999992</v>
          </cell>
          <cell r="H1751">
            <v>19334</v>
          </cell>
          <cell r="I1751">
            <v>12553.16</v>
          </cell>
          <cell r="J1751">
            <v>119</v>
          </cell>
          <cell r="L1751">
            <v>4</v>
          </cell>
          <cell r="M1751">
            <v>28</v>
          </cell>
          <cell r="N1751">
            <v>12</v>
          </cell>
          <cell r="O1751">
            <v>16</v>
          </cell>
          <cell r="P1751">
            <v>3</v>
          </cell>
          <cell r="X1751">
            <v>2</v>
          </cell>
        </row>
        <row r="1752">
          <cell r="B1752" t="str">
            <v>Lexus</v>
          </cell>
          <cell r="C1752" t="str">
            <v>ES</v>
          </cell>
          <cell r="E1752">
            <v>658.5</v>
          </cell>
          <cell r="F1752">
            <v>77.37</v>
          </cell>
          <cell r="G1752">
            <v>8830.44</v>
          </cell>
          <cell r="H1752">
            <v>12057</v>
          </cell>
          <cell r="I1752">
            <v>3226.5599999999995</v>
          </cell>
          <cell r="J1752">
            <v>72</v>
          </cell>
          <cell r="L1752">
            <v>3</v>
          </cell>
          <cell r="M1752">
            <v>22</v>
          </cell>
          <cell r="N1752">
            <v>9</v>
          </cell>
          <cell r="O1752">
            <v>13</v>
          </cell>
          <cell r="P1752">
            <v>3</v>
          </cell>
          <cell r="X1752">
            <v>0</v>
          </cell>
        </row>
        <row r="1753">
          <cell r="B1753" t="str">
            <v>Chevrolet</v>
          </cell>
          <cell r="C1753" t="str">
            <v>Suburban 2500</v>
          </cell>
          <cell r="E1753">
            <v>429.17</v>
          </cell>
          <cell r="F1753">
            <v>101.28</v>
          </cell>
          <cell r="G1753">
            <v>6365.4000000000005</v>
          </cell>
          <cell r="H1753">
            <v>20244</v>
          </cell>
          <cell r="I1753">
            <v>13878.599999999999</v>
          </cell>
          <cell r="J1753">
            <v>115</v>
          </cell>
          <cell r="L1753">
            <v>4</v>
          </cell>
          <cell r="M1753">
            <v>26</v>
          </cell>
          <cell r="N1753">
            <v>19</v>
          </cell>
          <cell r="O1753">
            <v>7</v>
          </cell>
          <cell r="P1753">
            <v>3</v>
          </cell>
          <cell r="X1753">
            <v>0</v>
          </cell>
        </row>
        <row r="1754">
          <cell r="B1754" t="str">
            <v>Volkswagen</v>
          </cell>
          <cell r="C1754" t="str">
            <v>Golf</v>
          </cell>
          <cell r="E1754">
            <v>731</v>
          </cell>
          <cell r="F1754">
            <v>116.48</v>
          </cell>
          <cell r="G1754">
            <v>10169.76</v>
          </cell>
          <cell r="H1754">
            <v>11273</v>
          </cell>
          <cell r="I1754">
            <v>1103.2399999999998</v>
          </cell>
          <cell r="J1754">
            <v>74</v>
          </cell>
          <cell r="L1754">
            <v>4</v>
          </cell>
          <cell r="M1754">
            <v>19</v>
          </cell>
          <cell r="N1754">
            <v>12</v>
          </cell>
          <cell r="O1754">
            <v>7</v>
          </cell>
          <cell r="P1754">
            <v>3</v>
          </cell>
          <cell r="X1754">
            <v>0</v>
          </cell>
        </row>
        <row r="1755">
          <cell r="B1755" t="str">
            <v>Dodge</v>
          </cell>
          <cell r="C1755" t="str">
            <v>Grand Caravan</v>
          </cell>
          <cell r="E1755">
            <v>456.67</v>
          </cell>
          <cell r="F1755">
            <v>109.36</v>
          </cell>
          <cell r="G1755">
            <v>6792.36</v>
          </cell>
          <cell r="H1755">
            <v>11694</v>
          </cell>
          <cell r="I1755">
            <v>4901.6400000000003</v>
          </cell>
          <cell r="J1755">
            <v>70</v>
          </cell>
          <cell r="L1755">
            <v>4</v>
          </cell>
          <cell r="M1755">
            <v>18</v>
          </cell>
          <cell r="N1755">
            <v>6</v>
          </cell>
          <cell r="O1755">
            <v>12</v>
          </cell>
          <cell r="P1755">
            <v>1</v>
          </cell>
          <cell r="X1755">
            <v>0</v>
          </cell>
        </row>
        <row r="1756">
          <cell r="B1756" t="str">
            <v>Lamborghini</v>
          </cell>
          <cell r="C1756" t="str">
            <v>Diablo</v>
          </cell>
          <cell r="E1756">
            <v>711.62</v>
          </cell>
          <cell r="F1756">
            <v>121.32</v>
          </cell>
          <cell r="G1756">
            <v>9995.2800000000007</v>
          </cell>
          <cell r="H1756">
            <v>14961</v>
          </cell>
          <cell r="I1756">
            <v>4965.7199999999993</v>
          </cell>
          <cell r="J1756">
            <v>101</v>
          </cell>
          <cell r="L1756">
            <v>3</v>
          </cell>
          <cell r="M1756">
            <v>30</v>
          </cell>
          <cell r="N1756">
            <v>16</v>
          </cell>
          <cell r="O1756">
            <v>14</v>
          </cell>
          <cell r="P1756">
            <v>2</v>
          </cell>
          <cell r="X1756">
            <v>1</v>
          </cell>
        </row>
        <row r="1757">
          <cell r="B1757" t="str">
            <v>Lotus</v>
          </cell>
          <cell r="C1757" t="str">
            <v>Exige</v>
          </cell>
          <cell r="E1757">
            <v>594.98</v>
          </cell>
          <cell r="F1757">
            <v>75.680000000000007</v>
          </cell>
          <cell r="G1757">
            <v>8047.920000000001</v>
          </cell>
          <cell r="H1757">
            <v>17999</v>
          </cell>
          <cell r="I1757">
            <v>9951.0799999999981</v>
          </cell>
          <cell r="J1757">
            <v>112</v>
          </cell>
          <cell r="L1757">
            <v>4</v>
          </cell>
          <cell r="M1757">
            <v>28</v>
          </cell>
          <cell r="N1757">
            <v>15</v>
          </cell>
          <cell r="O1757">
            <v>13</v>
          </cell>
          <cell r="P1757">
            <v>1</v>
          </cell>
          <cell r="X1757">
            <v>2</v>
          </cell>
        </row>
        <row r="1758">
          <cell r="B1758" t="str">
            <v>Jeep</v>
          </cell>
          <cell r="C1758" t="str">
            <v>Wrangler</v>
          </cell>
          <cell r="E1758">
            <v>442.25</v>
          </cell>
          <cell r="F1758">
            <v>57.97</v>
          </cell>
          <cell r="G1758">
            <v>6002.64</v>
          </cell>
          <cell r="H1758">
            <v>15665</v>
          </cell>
          <cell r="I1758">
            <v>9662.36</v>
          </cell>
          <cell r="J1758">
            <v>89</v>
          </cell>
          <cell r="L1758">
            <v>4</v>
          </cell>
          <cell r="M1758">
            <v>23</v>
          </cell>
          <cell r="N1758">
            <v>16</v>
          </cell>
          <cell r="O1758">
            <v>7</v>
          </cell>
          <cell r="P1758">
            <v>5</v>
          </cell>
          <cell r="X1758">
            <v>2</v>
          </cell>
        </row>
        <row r="1759">
          <cell r="B1759" t="str">
            <v>GMC</v>
          </cell>
          <cell r="C1759" t="str">
            <v>Canyon</v>
          </cell>
          <cell r="E1759">
            <v>692.71</v>
          </cell>
          <cell r="F1759">
            <v>148.18</v>
          </cell>
          <cell r="G1759">
            <v>10090.68</v>
          </cell>
          <cell r="H1759">
            <v>11463</v>
          </cell>
          <cell r="I1759">
            <v>1372.3199999999997</v>
          </cell>
          <cell r="J1759">
            <v>77</v>
          </cell>
          <cell r="L1759">
            <v>4</v>
          </cell>
          <cell r="M1759">
            <v>21</v>
          </cell>
          <cell r="N1759">
            <v>8</v>
          </cell>
          <cell r="O1759">
            <v>13</v>
          </cell>
          <cell r="P1759">
            <v>10</v>
          </cell>
          <cell r="X1759">
            <v>0</v>
          </cell>
        </row>
        <row r="1760">
          <cell r="B1760" t="str">
            <v>Ford</v>
          </cell>
          <cell r="C1760" t="str">
            <v>Explorer Sport Trac</v>
          </cell>
          <cell r="E1760">
            <v>474.97</v>
          </cell>
          <cell r="F1760">
            <v>50.2</v>
          </cell>
          <cell r="G1760">
            <v>6302.0400000000009</v>
          </cell>
          <cell r="H1760">
            <v>15078</v>
          </cell>
          <cell r="I1760">
            <v>8775.9599999999991</v>
          </cell>
          <cell r="J1760">
            <v>80</v>
          </cell>
          <cell r="L1760">
            <v>4</v>
          </cell>
          <cell r="M1760">
            <v>22</v>
          </cell>
          <cell r="N1760">
            <v>7</v>
          </cell>
          <cell r="O1760">
            <v>15</v>
          </cell>
          <cell r="P1760">
            <v>4</v>
          </cell>
          <cell r="X1760">
            <v>0</v>
          </cell>
        </row>
        <row r="1761">
          <cell r="B1761" t="str">
            <v>Mazda</v>
          </cell>
          <cell r="C1761" t="str">
            <v>Miata MX-5</v>
          </cell>
          <cell r="E1761">
            <v>614.51</v>
          </cell>
          <cell r="F1761">
            <v>100.88</v>
          </cell>
          <cell r="G1761">
            <v>8584.68</v>
          </cell>
          <cell r="H1761">
            <v>14268</v>
          </cell>
          <cell r="I1761">
            <v>5683.32</v>
          </cell>
          <cell r="J1761">
            <v>95</v>
          </cell>
          <cell r="L1761">
            <v>5</v>
          </cell>
          <cell r="M1761">
            <v>21</v>
          </cell>
          <cell r="N1761">
            <v>14</v>
          </cell>
          <cell r="O1761">
            <v>7</v>
          </cell>
          <cell r="P1761">
            <v>6</v>
          </cell>
          <cell r="X1761">
            <v>1</v>
          </cell>
        </row>
        <row r="1762">
          <cell r="B1762" t="str">
            <v>Audi</v>
          </cell>
          <cell r="C1762">
            <v>200</v>
          </cell>
          <cell r="E1762">
            <v>732.16</v>
          </cell>
          <cell r="F1762">
            <v>106.42</v>
          </cell>
          <cell r="G1762">
            <v>10062.959999999999</v>
          </cell>
          <cell r="H1762">
            <v>13905</v>
          </cell>
          <cell r="I1762">
            <v>3842.0400000000009</v>
          </cell>
          <cell r="J1762">
            <v>90</v>
          </cell>
          <cell r="L1762">
            <v>4</v>
          </cell>
          <cell r="M1762">
            <v>24</v>
          </cell>
          <cell r="N1762">
            <v>11</v>
          </cell>
          <cell r="O1762">
            <v>13</v>
          </cell>
          <cell r="P1762">
            <v>4</v>
          </cell>
          <cell r="X1762">
            <v>0</v>
          </cell>
        </row>
        <row r="1763">
          <cell r="B1763" t="str">
            <v>Maserati</v>
          </cell>
          <cell r="C1763" t="str">
            <v>Quattroporte</v>
          </cell>
          <cell r="E1763">
            <v>703.11</v>
          </cell>
          <cell r="F1763">
            <v>92.84</v>
          </cell>
          <cell r="G1763">
            <v>9551.4000000000015</v>
          </cell>
          <cell r="H1763">
            <v>18830</v>
          </cell>
          <cell r="I1763">
            <v>9278.5999999999985</v>
          </cell>
          <cell r="J1763">
            <v>112</v>
          </cell>
          <cell r="L1763">
            <v>4</v>
          </cell>
          <cell r="M1763">
            <v>25</v>
          </cell>
          <cell r="N1763">
            <v>15</v>
          </cell>
          <cell r="O1763">
            <v>10</v>
          </cell>
          <cell r="P1763">
            <v>4</v>
          </cell>
          <cell r="X1763">
            <v>1</v>
          </cell>
        </row>
        <row r="1764">
          <cell r="B1764" t="str">
            <v>Toyota</v>
          </cell>
          <cell r="C1764" t="str">
            <v>Tundra</v>
          </cell>
          <cell r="E1764">
            <v>514.12</v>
          </cell>
          <cell r="F1764">
            <v>115.07</v>
          </cell>
          <cell r="G1764">
            <v>7550.2800000000007</v>
          </cell>
          <cell r="H1764">
            <v>21078</v>
          </cell>
          <cell r="I1764">
            <v>13527.72</v>
          </cell>
          <cell r="J1764">
            <v>134</v>
          </cell>
          <cell r="L1764">
            <v>4</v>
          </cell>
          <cell r="M1764">
            <v>30</v>
          </cell>
          <cell r="N1764">
            <v>11</v>
          </cell>
          <cell r="O1764">
            <v>19</v>
          </cell>
          <cell r="P1764">
            <v>3</v>
          </cell>
          <cell r="X1764">
            <v>0</v>
          </cell>
        </row>
        <row r="1765">
          <cell r="B1765" t="str">
            <v>Dodge</v>
          </cell>
          <cell r="C1765" t="str">
            <v>Avenger</v>
          </cell>
          <cell r="E1765">
            <v>434.63</v>
          </cell>
          <cell r="F1765">
            <v>135.97</v>
          </cell>
          <cell r="G1765">
            <v>6847.2000000000007</v>
          </cell>
          <cell r="H1765">
            <v>14806</v>
          </cell>
          <cell r="I1765">
            <v>7958.7999999999993</v>
          </cell>
          <cell r="J1765">
            <v>86</v>
          </cell>
          <cell r="L1765">
            <v>4</v>
          </cell>
          <cell r="M1765">
            <v>23</v>
          </cell>
          <cell r="N1765">
            <v>10</v>
          </cell>
          <cell r="O1765">
            <v>13</v>
          </cell>
          <cell r="P1765">
            <v>8</v>
          </cell>
          <cell r="X1765">
            <v>1</v>
          </cell>
        </row>
        <row r="1766">
          <cell r="B1766" t="str">
            <v>Mercury</v>
          </cell>
          <cell r="C1766" t="str">
            <v>Topaz</v>
          </cell>
          <cell r="E1766">
            <v>482.21</v>
          </cell>
          <cell r="F1766">
            <v>84.21</v>
          </cell>
          <cell r="G1766">
            <v>6797.0399999999991</v>
          </cell>
          <cell r="H1766">
            <v>14391</v>
          </cell>
          <cell r="I1766">
            <v>7593.9600000000009</v>
          </cell>
          <cell r="J1766">
            <v>82</v>
          </cell>
          <cell r="L1766">
            <v>4</v>
          </cell>
          <cell r="M1766">
            <v>21</v>
          </cell>
          <cell r="N1766">
            <v>14</v>
          </cell>
          <cell r="O1766">
            <v>7</v>
          </cell>
          <cell r="P1766">
            <v>3</v>
          </cell>
          <cell r="X1766">
            <v>0</v>
          </cell>
        </row>
        <row r="1767">
          <cell r="B1767" t="str">
            <v>Jeep</v>
          </cell>
          <cell r="C1767" t="str">
            <v>Cherokee</v>
          </cell>
          <cell r="E1767">
            <v>717.24</v>
          </cell>
          <cell r="F1767">
            <v>94.83</v>
          </cell>
          <cell r="G1767">
            <v>9744.84</v>
          </cell>
          <cell r="H1767">
            <v>11126</v>
          </cell>
          <cell r="I1767">
            <v>1381.1599999999999</v>
          </cell>
          <cell r="J1767">
            <v>78</v>
          </cell>
          <cell r="L1767">
            <v>4</v>
          </cell>
          <cell r="M1767">
            <v>22</v>
          </cell>
          <cell r="N1767">
            <v>11</v>
          </cell>
          <cell r="O1767">
            <v>11</v>
          </cell>
          <cell r="P1767">
            <v>3</v>
          </cell>
          <cell r="X1767">
            <v>3</v>
          </cell>
        </row>
        <row r="1768">
          <cell r="B1768" t="str">
            <v>Hummer</v>
          </cell>
          <cell r="C1768" t="str">
            <v>H2</v>
          </cell>
          <cell r="E1768">
            <v>711.51</v>
          </cell>
          <cell r="F1768">
            <v>133.84</v>
          </cell>
          <cell r="G1768">
            <v>10144.200000000001</v>
          </cell>
          <cell r="H1768">
            <v>8669</v>
          </cell>
          <cell r="I1768">
            <v>-1475.2000000000007</v>
          </cell>
          <cell r="J1768">
            <v>57</v>
          </cell>
          <cell r="L1768">
            <v>3</v>
          </cell>
          <cell r="M1768">
            <v>20</v>
          </cell>
          <cell r="N1768">
            <v>8</v>
          </cell>
          <cell r="O1768">
            <v>12</v>
          </cell>
          <cell r="P1768">
            <v>4</v>
          </cell>
          <cell r="X1768">
            <v>1</v>
          </cell>
        </row>
        <row r="1769">
          <cell r="B1769" t="str">
            <v>Scion</v>
          </cell>
          <cell r="C1769" t="str">
            <v>FR-S</v>
          </cell>
          <cell r="E1769">
            <v>558.89</v>
          </cell>
          <cell r="F1769">
            <v>64.989999999999995</v>
          </cell>
          <cell r="G1769">
            <v>7486.5599999999995</v>
          </cell>
          <cell r="H1769">
            <v>18721</v>
          </cell>
          <cell r="I1769">
            <v>11234.44</v>
          </cell>
          <cell r="J1769">
            <v>124</v>
          </cell>
          <cell r="L1769">
            <v>4</v>
          </cell>
          <cell r="M1769">
            <v>32</v>
          </cell>
          <cell r="N1769">
            <v>16</v>
          </cell>
          <cell r="O1769">
            <v>16</v>
          </cell>
          <cell r="P1769">
            <v>6</v>
          </cell>
          <cell r="X1769">
            <v>2</v>
          </cell>
        </row>
        <row r="1770">
          <cell r="B1770" t="str">
            <v>Pontiac</v>
          </cell>
          <cell r="C1770" t="str">
            <v>Grand Am</v>
          </cell>
          <cell r="E1770">
            <v>665.59</v>
          </cell>
          <cell r="F1770">
            <v>142.65</v>
          </cell>
          <cell r="G1770">
            <v>9698.880000000001</v>
          </cell>
          <cell r="H1770">
            <v>14566</v>
          </cell>
          <cell r="I1770">
            <v>4867.119999999999</v>
          </cell>
          <cell r="J1770">
            <v>99</v>
          </cell>
          <cell r="L1770">
            <v>4</v>
          </cell>
          <cell r="M1770">
            <v>23</v>
          </cell>
          <cell r="N1770">
            <v>10</v>
          </cell>
          <cell r="O1770">
            <v>13</v>
          </cell>
          <cell r="P1770">
            <v>5</v>
          </cell>
          <cell r="X1770">
            <v>2</v>
          </cell>
        </row>
        <row r="1771">
          <cell r="B1771" t="str">
            <v>Toyota</v>
          </cell>
          <cell r="C1771" t="str">
            <v>Tacoma</v>
          </cell>
          <cell r="E1771">
            <v>693.54</v>
          </cell>
          <cell r="F1771">
            <v>75.09</v>
          </cell>
          <cell r="G1771">
            <v>9223.56</v>
          </cell>
          <cell r="H1771">
            <v>18338</v>
          </cell>
          <cell r="I1771">
            <v>9114.44</v>
          </cell>
          <cell r="J1771">
            <v>108</v>
          </cell>
          <cell r="L1771">
            <v>4</v>
          </cell>
          <cell r="M1771">
            <v>25</v>
          </cell>
          <cell r="N1771">
            <v>13</v>
          </cell>
          <cell r="O1771">
            <v>12</v>
          </cell>
          <cell r="P1771">
            <v>1</v>
          </cell>
          <cell r="X1771">
            <v>2</v>
          </cell>
        </row>
        <row r="1772">
          <cell r="B1772" t="str">
            <v>Chevrolet</v>
          </cell>
          <cell r="C1772" t="str">
            <v>Caprice</v>
          </cell>
          <cell r="E1772">
            <v>675.96</v>
          </cell>
          <cell r="F1772">
            <v>128.01</v>
          </cell>
          <cell r="G1772">
            <v>9647.64</v>
          </cell>
          <cell r="H1772">
            <v>20028</v>
          </cell>
          <cell r="I1772">
            <v>10380.36</v>
          </cell>
          <cell r="J1772">
            <v>120</v>
          </cell>
          <cell r="L1772">
            <v>4</v>
          </cell>
          <cell r="M1772">
            <v>29</v>
          </cell>
          <cell r="N1772">
            <v>15</v>
          </cell>
          <cell r="O1772">
            <v>14</v>
          </cell>
          <cell r="P1772">
            <v>3</v>
          </cell>
          <cell r="X1772">
            <v>1</v>
          </cell>
        </row>
        <row r="1773">
          <cell r="B1773" t="str">
            <v>Mitsubishi</v>
          </cell>
          <cell r="C1773" t="str">
            <v>Pajero</v>
          </cell>
          <cell r="E1773">
            <v>474.57</v>
          </cell>
          <cell r="F1773">
            <v>124.69</v>
          </cell>
          <cell r="G1773">
            <v>7191.12</v>
          </cell>
          <cell r="H1773">
            <v>15389</v>
          </cell>
          <cell r="I1773">
            <v>8197.880000000001</v>
          </cell>
          <cell r="J1773">
            <v>93</v>
          </cell>
          <cell r="L1773">
            <v>4</v>
          </cell>
          <cell r="M1773">
            <v>22</v>
          </cell>
          <cell r="N1773">
            <v>9</v>
          </cell>
          <cell r="O1773">
            <v>13</v>
          </cell>
          <cell r="P1773">
            <v>2</v>
          </cell>
          <cell r="X1773">
            <v>4</v>
          </cell>
        </row>
        <row r="1774">
          <cell r="B1774" t="str">
            <v>Ford</v>
          </cell>
          <cell r="C1774" t="str">
            <v>Escort</v>
          </cell>
          <cell r="E1774">
            <v>466.56</v>
          </cell>
          <cell r="F1774">
            <v>81.400000000000006</v>
          </cell>
          <cell r="G1774">
            <v>6575.52</v>
          </cell>
          <cell r="H1774">
            <v>13784</v>
          </cell>
          <cell r="I1774">
            <v>7208.48</v>
          </cell>
          <cell r="J1774">
            <v>78</v>
          </cell>
          <cell r="L1774">
            <v>4</v>
          </cell>
          <cell r="M1774">
            <v>20</v>
          </cell>
          <cell r="N1774">
            <v>8</v>
          </cell>
          <cell r="O1774">
            <v>12</v>
          </cell>
          <cell r="P1774">
            <v>4</v>
          </cell>
          <cell r="X1774">
            <v>0</v>
          </cell>
        </row>
        <row r="1775">
          <cell r="B1775" t="str">
            <v>Cadillac</v>
          </cell>
          <cell r="C1775" t="str">
            <v>Escalade</v>
          </cell>
          <cell r="E1775">
            <v>748.82</v>
          </cell>
          <cell r="F1775">
            <v>117.08</v>
          </cell>
          <cell r="G1775">
            <v>10390.800000000001</v>
          </cell>
          <cell r="H1775">
            <v>19199</v>
          </cell>
          <cell r="I1775">
            <v>8808.1999999999989</v>
          </cell>
          <cell r="J1775">
            <v>114</v>
          </cell>
          <cell r="L1775">
            <v>4</v>
          </cell>
          <cell r="M1775">
            <v>27</v>
          </cell>
          <cell r="N1775">
            <v>17</v>
          </cell>
          <cell r="O1775">
            <v>10</v>
          </cell>
          <cell r="P1775">
            <v>3</v>
          </cell>
          <cell r="X1775">
            <v>1</v>
          </cell>
        </row>
        <row r="1776">
          <cell r="B1776" t="str">
            <v>Cadillac</v>
          </cell>
          <cell r="C1776" t="str">
            <v>Fleetwood</v>
          </cell>
          <cell r="E1776">
            <v>608.33000000000004</v>
          </cell>
          <cell r="F1776">
            <v>64.739999999999995</v>
          </cell>
          <cell r="G1776">
            <v>8076.84</v>
          </cell>
          <cell r="H1776">
            <v>18971</v>
          </cell>
          <cell r="I1776">
            <v>10894.16</v>
          </cell>
          <cell r="J1776">
            <v>111</v>
          </cell>
          <cell r="L1776">
            <v>4</v>
          </cell>
          <cell r="M1776">
            <v>31</v>
          </cell>
          <cell r="N1776">
            <v>11</v>
          </cell>
          <cell r="O1776">
            <v>20</v>
          </cell>
          <cell r="P1776">
            <v>4</v>
          </cell>
          <cell r="X1776">
            <v>1</v>
          </cell>
        </row>
        <row r="1777">
          <cell r="B1777" t="str">
            <v>Volkswagen</v>
          </cell>
          <cell r="C1777" t="str">
            <v>Jetta</v>
          </cell>
          <cell r="E1777">
            <v>559.28</v>
          </cell>
          <cell r="F1777">
            <v>99.35</v>
          </cell>
          <cell r="G1777">
            <v>7903.5599999999995</v>
          </cell>
          <cell r="H1777">
            <v>10445</v>
          </cell>
          <cell r="I1777">
            <v>2541.4400000000005</v>
          </cell>
          <cell r="J1777">
            <v>64</v>
          </cell>
          <cell r="L1777">
            <v>4</v>
          </cell>
          <cell r="M1777">
            <v>17</v>
          </cell>
          <cell r="N1777">
            <v>9</v>
          </cell>
          <cell r="O1777">
            <v>8</v>
          </cell>
          <cell r="P1777">
            <v>0</v>
          </cell>
          <cell r="X1777">
            <v>1</v>
          </cell>
        </row>
        <row r="1778">
          <cell r="B1778" t="str">
            <v>Mazda</v>
          </cell>
          <cell r="C1778" t="str">
            <v>Mazda3</v>
          </cell>
          <cell r="E1778">
            <v>683.53</v>
          </cell>
          <cell r="F1778">
            <v>116.58</v>
          </cell>
          <cell r="G1778">
            <v>9601.32</v>
          </cell>
          <cell r="H1778">
            <v>15192</v>
          </cell>
          <cell r="I1778">
            <v>5590.68</v>
          </cell>
          <cell r="J1778">
            <v>93</v>
          </cell>
          <cell r="L1778">
            <v>3</v>
          </cell>
          <cell r="M1778">
            <v>28</v>
          </cell>
          <cell r="N1778">
            <v>15</v>
          </cell>
          <cell r="O1778">
            <v>13</v>
          </cell>
          <cell r="P1778">
            <v>4</v>
          </cell>
          <cell r="X1778">
            <v>4</v>
          </cell>
        </row>
        <row r="1779">
          <cell r="B1779" t="str">
            <v>Cadillac</v>
          </cell>
          <cell r="C1779" t="str">
            <v>Fleetwood</v>
          </cell>
          <cell r="E1779">
            <v>502.03</v>
          </cell>
          <cell r="F1779">
            <v>90.11</v>
          </cell>
          <cell r="G1779">
            <v>7105.68</v>
          </cell>
          <cell r="H1779">
            <v>10764</v>
          </cell>
          <cell r="I1779">
            <v>3658.3199999999997</v>
          </cell>
          <cell r="J1779">
            <v>58</v>
          </cell>
          <cell r="L1779">
            <v>4</v>
          </cell>
          <cell r="M1779">
            <v>15</v>
          </cell>
          <cell r="N1779">
            <v>8</v>
          </cell>
          <cell r="O1779">
            <v>7</v>
          </cell>
          <cell r="P1779">
            <v>1</v>
          </cell>
          <cell r="X1779">
            <v>0</v>
          </cell>
        </row>
        <row r="1780">
          <cell r="B1780" t="str">
            <v>Toyota</v>
          </cell>
          <cell r="C1780" t="str">
            <v>T100 Xtra</v>
          </cell>
          <cell r="E1780">
            <v>565.15</v>
          </cell>
          <cell r="F1780">
            <v>110.75</v>
          </cell>
          <cell r="G1780">
            <v>8110.7999999999993</v>
          </cell>
          <cell r="H1780">
            <v>18302</v>
          </cell>
          <cell r="I1780">
            <v>10191.200000000001</v>
          </cell>
          <cell r="J1780">
            <v>117</v>
          </cell>
          <cell r="L1780">
            <v>5</v>
          </cell>
          <cell r="M1780">
            <v>25</v>
          </cell>
          <cell r="N1780">
            <v>12</v>
          </cell>
          <cell r="O1780">
            <v>13</v>
          </cell>
          <cell r="P1780">
            <v>2</v>
          </cell>
          <cell r="X1780">
            <v>2</v>
          </cell>
        </row>
        <row r="1781">
          <cell r="B1781" t="str">
            <v>Chevrolet</v>
          </cell>
          <cell r="C1781" t="str">
            <v>Blazer</v>
          </cell>
          <cell r="E1781">
            <v>658.38</v>
          </cell>
          <cell r="F1781">
            <v>112.72</v>
          </cell>
          <cell r="G1781">
            <v>9253.2000000000007</v>
          </cell>
          <cell r="H1781">
            <v>19590</v>
          </cell>
          <cell r="I1781">
            <v>10336.799999999999</v>
          </cell>
          <cell r="J1781">
            <v>105</v>
          </cell>
          <cell r="L1781">
            <v>4</v>
          </cell>
          <cell r="M1781">
            <v>26</v>
          </cell>
          <cell r="N1781">
            <v>15</v>
          </cell>
          <cell r="O1781">
            <v>11</v>
          </cell>
          <cell r="P1781">
            <v>1</v>
          </cell>
          <cell r="X1781">
            <v>2</v>
          </cell>
        </row>
        <row r="1782">
          <cell r="B1782" t="str">
            <v>Mercedes_Benz</v>
          </cell>
          <cell r="C1782" t="str">
            <v>CL-Class</v>
          </cell>
          <cell r="E1782">
            <v>481.07</v>
          </cell>
          <cell r="F1782">
            <v>101.33</v>
          </cell>
          <cell r="G1782">
            <v>6988.7999999999993</v>
          </cell>
          <cell r="H1782">
            <v>12023</v>
          </cell>
          <cell r="I1782">
            <v>5034.2000000000007</v>
          </cell>
          <cell r="J1782">
            <v>64</v>
          </cell>
          <cell r="L1782">
            <v>4</v>
          </cell>
          <cell r="M1782">
            <v>18</v>
          </cell>
          <cell r="N1782">
            <v>9</v>
          </cell>
          <cell r="O1782">
            <v>9</v>
          </cell>
          <cell r="P1782">
            <v>2</v>
          </cell>
          <cell r="X1782">
            <v>1</v>
          </cell>
        </row>
        <row r="1783">
          <cell r="B1783" t="str">
            <v>Chevrolet</v>
          </cell>
          <cell r="C1783" t="str">
            <v>Silverado 1500</v>
          </cell>
          <cell r="E1783">
            <v>740.43</v>
          </cell>
          <cell r="F1783">
            <v>75.61</v>
          </cell>
          <cell r="G1783">
            <v>9792.48</v>
          </cell>
          <cell r="H1783">
            <v>11179</v>
          </cell>
          <cell r="I1783">
            <v>1386.5200000000004</v>
          </cell>
          <cell r="J1783">
            <v>75</v>
          </cell>
          <cell r="L1783">
            <v>4</v>
          </cell>
          <cell r="M1783">
            <v>17</v>
          </cell>
          <cell r="N1783">
            <v>6</v>
          </cell>
          <cell r="O1783">
            <v>11</v>
          </cell>
          <cell r="P1783">
            <v>2</v>
          </cell>
          <cell r="X1783">
            <v>0</v>
          </cell>
        </row>
        <row r="1784">
          <cell r="B1784" t="str">
            <v>GMC</v>
          </cell>
          <cell r="C1784" t="str">
            <v>Jimmy</v>
          </cell>
          <cell r="E1784">
            <v>571.44000000000005</v>
          </cell>
          <cell r="F1784">
            <v>133.49</v>
          </cell>
          <cell r="G1784">
            <v>8459.16</v>
          </cell>
          <cell r="H1784">
            <v>18795</v>
          </cell>
          <cell r="I1784">
            <v>10335.84</v>
          </cell>
          <cell r="J1784">
            <v>118</v>
          </cell>
          <cell r="L1784">
            <v>4</v>
          </cell>
          <cell r="M1784">
            <v>30</v>
          </cell>
          <cell r="N1784">
            <v>13</v>
          </cell>
          <cell r="O1784">
            <v>17</v>
          </cell>
          <cell r="P1784">
            <v>4</v>
          </cell>
          <cell r="X1784">
            <v>1</v>
          </cell>
        </row>
        <row r="1785">
          <cell r="B1785" t="str">
            <v>GMC</v>
          </cell>
          <cell r="C1785" t="str">
            <v>Yukon</v>
          </cell>
          <cell r="E1785">
            <v>458.94</v>
          </cell>
          <cell r="F1785">
            <v>115.64</v>
          </cell>
          <cell r="G1785">
            <v>6894.9600000000009</v>
          </cell>
          <cell r="H1785">
            <v>19161</v>
          </cell>
          <cell r="I1785">
            <v>12266.039999999999</v>
          </cell>
          <cell r="J1785">
            <v>135</v>
          </cell>
          <cell r="L1785">
            <v>5</v>
          </cell>
          <cell r="M1785">
            <v>30</v>
          </cell>
          <cell r="N1785">
            <v>21</v>
          </cell>
          <cell r="O1785">
            <v>9</v>
          </cell>
          <cell r="P1785">
            <v>5</v>
          </cell>
          <cell r="X1785">
            <v>5</v>
          </cell>
        </row>
        <row r="1786">
          <cell r="B1786" t="str">
            <v>Dodge</v>
          </cell>
          <cell r="C1786" t="str">
            <v>Grand Caravan</v>
          </cell>
          <cell r="E1786">
            <v>725.84</v>
          </cell>
          <cell r="F1786">
            <v>122.11</v>
          </cell>
          <cell r="G1786">
            <v>10175.400000000001</v>
          </cell>
          <cell r="H1786">
            <v>16065</v>
          </cell>
          <cell r="I1786">
            <v>5889.5999999999985</v>
          </cell>
          <cell r="J1786">
            <v>102</v>
          </cell>
          <cell r="L1786">
            <v>3</v>
          </cell>
          <cell r="M1786">
            <v>32</v>
          </cell>
          <cell r="N1786">
            <v>10</v>
          </cell>
          <cell r="O1786">
            <v>22</v>
          </cell>
          <cell r="P1786">
            <v>5</v>
          </cell>
          <cell r="X1786">
            <v>4</v>
          </cell>
        </row>
        <row r="1787">
          <cell r="B1787" t="str">
            <v>Dodge</v>
          </cell>
          <cell r="C1787" t="str">
            <v>Grand Caravan</v>
          </cell>
          <cell r="E1787">
            <v>509.61</v>
          </cell>
          <cell r="F1787">
            <v>149.86000000000001</v>
          </cell>
          <cell r="G1787">
            <v>7913.64</v>
          </cell>
          <cell r="H1787">
            <v>12826</v>
          </cell>
          <cell r="I1787">
            <v>4912.3599999999997</v>
          </cell>
          <cell r="J1787">
            <v>81</v>
          </cell>
          <cell r="L1787">
            <v>4</v>
          </cell>
          <cell r="M1787">
            <v>21</v>
          </cell>
          <cell r="N1787">
            <v>7</v>
          </cell>
          <cell r="O1787">
            <v>14</v>
          </cell>
          <cell r="P1787">
            <v>2</v>
          </cell>
          <cell r="X1787">
            <v>1</v>
          </cell>
        </row>
        <row r="1788">
          <cell r="B1788" t="str">
            <v>Mercedes_Benz</v>
          </cell>
          <cell r="C1788" t="str">
            <v>W201</v>
          </cell>
          <cell r="E1788">
            <v>511.76</v>
          </cell>
          <cell r="F1788">
            <v>56.46</v>
          </cell>
          <cell r="G1788">
            <v>6818.64</v>
          </cell>
          <cell r="H1788">
            <v>10133</v>
          </cell>
          <cell r="I1788">
            <v>3314.3599999999997</v>
          </cell>
          <cell r="J1788">
            <v>55</v>
          </cell>
          <cell r="L1788">
            <v>4</v>
          </cell>
          <cell r="M1788">
            <v>14</v>
          </cell>
          <cell r="N1788">
            <v>6</v>
          </cell>
          <cell r="O1788">
            <v>8</v>
          </cell>
          <cell r="P1788">
            <v>4</v>
          </cell>
          <cell r="X1788">
            <v>0</v>
          </cell>
        </row>
        <row r="1789">
          <cell r="B1789" t="str">
            <v>Dodge</v>
          </cell>
          <cell r="C1789" t="str">
            <v>Neon</v>
          </cell>
          <cell r="E1789">
            <v>724.44</v>
          </cell>
          <cell r="F1789">
            <v>64.2</v>
          </cell>
          <cell r="G1789">
            <v>9463.68</v>
          </cell>
          <cell r="H1789">
            <v>14288</v>
          </cell>
          <cell r="I1789">
            <v>4824.32</v>
          </cell>
          <cell r="J1789">
            <v>97</v>
          </cell>
          <cell r="L1789">
            <v>4</v>
          </cell>
          <cell r="M1789">
            <v>22</v>
          </cell>
          <cell r="N1789">
            <v>15</v>
          </cell>
          <cell r="O1789">
            <v>7</v>
          </cell>
          <cell r="P1789">
            <v>3</v>
          </cell>
          <cell r="X1789">
            <v>0</v>
          </cell>
        </row>
        <row r="1790">
          <cell r="B1790" t="str">
            <v>Mitsubishi</v>
          </cell>
          <cell r="C1790" t="str">
            <v>Diamante</v>
          </cell>
          <cell r="E1790">
            <v>464.59</v>
          </cell>
          <cell r="F1790">
            <v>132.85</v>
          </cell>
          <cell r="G1790">
            <v>7169.2799999999988</v>
          </cell>
          <cell r="H1790">
            <v>16209</v>
          </cell>
          <cell r="I1790">
            <v>9039.7200000000012</v>
          </cell>
          <cell r="J1790">
            <v>98</v>
          </cell>
          <cell r="L1790">
            <v>4</v>
          </cell>
          <cell r="M1790">
            <v>28</v>
          </cell>
          <cell r="N1790">
            <v>15</v>
          </cell>
          <cell r="O1790">
            <v>13</v>
          </cell>
          <cell r="P1790">
            <v>1</v>
          </cell>
          <cell r="X1790">
            <v>3</v>
          </cell>
        </row>
        <row r="1791">
          <cell r="B1791" t="str">
            <v>Chevrolet</v>
          </cell>
          <cell r="C1791" t="str">
            <v>Suburban 2500</v>
          </cell>
          <cell r="E1791">
            <v>684.36</v>
          </cell>
          <cell r="F1791">
            <v>144.88999999999999</v>
          </cell>
          <cell r="G1791">
            <v>9951</v>
          </cell>
          <cell r="H1791">
            <v>17442</v>
          </cell>
          <cell r="I1791">
            <v>7491</v>
          </cell>
          <cell r="J1791">
            <v>113</v>
          </cell>
          <cell r="L1791">
            <v>4</v>
          </cell>
          <cell r="M1791">
            <v>27</v>
          </cell>
          <cell r="N1791">
            <v>14</v>
          </cell>
          <cell r="O1791">
            <v>13</v>
          </cell>
          <cell r="P1791">
            <v>1</v>
          </cell>
          <cell r="X1791">
            <v>1</v>
          </cell>
        </row>
        <row r="1792">
          <cell r="B1792" t="str">
            <v>Honda</v>
          </cell>
          <cell r="C1792" t="str">
            <v>Passport</v>
          </cell>
          <cell r="E1792">
            <v>618.61</v>
          </cell>
          <cell r="F1792">
            <v>119.3</v>
          </cell>
          <cell r="G1792">
            <v>8854.92</v>
          </cell>
          <cell r="H1792">
            <v>13785</v>
          </cell>
          <cell r="I1792">
            <v>4930.08</v>
          </cell>
          <cell r="J1792">
            <v>86</v>
          </cell>
          <cell r="L1792">
            <v>4</v>
          </cell>
          <cell r="M1792">
            <v>22</v>
          </cell>
          <cell r="N1792">
            <v>10</v>
          </cell>
          <cell r="O1792">
            <v>12</v>
          </cell>
          <cell r="P1792">
            <v>3</v>
          </cell>
          <cell r="X1792">
            <v>0</v>
          </cell>
        </row>
        <row r="1793">
          <cell r="B1793" t="str">
            <v>BMW</v>
          </cell>
          <cell r="C1793" t="str">
            <v>X5</v>
          </cell>
          <cell r="E1793">
            <v>434.74</v>
          </cell>
          <cell r="F1793">
            <v>138.41</v>
          </cell>
          <cell r="G1793">
            <v>6877.7999999999993</v>
          </cell>
          <cell r="H1793">
            <v>17684</v>
          </cell>
          <cell r="I1793">
            <v>10806.2</v>
          </cell>
          <cell r="J1793">
            <v>106</v>
          </cell>
          <cell r="L1793">
            <v>4</v>
          </cell>
          <cell r="M1793">
            <v>26</v>
          </cell>
          <cell r="N1793">
            <v>11</v>
          </cell>
          <cell r="O1793">
            <v>15</v>
          </cell>
          <cell r="P1793">
            <v>3</v>
          </cell>
          <cell r="X1793">
            <v>1</v>
          </cell>
        </row>
        <row r="1794">
          <cell r="B1794" t="str">
            <v>Dodge</v>
          </cell>
          <cell r="C1794" t="str">
            <v>Ram 1500</v>
          </cell>
          <cell r="E1794">
            <v>625.21</v>
          </cell>
          <cell r="F1794">
            <v>91.06</v>
          </cell>
          <cell r="G1794">
            <v>8595.24</v>
          </cell>
          <cell r="H1794">
            <v>11779</v>
          </cell>
          <cell r="I1794">
            <v>3183.76</v>
          </cell>
          <cell r="J1794">
            <v>68</v>
          </cell>
          <cell r="L1794">
            <v>4</v>
          </cell>
          <cell r="M1794">
            <v>19</v>
          </cell>
          <cell r="N1794">
            <v>5</v>
          </cell>
          <cell r="O1794">
            <v>14</v>
          </cell>
          <cell r="P1794">
            <v>2</v>
          </cell>
          <cell r="X1794">
            <v>0</v>
          </cell>
        </row>
        <row r="1795">
          <cell r="B1795" t="str">
            <v>Ford</v>
          </cell>
          <cell r="C1795" t="str">
            <v>Econoline E250</v>
          </cell>
          <cell r="E1795">
            <v>564.16</v>
          </cell>
          <cell r="F1795">
            <v>91.64</v>
          </cell>
          <cell r="G1795">
            <v>7869.5999999999995</v>
          </cell>
          <cell r="H1795">
            <v>19539</v>
          </cell>
          <cell r="I1795">
            <v>11669.400000000001</v>
          </cell>
          <cell r="J1795">
            <v>115</v>
          </cell>
          <cell r="L1795">
            <v>5</v>
          </cell>
          <cell r="M1795">
            <v>24</v>
          </cell>
          <cell r="N1795">
            <v>12</v>
          </cell>
          <cell r="O1795">
            <v>12</v>
          </cell>
          <cell r="P1795">
            <v>2</v>
          </cell>
          <cell r="X1795">
            <v>3</v>
          </cell>
        </row>
        <row r="1796">
          <cell r="B1796" t="str">
            <v>Audi</v>
          </cell>
          <cell r="C1796" t="str">
            <v>Cabriolet</v>
          </cell>
          <cell r="E1796">
            <v>459.75</v>
          </cell>
          <cell r="F1796">
            <v>145.24</v>
          </cell>
          <cell r="G1796">
            <v>7259.88</v>
          </cell>
          <cell r="H1796">
            <v>17038</v>
          </cell>
          <cell r="I1796">
            <v>9778.119999999999</v>
          </cell>
          <cell r="J1796">
            <v>105</v>
          </cell>
          <cell r="L1796">
            <v>3</v>
          </cell>
          <cell r="M1796">
            <v>31</v>
          </cell>
          <cell r="N1796">
            <v>21</v>
          </cell>
          <cell r="O1796">
            <v>10</v>
          </cell>
          <cell r="P1796">
            <v>1</v>
          </cell>
          <cell r="X1796">
            <v>2</v>
          </cell>
        </row>
        <row r="1797">
          <cell r="B1797" t="str">
            <v>Chevrolet</v>
          </cell>
          <cell r="C1797" t="str">
            <v>Express 1500</v>
          </cell>
          <cell r="E1797">
            <v>660.66</v>
          </cell>
          <cell r="F1797">
            <v>70.8</v>
          </cell>
          <cell r="G1797">
            <v>8777.5199999999986</v>
          </cell>
          <cell r="H1797">
            <v>10412</v>
          </cell>
          <cell r="I1797">
            <v>1634.4800000000014</v>
          </cell>
          <cell r="J1797">
            <v>57</v>
          </cell>
          <cell r="L1797">
            <v>3</v>
          </cell>
          <cell r="M1797">
            <v>17</v>
          </cell>
          <cell r="N1797">
            <v>10</v>
          </cell>
          <cell r="O1797">
            <v>7</v>
          </cell>
          <cell r="P1797">
            <v>1</v>
          </cell>
          <cell r="X1797">
            <v>1</v>
          </cell>
        </row>
        <row r="1798">
          <cell r="B1798" t="str">
            <v>Dodge</v>
          </cell>
          <cell r="C1798" t="str">
            <v>Ram 3500</v>
          </cell>
          <cell r="E1798">
            <v>710.43</v>
          </cell>
          <cell r="F1798">
            <v>148.66</v>
          </cell>
          <cell r="G1798">
            <v>10309.079999999998</v>
          </cell>
          <cell r="H1798">
            <v>16253</v>
          </cell>
          <cell r="I1798">
            <v>5943.9200000000019</v>
          </cell>
          <cell r="J1798">
            <v>93</v>
          </cell>
          <cell r="L1798">
            <v>4</v>
          </cell>
          <cell r="M1798">
            <v>24</v>
          </cell>
          <cell r="N1798">
            <v>13</v>
          </cell>
          <cell r="O1798">
            <v>11</v>
          </cell>
          <cell r="P1798">
            <v>2</v>
          </cell>
          <cell r="X1798">
            <v>3</v>
          </cell>
        </row>
        <row r="1799">
          <cell r="B1799" t="str">
            <v>Subaru</v>
          </cell>
          <cell r="C1799" t="str">
            <v>Leone</v>
          </cell>
          <cell r="E1799">
            <v>726.17</v>
          </cell>
          <cell r="F1799">
            <v>145.01</v>
          </cell>
          <cell r="G1799">
            <v>10454.16</v>
          </cell>
          <cell r="H1799">
            <v>17878</v>
          </cell>
          <cell r="I1799">
            <v>7423.84</v>
          </cell>
          <cell r="J1799">
            <v>108</v>
          </cell>
          <cell r="L1799">
            <v>4</v>
          </cell>
          <cell r="M1799">
            <v>30</v>
          </cell>
          <cell r="N1799">
            <v>17</v>
          </cell>
          <cell r="O1799">
            <v>13</v>
          </cell>
          <cell r="P1799">
            <v>4</v>
          </cell>
          <cell r="X1799">
            <v>5</v>
          </cell>
        </row>
        <row r="1800">
          <cell r="B1800" t="str">
            <v>Pontiac</v>
          </cell>
          <cell r="C1800" t="str">
            <v>Bonneville</v>
          </cell>
          <cell r="E1800">
            <v>539.95000000000005</v>
          </cell>
          <cell r="F1800">
            <v>142.19</v>
          </cell>
          <cell r="G1800">
            <v>8185.6800000000012</v>
          </cell>
          <cell r="H1800">
            <v>24193</v>
          </cell>
          <cell r="I1800">
            <v>16007.32</v>
          </cell>
          <cell r="J1800">
            <v>151</v>
          </cell>
          <cell r="L1800">
            <v>4</v>
          </cell>
          <cell r="M1800">
            <v>36</v>
          </cell>
          <cell r="N1800">
            <v>20</v>
          </cell>
          <cell r="O1800">
            <v>16</v>
          </cell>
          <cell r="P1800">
            <v>6</v>
          </cell>
          <cell r="X1800">
            <v>1</v>
          </cell>
        </row>
        <row r="1801">
          <cell r="B1801" t="str">
            <v>Mercury</v>
          </cell>
          <cell r="C1801" t="str">
            <v>Sable</v>
          </cell>
          <cell r="E1801">
            <v>552.04999999999995</v>
          </cell>
          <cell r="F1801">
            <v>92.95</v>
          </cell>
          <cell r="G1801">
            <v>7740</v>
          </cell>
          <cell r="H1801">
            <v>17006</v>
          </cell>
          <cell r="I1801">
            <v>9266</v>
          </cell>
          <cell r="J1801">
            <v>110</v>
          </cell>
          <cell r="L1801">
            <v>5</v>
          </cell>
          <cell r="M1801">
            <v>24</v>
          </cell>
          <cell r="N1801">
            <v>12</v>
          </cell>
          <cell r="O1801">
            <v>12</v>
          </cell>
          <cell r="P1801">
            <v>5</v>
          </cell>
          <cell r="X1801">
            <v>2</v>
          </cell>
        </row>
        <row r="1802">
          <cell r="B1802" t="str">
            <v>Mercedes_Benz</v>
          </cell>
          <cell r="C1802" t="str">
            <v>SLS AMG</v>
          </cell>
          <cell r="E1802">
            <v>558.14</v>
          </cell>
          <cell r="F1802">
            <v>146.08000000000001</v>
          </cell>
          <cell r="G1802">
            <v>8450.64</v>
          </cell>
          <cell r="H1802">
            <v>13797</v>
          </cell>
          <cell r="I1802">
            <v>5346.3600000000006</v>
          </cell>
          <cell r="J1802">
            <v>83</v>
          </cell>
          <cell r="L1802">
            <v>4</v>
          </cell>
          <cell r="M1802">
            <v>20</v>
          </cell>
          <cell r="N1802">
            <v>9</v>
          </cell>
          <cell r="O1802">
            <v>11</v>
          </cell>
          <cell r="P1802">
            <v>1</v>
          </cell>
          <cell r="X1802">
            <v>2</v>
          </cell>
        </row>
        <row r="1803">
          <cell r="B1803" t="str">
            <v>Pontiac</v>
          </cell>
          <cell r="C1803" t="str">
            <v>Grand Am</v>
          </cell>
          <cell r="E1803">
            <v>502.97</v>
          </cell>
          <cell r="F1803">
            <v>129.38</v>
          </cell>
          <cell r="G1803">
            <v>7588.2000000000007</v>
          </cell>
          <cell r="H1803">
            <v>21044</v>
          </cell>
          <cell r="I1803">
            <v>13455.8</v>
          </cell>
          <cell r="J1803">
            <v>137</v>
          </cell>
          <cell r="L1803">
            <v>5</v>
          </cell>
          <cell r="M1803">
            <v>30</v>
          </cell>
          <cell r="N1803">
            <v>19</v>
          </cell>
          <cell r="O1803">
            <v>11</v>
          </cell>
          <cell r="P1803">
            <v>4</v>
          </cell>
          <cell r="X1803">
            <v>3</v>
          </cell>
        </row>
        <row r="1804">
          <cell r="B1804" t="str">
            <v>Suzuki</v>
          </cell>
          <cell r="C1804" t="str">
            <v>Swift</v>
          </cell>
          <cell r="E1804">
            <v>576.35</v>
          </cell>
          <cell r="F1804">
            <v>87.15</v>
          </cell>
          <cell r="G1804">
            <v>7962</v>
          </cell>
          <cell r="H1804">
            <v>19517</v>
          </cell>
          <cell r="I1804">
            <v>11555</v>
          </cell>
          <cell r="J1804">
            <v>113</v>
          </cell>
          <cell r="L1804">
            <v>4</v>
          </cell>
          <cell r="M1804">
            <v>28</v>
          </cell>
          <cell r="N1804">
            <v>11</v>
          </cell>
          <cell r="O1804">
            <v>17</v>
          </cell>
          <cell r="P1804">
            <v>5</v>
          </cell>
          <cell r="X1804">
            <v>2</v>
          </cell>
        </row>
        <row r="1805">
          <cell r="B1805" t="str">
            <v>Nissan</v>
          </cell>
          <cell r="C1805" t="str">
            <v>Sentra</v>
          </cell>
          <cell r="E1805">
            <v>747.94</v>
          </cell>
          <cell r="F1805">
            <v>120.61</v>
          </cell>
          <cell r="G1805">
            <v>10422.6</v>
          </cell>
          <cell r="H1805">
            <v>13952</v>
          </cell>
          <cell r="I1805">
            <v>3529.3999999999996</v>
          </cell>
          <cell r="J1805">
            <v>86</v>
          </cell>
          <cell r="L1805">
            <v>4</v>
          </cell>
          <cell r="M1805">
            <v>20</v>
          </cell>
          <cell r="N1805">
            <v>13</v>
          </cell>
          <cell r="O1805">
            <v>7</v>
          </cell>
          <cell r="P1805">
            <v>5</v>
          </cell>
          <cell r="X1805">
            <v>1</v>
          </cell>
        </row>
        <row r="1806">
          <cell r="B1806" t="str">
            <v>Pontiac</v>
          </cell>
          <cell r="C1806" t="str">
            <v>Grand Am</v>
          </cell>
          <cell r="E1806">
            <v>590.95000000000005</v>
          </cell>
          <cell r="F1806">
            <v>73.84</v>
          </cell>
          <cell r="G1806">
            <v>7977.4800000000014</v>
          </cell>
          <cell r="H1806">
            <v>14123</v>
          </cell>
          <cell r="I1806">
            <v>6145.5199999999986</v>
          </cell>
          <cell r="J1806">
            <v>86</v>
          </cell>
          <cell r="L1806">
            <v>4</v>
          </cell>
          <cell r="M1806">
            <v>24</v>
          </cell>
          <cell r="N1806">
            <v>13</v>
          </cell>
          <cell r="O1806">
            <v>11</v>
          </cell>
          <cell r="P1806">
            <v>8</v>
          </cell>
          <cell r="X1806">
            <v>1</v>
          </cell>
        </row>
        <row r="1807">
          <cell r="B1807" t="str">
            <v>Isuzu</v>
          </cell>
          <cell r="C1807" t="str">
            <v>VehiCROSS</v>
          </cell>
          <cell r="E1807">
            <v>741.36</v>
          </cell>
          <cell r="F1807">
            <v>105.3</v>
          </cell>
          <cell r="G1807">
            <v>10159.92</v>
          </cell>
          <cell r="H1807">
            <v>19096</v>
          </cell>
          <cell r="I1807">
            <v>8936.08</v>
          </cell>
          <cell r="J1807">
            <v>101</v>
          </cell>
          <cell r="L1807">
            <v>3</v>
          </cell>
          <cell r="M1807">
            <v>31</v>
          </cell>
          <cell r="N1807">
            <v>21</v>
          </cell>
          <cell r="O1807">
            <v>10</v>
          </cell>
          <cell r="P1807">
            <v>1</v>
          </cell>
          <cell r="X1807">
            <v>1</v>
          </cell>
        </row>
        <row r="1808">
          <cell r="B1808" t="str">
            <v>Audi</v>
          </cell>
          <cell r="C1808" t="str">
            <v>TT</v>
          </cell>
          <cell r="E1808">
            <v>700.74</v>
          </cell>
          <cell r="F1808">
            <v>119.78</v>
          </cell>
          <cell r="G1808">
            <v>9846.24</v>
          </cell>
          <cell r="H1808">
            <v>15750</v>
          </cell>
          <cell r="I1808">
            <v>5903.76</v>
          </cell>
          <cell r="J1808">
            <v>93</v>
          </cell>
          <cell r="L1808">
            <v>4</v>
          </cell>
          <cell r="M1808">
            <v>23</v>
          </cell>
          <cell r="N1808">
            <v>10</v>
          </cell>
          <cell r="O1808">
            <v>13</v>
          </cell>
          <cell r="P1808">
            <v>3</v>
          </cell>
          <cell r="X1808">
            <v>0</v>
          </cell>
        </row>
        <row r="1809">
          <cell r="B1809" t="str">
            <v>Volvo</v>
          </cell>
          <cell r="C1809" t="str">
            <v>C70</v>
          </cell>
          <cell r="E1809">
            <v>450.36</v>
          </cell>
          <cell r="F1809">
            <v>80.52</v>
          </cell>
          <cell r="G1809">
            <v>6370.5599999999995</v>
          </cell>
          <cell r="H1809">
            <v>12385</v>
          </cell>
          <cell r="I1809">
            <v>6014.4400000000005</v>
          </cell>
          <cell r="J1809">
            <v>71</v>
          </cell>
          <cell r="L1809">
            <v>4</v>
          </cell>
          <cell r="M1809">
            <v>20</v>
          </cell>
          <cell r="N1809">
            <v>14</v>
          </cell>
          <cell r="O1809">
            <v>6</v>
          </cell>
          <cell r="P1809">
            <v>3</v>
          </cell>
          <cell r="X1809">
            <v>1</v>
          </cell>
        </row>
        <row r="1810">
          <cell r="B1810" t="str">
            <v>GMC</v>
          </cell>
          <cell r="C1810" t="str">
            <v>Savana 1500</v>
          </cell>
          <cell r="E1810">
            <v>583.16</v>
          </cell>
          <cell r="F1810">
            <v>98.29</v>
          </cell>
          <cell r="G1810">
            <v>8177.4</v>
          </cell>
          <cell r="H1810">
            <v>17009</v>
          </cell>
          <cell r="I1810">
            <v>8831.6</v>
          </cell>
          <cell r="J1810">
            <v>109</v>
          </cell>
          <cell r="L1810">
            <v>4</v>
          </cell>
          <cell r="M1810">
            <v>27</v>
          </cell>
          <cell r="N1810">
            <v>17</v>
          </cell>
          <cell r="O1810">
            <v>10</v>
          </cell>
          <cell r="P1810">
            <v>3</v>
          </cell>
          <cell r="X1810">
            <v>1</v>
          </cell>
        </row>
        <row r="1811">
          <cell r="B1811" t="str">
            <v>Mitsubishi</v>
          </cell>
          <cell r="C1811" t="str">
            <v>Sigma</v>
          </cell>
          <cell r="E1811">
            <v>524.03</v>
          </cell>
          <cell r="F1811">
            <v>121.31</v>
          </cell>
          <cell r="G1811">
            <v>7744.079999999999</v>
          </cell>
          <cell r="H1811">
            <v>19062</v>
          </cell>
          <cell r="I1811">
            <v>11317.920000000002</v>
          </cell>
          <cell r="J1811">
            <v>110</v>
          </cell>
          <cell r="L1811">
            <v>4</v>
          </cell>
          <cell r="M1811">
            <v>27</v>
          </cell>
          <cell r="N1811">
            <v>14</v>
          </cell>
          <cell r="O1811">
            <v>13</v>
          </cell>
          <cell r="P1811">
            <v>2</v>
          </cell>
          <cell r="X1811">
            <v>1</v>
          </cell>
        </row>
        <row r="1812">
          <cell r="B1812" t="str">
            <v>Acura</v>
          </cell>
          <cell r="C1812" t="str">
            <v>Legend</v>
          </cell>
          <cell r="E1812">
            <v>667.44</v>
          </cell>
          <cell r="F1812">
            <v>139.13999999999999</v>
          </cell>
          <cell r="G1812">
            <v>9678.9600000000009</v>
          </cell>
          <cell r="H1812">
            <v>13022</v>
          </cell>
          <cell r="I1812">
            <v>3343.0399999999991</v>
          </cell>
          <cell r="J1812">
            <v>89</v>
          </cell>
          <cell r="L1812">
            <v>4</v>
          </cell>
          <cell r="M1812">
            <v>20</v>
          </cell>
          <cell r="N1812">
            <v>12</v>
          </cell>
          <cell r="O1812">
            <v>8</v>
          </cell>
          <cell r="P1812">
            <v>4</v>
          </cell>
          <cell r="X1812">
            <v>1</v>
          </cell>
        </row>
        <row r="1813">
          <cell r="B1813" t="str">
            <v>Buick</v>
          </cell>
          <cell r="C1813" t="str">
            <v>LaCrosse</v>
          </cell>
          <cell r="E1813">
            <v>449.36</v>
          </cell>
          <cell r="F1813">
            <v>141.62</v>
          </cell>
          <cell r="G1813">
            <v>7091.76</v>
          </cell>
          <cell r="H1813">
            <v>12800</v>
          </cell>
          <cell r="I1813">
            <v>5708.24</v>
          </cell>
          <cell r="J1813">
            <v>84</v>
          </cell>
          <cell r="L1813">
            <v>4</v>
          </cell>
          <cell r="M1813">
            <v>20</v>
          </cell>
          <cell r="N1813">
            <v>9</v>
          </cell>
          <cell r="O1813">
            <v>11</v>
          </cell>
          <cell r="P1813">
            <v>4</v>
          </cell>
          <cell r="X1813">
            <v>0</v>
          </cell>
        </row>
        <row r="1814">
          <cell r="B1814" t="str">
            <v>Toyota</v>
          </cell>
          <cell r="C1814" t="str">
            <v>Camry Hybrid</v>
          </cell>
          <cell r="E1814">
            <v>476.78</v>
          </cell>
          <cell r="F1814">
            <v>75.33</v>
          </cell>
          <cell r="G1814">
            <v>6625.32</v>
          </cell>
          <cell r="H1814">
            <v>20202</v>
          </cell>
          <cell r="I1814">
            <v>13576.68</v>
          </cell>
          <cell r="J1814">
            <v>122</v>
          </cell>
          <cell r="L1814">
            <v>4</v>
          </cell>
          <cell r="M1814">
            <v>28</v>
          </cell>
          <cell r="N1814">
            <v>10</v>
          </cell>
          <cell r="O1814">
            <v>18</v>
          </cell>
          <cell r="P1814">
            <v>6</v>
          </cell>
          <cell r="X1814">
            <v>2</v>
          </cell>
        </row>
        <row r="1815">
          <cell r="B1815" t="str">
            <v>Honda</v>
          </cell>
          <cell r="C1815" t="str">
            <v>CR-V</v>
          </cell>
          <cell r="E1815">
            <v>554.66</v>
          </cell>
          <cell r="F1815">
            <v>85.1</v>
          </cell>
          <cell r="G1815">
            <v>7677.12</v>
          </cell>
          <cell r="H1815">
            <v>27856</v>
          </cell>
          <cell r="I1815">
            <v>20178.88</v>
          </cell>
          <cell r="J1815">
            <v>154</v>
          </cell>
          <cell r="L1815">
            <v>4</v>
          </cell>
          <cell r="M1815">
            <v>36</v>
          </cell>
          <cell r="N1815">
            <v>15</v>
          </cell>
          <cell r="O1815">
            <v>21</v>
          </cell>
          <cell r="P1815">
            <v>4</v>
          </cell>
          <cell r="X1815">
            <v>0</v>
          </cell>
        </row>
        <row r="1816">
          <cell r="B1816" t="str">
            <v>Mercury</v>
          </cell>
          <cell r="C1816" t="str">
            <v>Cougar</v>
          </cell>
          <cell r="E1816">
            <v>435.59</v>
          </cell>
          <cell r="F1816">
            <v>103.36</v>
          </cell>
          <cell r="G1816">
            <v>6467.4</v>
          </cell>
          <cell r="H1816">
            <v>22987</v>
          </cell>
          <cell r="I1816">
            <v>16519.599999999999</v>
          </cell>
          <cell r="J1816">
            <v>140</v>
          </cell>
          <cell r="L1816">
            <v>5</v>
          </cell>
          <cell r="M1816">
            <v>31</v>
          </cell>
          <cell r="N1816">
            <v>16</v>
          </cell>
          <cell r="O1816">
            <v>15</v>
          </cell>
          <cell r="P1816">
            <v>10</v>
          </cell>
          <cell r="X1816">
            <v>1</v>
          </cell>
        </row>
        <row r="1817">
          <cell r="B1817" t="str">
            <v>Mercury</v>
          </cell>
          <cell r="C1817" t="str">
            <v>Cougar</v>
          </cell>
          <cell r="E1817">
            <v>445.57</v>
          </cell>
          <cell r="F1817">
            <v>83.27</v>
          </cell>
          <cell r="G1817">
            <v>6346.08</v>
          </cell>
          <cell r="H1817">
            <v>23577</v>
          </cell>
          <cell r="I1817">
            <v>17230.919999999998</v>
          </cell>
          <cell r="J1817">
            <v>140</v>
          </cell>
          <cell r="L1817">
            <v>4</v>
          </cell>
          <cell r="M1817">
            <v>33</v>
          </cell>
          <cell r="N1817">
            <v>16</v>
          </cell>
          <cell r="O1817">
            <v>17</v>
          </cell>
          <cell r="P1817">
            <v>5</v>
          </cell>
          <cell r="X1817">
            <v>2</v>
          </cell>
        </row>
        <row r="1818">
          <cell r="B1818" t="str">
            <v>BMW</v>
          </cell>
          <cell r="C1818" t="str">
            <v>Z8</v>
          </cell>
          <cell r="E1818">
            <v>644.28</v>
          </cell>
          <cell r="F1818">
            <v>119.19</v>
          </cell>
          <cell r="G1818">
            <v>9161.64</v>
          </cell>
          <cell r="H1818">
            <v>18134</v>
          </cell>
          <cell r="I1818">
            <v>8972.36</v>
          </cell>
          <cell r="J1818">
            <v>129</v>
          </cell>
          <cell r="L1818">
            <v>4</v>
          </cell>
          <cell r="M1818">
            <v>29</v>
          </cell>
          <cell r="N1818">
            <v>13</v>
          </cell>
          <cell r="O1818">
            <v>16</v>
          </cell>
          <cell r="P1818">
            <v>2</v>
          </cell>
          <cell r="X1818">
            <v>1</v>
          </cell>
        </row>
        <row r="1819">
          <cell r="B1819" t="str">
            <v>Chevrolet</v>
          </cell>
          <cell r="C1819" t="str">
            <v>SSR</v>
          </cell>
          <cell r="E1819">
            <v>720.22</v>
          </cell>
          <cell r="F1819">
            <v>53.99</v>
          </cell>
          <cell r="G1819">
            <v>9290.52</v>
          </cell>
          <cell r="H1819">
            <v>16153</v>
          </cell>
          <cell r="I1819">
            <v>6862.48</v>
          </cell>
          <cell r="J1819">
            <v>96</v>
          </cell>
          <cell r="L1819">
            <v>4</v>
          </cell>
          <cell r="M1819">
            <v>22</v>
          </cell>
          <cell r="N1819">
            <v>13</v>
          </cell>
          <cell r="O1819">
            <v>9</v>
          </cell>
          <cell r="P1819">
            <v>4</v>
          </cell>
          <cell r="X1819">
            <v>2</v>
          </cell>
        </row>
        <row r="1820">
          <cell r="B1820" t="str">
            <v>Chevrolet</v>
          </cell>
          <cell r="C1820" t="str">
            <v>Malibu</v>
          </cell>
          <cell r="E1820">
            <v>663.5</v>
          </cell>
          <cell r="F1820">
            <v>123.07</v>
          </cell>
          <cell r="G1820">
            <v>9438.84</v>
          </cell>
          <cell r="H1820">
            <v>20200</v>
          </cell>
          <cell r="I1820">
            <v>10761.16</v>
          </cell>
          <cell r="J1820">
            <v>122</v>
          </cell>
          <cell r="L1820">
            <v>4</v>
          </cell>
          <cell r="M1820">
            <v>33</v>
          </cell>
          <cell r="N1820">
            <v>22</v>
          </cell>
          <cell r="O1820">
            <v>11</v>
          </cell>
          <cell r="P1820">
            <v>8</v>
          </cell>
          <cell r="X1820">
            <v>1</v>
          </cell>
        </row>
        <row r="1821">
          <cell r="B1821" t="str">
            <v>Chevrolet</v>
          </cell>
          <cell r="C1821" t="str">
            <v>Impala</v>
          </cell>
          <cell r="E1821">
            <v>540.15</v>
          </cell>
          <cell r="F1821">
            <v>144.88</v>
          </cell>
          <cell r="G1821">
            <v>8220.36</v>
          </cell>
          <cell r="H1821">
            <v>19323</v>
          </cell>
          <cell r="I1821">
            <v>11102.64</v>
          </cell>
          <cell r="J1821">
            <v>125</v>
          </cell>
          <cell r="L1821">
            <v>4</v>
          </cell>
          <cell r="M1821">
            <v>29</v>
          </cell>
          <cell r="N1821">
            <v>13</v>
          </cell>
          <cell r="O1821">
            <v>16</v>
          </cell>
          <cell r="P1821">
            <v>5</v>
          </cell>
          <cell r="X1821">
            <v>0</v>
          </cell>
        </row>
        <row r="1822">
          <cell r="B1822" t="str">
            <v>Isuzu</v>
          </cell>
          <cell r="C1822" t="str">
            <v>Space</v>
          </cell>
          <cell r="E1822">
            <v>619.5</v>
          </cell>
          <cell r="F1822">
            <v>73.260000000000005</v>
          </cell>
          <cell r="G1822">
            <v>8313.119999999999</v>
          </cell>
          <cell r="H1822">
            <v>17935</v>
          </cell>
          <cell r="I1822">
            <v>9621.880000000001</v>
          </cell>
          <cell r="J1822">
            <v>110</v>
          </cell>
          <cell r="L1822">
            <v>4</v>
          </cell>
          <cell r="M1822">
            <v>30</v>
          </cell>
          <cell r="N1822">
            <v>17</v>
          </cell>
          <cell r="O1822">
            <v>13</v>
          </cell>
          <cell r="P1822">
            <v>3</v>
          </cell>
          <cell r="X1822">
            <v>5</v>
          </cell>
        </row>
        <row r="1823">
          <cell r="B1823" t="str">
            <v>Cadillac</v>
          </cell>
          <cell r="C1823" t="str">
            <v>Fleetwood</v>
          </cell>
          <cell r="E1823">
            <v>663.08</v>
          </cell>
          <cell r="F1823">
            <v>95.57</v>
          </cell>
          <cell r="G1823">
            <v>9103.8000000000011</v>
          </cell>
          <cell r="H1823">
            <v>18363</v>
          </cell>
          <cell r="I1823">
            <v>9259.1999999999989</v>
          </cell>
          <cell r="J1823">
            <v>113</v>
          </cell>
          <cell r="L1823">
            <v>5</v>
          </cell>
          <cell r="M1823">
            <v>25</v>
          </cell>
          <cell r="N1823">
            <v>16</v>
          </cell>
          <cell r="O1823">
            <v>9</v>
          </cell>
          <cell r="P1823">
            <v>4</v>
          </cell>
          <cell r="X1823">
            <v>3</v>
          </cell>
        </row>
        <row r="1824">
          <cell r="B1824" t="str">
            <v>Infiniti</v>
          </cell>
          <cell r="C1824" t="str">
            <v>J</v>
          </cell>
          <cell r="E1824">
            <v>474.57</v>
          </cell>
          <cell r="F1824">
            <v>83.5</v>
          </cell>
          <cell r="G1824">
            <v>6696.8399999999992</v>
          </cell>
          <cell r="H1824">
            <v>13693</v>
          </cell>
          <cell r="I1824">
            <v>6996.1600000000008</v>
          </cell>
          <cell r="J1824">
            <v>74</v>
          </cell>
          <cell r="L1824">
            <v>4</v>
          </cell>
          <cell r="M1824">
            <v>21</v>
          </cell>
          <cell r="N1824">
            <v>12</v>
          </cell>
          <cell r="O1824">
            <v>9</v>
          </cell>
          <cell r="P1824">
            <v>4</v>
          </cell>
          <cell r="X1824">
            <v>0</v>
          </cell>
        </row>
        <row r="1825">
          <cell r="B1825" t="str">
            <v>Chevrolet</v>
          </cell>
          <cell r="C1825" t="str">
            <v>Tahoe</v>
          </cell>
          <cell r="E1825">
            <v>454.76</v>
          </cell>
          <cell r="F1825">
            <v>134.34</v>
          </cell>
          <cell r="G1825">
            <v>7069.2000000000007</v>
          </cell>
          <cell r="H1825">
            <v>13356</v>
          </cell>
          <cell r="I1825">
            <v>6286.7999999999993</v>
          </cell>
          <cell r="J1825">
            <v>75</v>
          </cell>
          <cell r="L1825">
            <v>4</v>
          </cell>
          <cell r="M1825">
            <v>21</v>
          </cell>
          <cell r="N1825">
            <v>10</v>
          </cell>
          <cell r="O1825">
            <v>11</v>
          </cell>
          <cell r="P1825">
            <v>1</v>
          </cell>
          <cell r="X1825">
            <v>1</v>
          </cell>
        </row>
        <row r="1826">
          <cell r="B1826" t="str">
            <v>Mazda</v>
          </cell>
          <cell r="C1826">
            <v>626</v>
          </cell>
          <cell r="E1826">
            <v>556.66999999999996</v>
          </cell>
          <cell r="F1826">
            <v>113.58</v>
          </cell>
          <cell r="G1826">
            <v>8043</v>
          </cell>
          <cell r="H1826">
            <v>16133</v>
          </cell>
          <cell r="I1826">
            <v>8090</v>
          </cell>
          <cell r="J1826">
            <v>101</v>
          </cell>
          <cell r="L1826">
            <v>4</v>
          </cell>
          <cell r="M1826">
            <v>25</v>
          </cell>
          <cell r="N1826">
            <v>10</v>
          </cell>
          <cell r="O1826">
            <v>15</v>
          </cell>
          <cell r="P1826">
            <v>6</v>
          </cell>
          <cell r="X1826">
            <v>0</v>
          </cell>
        </row>
        <row r="1827">
          <cell r="B1827" t="str">
            <v>BMW</v>
          </cell>
          <cell r="C1827" t="str">
            <v>M3</v>
          </cell>
          <cell r="E1827">
            <v>462.11</v>
          </cell>
          <cell r="F1827">
            <v>102.61</v>
          </cell>
          <cell r="G1827">
            <v>6776.64</v>
          </cell>
          <cell r="H1827">
            <v>17431</v>
          </cell>
          <cell r="I1827">
            <v>10654.36</v>
          </cell>
          <cell r="J1827">
            <v>106</v>
          </cell>
          <cell r="L1827">
            <v>5</v>
          </cell>
          <cell r="M1827">
            <v>23</v>
          </cell>
          <cell r="N1827">
            <v>11</v>
          </cell>
          <cell r="O1827">
            <v>12</v>
          </cell>
          <cell r="P1827">
            <v>4</v>
          </cell>
          <cell r="X1827">
            <v>0</v>
          </cell>
        </row>
        <row r="1828">
          <cell r="B1828" t="str">
            <v>Acura</v>
          </cell>
          <cell r="C1828" t="str">
            <v>TL</v>
          </cell>
          <cell r="E1828">
            <v>614.32000000000005</v>
          </cell>
          <cell r="F1828">
            <v>92.47</v>
          </cell>
          <cell r="G1828">
            <v>8481.4800000000014</v>
          </cell>
          <cell r="H1828">
            <v>12809</v>
          </cell>
          <cell r="I1828">
            <v>4327.5199999999986</v>
          </cell>
          <cell r="J1828">
            <v>83</v>
          </cell>
          <cell r="L1828">
            <v>3</v>
          </cell>
          <cell r="M1828">
            <v>26</v>
          </cell>
          <cell r="N1828">
            <v>18</v>
          </cell>
          <cell r="O1828">
            <v>8</v>
          </cell>
          <cell r="P1828">
            <v>3</v>
          </cell>
          <cell r="X1828">
            <v>0</v>
          </cell>
        </row>
        <row r="1829">
          <cell r="B1829" t="str">
            <v>Ford</v>
          </cell>
          <cell r="C1829" t="str">
            <v>Fusion</v>
          </cell>
          <cell r="E1829">
            <v>613.16999999999996</v>
          </cell>
          <cell r="F1829">
            <v>108.48</v>
          </cell>
          <cell r="G1829">
            <v>8659.7999999999993</v>
          </cell>
          <cell r="H1829">
            <v>14828</v>
          </cell>
          <cell r="I1829">
            <v>6168.2000000000007</v>
          </cell>
          <cell r="J1829">
            <v>97</v>
          </cell>
          <cell r="L1829">
            <v>4</v>
          </cell>
          <cell r="M1829">
            <v>27</v>
          </cell>
          <cell r="N1829">
            <v>13</v>
          </cell>
          <cell r="O1829">
            <v>14</v>
          </cell>
          <cell r="P1829">
            <v>4</v>
          </cell>
          <cell r="X1829">
            <v>2</v>
          </cell>
        </row>
        <row r="1830">
          <cell r="B1830" t="str">
            <v>Daewoo</v>
          </cell>
          <cell r="C1830" t="str">
            <v>Lanos</v>
          </cell>
          <cell r="E1830">
            <v>587.17999999999995</v>
          </cell>
          <cell r="F1830">
            <v>92.13</v>
          </cell>
          <cell r="G1830">
            <v>8151.7199999999993</v>
          </cell>
          <cell r="H1830">
            <v>19017</v>
          </cell>
          <cell r="I1830">
            <v>10865.28</v>
          </cell>
          <cell r="J1830">
            <v>112</v>
          </cell>
          <cell r="L1830">
            <v>4</v>
          </cell>
          <cell r="M1830">
            <v>31</v>
          </cell>
          <cell r="N1830">
            <v>12</v>
          </cell>
          <cell r="O1830">
            <v>19</v>
          </cell>
          <cell r="P1830">
            <v>3</v>
          </cell>
          <cell r="X1830">
            <v>1</v>
          </cell>
        </row>
        <row r="1831">
          <cell r="B1831" t="str">
            <v>GMC</v>
          </cell>
          <cell r="C1831" t="str">
            <v>Savana 1500</v>
          </cell>
          <cell r="E1831">
            <v>576.85</v>
          </cell>
          <cell r="F1831">
            <v>84.02</v>
          </cell>
          <cell r="G1831">
            <v>7930.4400000000005</v>
          </cell>
          <cell r="H1831">
            <v>14772</v>
          </cell>
          <cell r="I1831">
            <v>6841.5599999999995</v>
          </cell>
          <cell r="J1831">
            <v>99</v>
          </cell>
          <cell r="L1831">
            <v>4</v>
          </cell>
          <cell r="M1831">
            <v>23</v>
          </cell>
          <cell r="N1831">
            <v>13</v>
          </cell>
          <cell r="O1831">
            <v>10</v>
          </cell>
          <cell r="P1831">
            <v>4</v>
          </cell>
          <cell r="X1831">
            <v>2</v>
          </cell>
        </row>
        <row r="1832">
          <cell r="B1832" t="str">
            <v>Rolls_Royce</v>
          </cell>
          <cell r="C1832" t="str">
            <v>Phantom</v>
          </cell>
          <cell r="E1832">
            <v>694.48</v>
          </cell>
          <cell r="F1832">
            <v>94.01</v>
          </cell>
          <cell r="G1832">
            <v>9461.880000000001</v>
          </cell>
          <cell r="H1832">
            <v>11037</v>
          </cell>
          <cell r="I1832">
            <v>1575.119999999999</v>
          </cell>
          <cell r="J1832">
            <v>72</v>
          </cell>
          <cell r="L1832">
            <v>4</v>
          </cell>
          <cell r="M1832">
            <v>18</v>
          </cell>
          <cell r="N1832">
            <v>11</v>
          </cell>
          <cell r="O1832">
            <v>7</v>
          </cell>
          <cell r="P1832">
            <v>3</v>
          </cell>
          <cell r="X1832">
            <v>2</v>
          </cell>
        </row>
        <row r="1833">
          <cell r="B1833" t="str">
            <v>Toyota</v>
          </cell>
          <cell r="C1833" t="str">
            <v>4Runner</v>
          </cell>
          <cell r="E1833">
            <v>502.25</v>
          </cell>
          <cell r="F1833">
            <v>102.6</v>
          </cell>
          <cell r="G1833">
            <v>7258.2000000000007</v>
          </cell>
          <cell r="H1833">
            <v>22130</v>
          </cell>
          <cell r="I1833">
            <v>14871.8</v>
          </cell>
          <cell r="J1833">
            <v>132</v>
          </cell>
          <cell r="L1833">
            <v>4</v>
          </cell>
          <cell r="M1833">
            <v>33</v>
          </cell>
          <cell r="N1833">
            <v>14</v>
          </cell>
          <cell r="O1833">
            <v>19</v>
          </cell>
          <cell r="P1833">
            <v>9</v>
          </cell>
          <cell r="X1833">
            <v>2</v>
          </cell>
        </row>
        <row r="1834">
          <cell r="B1834" t="str">
            <v>Honda</v>
          </cell>
          <cell r="C1834" t="str">
            <v>Ridgeline</v>
          </cell>
          <cell r="E1834">
            <v>647.4</v>
          </cell>
          <cell r="F1834">
            <v>75.92</v>
          </cell>
          <cell r="G1834">
            <v>8679.84</v>
          </cell>
          <cell r="H1834">
            <v>19797</v>
          </cell>
          <cell r="I1834">
            <v>11117.16</v>
          </cell>
          <cell r="J1834">
            <v>115</v>
          </cell>
          <cell r="L1834">
            <v>4</v>
          </cell>
          <cell r="M1834">
            <v>27</v>
          </cell>
          <cell r="N1834">
            <v>13</v>
          </cell>
          <cell r="O1834">
            <v>14</v>
          </cell>
          <cell r="P1834">
            <v>1</v>
          </cell>
          <cell r="X1834">
            <v>4</v>
          </cell>
        </row>
        <row r="1835">
          <cell r="B1835" t="str">
            <v>Ford</v>
          </cell>
          <cell r="C1835" t="str">
            <v>Mustang</v>
          </cell>
          <cell r="E1835">
            <v>715.72</v>
          </cell>
          <cell r="F1835">
            <v>72.64</v>
          </cell>
          <cell r="G1835">
            <v>9460.32</v>
          </cell>
          <cell r="H1835">
            <v>22705</v>
          </cell>
          <cell r="I1835">
            <v>13244.68</v>
          </cell>
          <cell r="J1835">
            <v>136</v>
          </cell>
          <cell r="L1835">
            <v>4</v>
          </cell>
          <cell r="M1835">
            <v>32</v>
          </cell>
          <cell r="N1835">
            <v>11</v>
          </cell>
          <cell r="O1835">
            <v>21</v>
          </cell>
          <cell r="P1835">
            <v>4</v>
          </cell>
          <cell r="X1835">
            <v>2</v>
          </cell>
        </row>
        <row r="1836">
          <cell r="B1836" t="str">
            <v>Dodge</v>
          </cell>
          <cell r="C1836" t="str">
            <v>Ram 1500 Club</v>
          </cell>
          <cell r="E1836">
            <v>609.91999999999996</v>
          </cell>
          <cell r="F1836">
            <v>100.89</v>
          </cell>
          <cell r="G1836">
            <v>8529.7199999999993</v>
          </cell>
          <cell r="H1836">
            <v>13387</v>
          </cell>
          <cell r="I1836">
            <v>4857.2800000000007</v>
          </cell>
          <cell r="J1836">
            <v>81</v>
          </cell>
          <cell r="L1836">
            <v>4</v>
          </cell>
          <cell r="M1836">
            <v>21</v>
          </cell>
          <cell r="N1836">
            <v>11</v>
          </cell>
          <cell r="O1836">
            <v>10</v>
          </cell>
          <cell r="P1836">
            <v>6</v>
          </cell>
          <cell r="X1836">
            <v>1</v>
          </cell>
        </row>
        <row r="1837">
          <cell r="B1837" t="str">
            <v>Mercedes_Benz</v>
          </cell>
          <cell r="C1837" t="str">
            <v>CL65 AMG</v>
          </cell>
          <cell r="E1837">
            <v>587.54</v>
          </cell>
          <cell r="F1837">
            <v>66.59</v>
          </cell>
          <cell r="G1837">
            <v>7849.5599999999995</v>
          </cell>
          <cell r="H1837">
            <v>11035</v>
          </cell>
          <cell r="I1837">
            <v>3185.4400000000005</v>
          </cell>
          <cell r="J1837">
            <v>67</v>
          </cell>
          <cell r="L1837">
            <v>4</v>
          </cell>
          <cell r="M1837">
            <v>18</v>
          </cell>
          <cell r="N1837">
            <v>13</v>
          </cell>
          <cell r="O1837">
            <v>5</v>
          </cell>
          <cell r="P1837">
            <v>3</v>
          </cell>
          <cell r="X1837">
            <v>0</v>
          </cell>
        </row>
        <row r="1838">
          <cell r="B1838" t="str">
            <v>Lotus</v>
          </cell>
          <cell r="C1838" t="str">
            <v>Esprit</v>
          </cell>
          <cell r="E1838">
            <v>695.2</v>
          </cell>
          <cell r="F1838">
            <v>87.81</v>
          </cell>
          <cell r="G1838">
            <v>9396.119999999999</v>
          </cell>
          <cell r="H1838">
            <v>12415</v>
          </cell>
          <cell r="I1838">
            <v>3018.880000000001</v>
          </cell>
          <cell r="J1838">
            <v>71</v>
          </cell>
          <cell r="L1838">
            <v>4</v>
          </cell>
          <cell r="M1838">
            <v>18</v>
          </cell>
          <cell r="N1838">
            <v>9</v>
          </cell>
          <cell r="O1838">
            <v>9</v>
          </cell>
          <cell r="P1838">
            <v>0</v>
          </cell>
          <cell r="X1838">
            <v>2</v>
          </cell>
        </row>
        <row r="1839">
          <cell r="B1839" t="str">
            <v>Lincoln</v>
          </cell>
          <cell r="C1839" t="str">
            <v>Navigator</v>
          </cell>
          <cell r="E1839">
            <v>444.83</v>
          </cell>
          <cell r="F1839">
            <v>149.9</v>
          </cell>
          <cell r="G1839">
            <v>7136.76</v>
          </cell>
          <cell r="H1839">
            <v>15307</v>
          </cell>
          <cell r="I1839">
            <v>8170.24</v>
          </cell>
          <cell r="J1839">
            <v>99</v>
          </cell>
          <cell r="L1839">
            <v>4</v>
          </cell>
          <cell r="M1839">
            <v>23</v>
          </cell>
          <cell r="N1839">
            <v>8</v>
          </cell>
          <cell r="O1839">
            <v>15</v>
          </cell>
          <cell r="P1839">
            <v>2</v>
          </cell>
          <cell r="X1839">
            <v>1</v>
          </cell>
        </row>
        <row r="1840">
          <cell r="B1840" t="str">
            <v>Land_Rover</v>
          </cell>
          <cell r="C1840" t="str">
            <v>Range Rover Classic</v>
          </cell>
          <cell r="E1840">
            <v>436.26</v>
          </cell>
          <cell r="F1840">
            <v>123.76</v>
          </cell>
          <cell r="G1840">
            <v>6720.24</v>
          </cell>
          <cell r="H1840">
            <v>16799</v>
          </cell>
          <cell r="I1840">
            <v>10078.76</v>
          </cell>
          <cell r="J1840">
            <v>109</v>
          </cell>
          <cell r="L1840">
            <v>5</v>
          </cell>
          <cell r="M1840">
            <v>24</v>
          </cell>
          <cell r="N1840">
            <v>15</v>
          </cell>
          <cell r="O1840">
            <v>9</v>
          </cell>
          <cell r="P1840">
            <v>2</v>
          </cell>
          <cell r="X1840">
            <v>1</v>
          </cell>
        </row>
        <row r="1841">
          <cell r="B1841" t="str">
            <v>Honda</v>
          </cell>
          <cell r="C1841" t="str">
            <v>Civic</v>
          </cell>
          <cell r="E1841">
            <v>433</v>
          </cell>
          <cell r="F1841">
            <v>92.75</v>
          </cell>
          <cell r="G1841">
            <v>6309</v>
          </cell>
          <cell r="H1841">
            <v>18538</v>
          </cell>
          <cell r="I1841">
            <v>12229</v>
          </cell>
          <cell r="J1841">
            <v>115</v>
          </cell>
          <cell r="L1841">
            <v>4</v>
          </cell>
          <cell r="M1841">
            <v>31</v>
          </cell>
          <cell r="N1841">
            <v>17</v>
          </cell>
          <cell r="O1841">
            <v>14</v>
          </cell>
          <cell r="P1841">
            <v>4</v>
          </cell>
          <cell r="X1841">
            <v>0</v>
          </cell>
        </row>
        <row r="1842">
          <cell r="B1842" t="str">
            <v>Chevrolet</v>
          </cell>
          <cell r="C1842" t="str">
            <v>Corvette</v>
          </cell>
          <cell r="E1842">
            <v>487.32</v>
          </cell>
          <cell r="F1842">
            <v>109.83</v>
          </cell>
          <cell r="G1842">
            <v>7165.7999999999993</v>
          </cell>
          <cell r="H1842">
            <v>12112</v>
          </cell>
          <cell r="I1842">
            <v>4946.2000000000007</v>
          </cell>
          <cell r="J1842">
            <v>79</v>
          </cell>
          <cell r="L1842">
            <v>4</v>
          </cell>
          <cell r="M1842">
            <v>19</v>
          </cell>
          <cell r="N1842">
            <v>7</v>
          </cell>
          <cell r="O1842">
            <v>12</v>
          </cell>
          <cell r="P1842">
            <v>5</v>
          </cell>
          <cell r="X1842">
            <v>1</v>
          </cell>
        </row>
        <row r="1843">
          <cell r="B1843" t="str">
            <v>GMC</v>
          </cell>
          <cell r="C1843" t="str">
            <v>Savana 2500</v>
          </cell>
          <cell r="E1843">
            <v>450.6</v>
          </cell>
          <cell r="F1843">
            <v>91.96</v>
          </cell>
          <cell r="G1843">
            <v>6510.7200000000012</v>
          </cell>
          <cell r="H1843">
            <v>11081</v>
          </cell>
          <cell r="I1843">
            <v>4570.2799999999988</v>
          </cell>
          <cell r="J1843">
            <v>69</v>
          </cell>
          <cell r="L1843">
            <v>3</v>
          </cell>
          <cell r="M1843">
            <v>21</v>
          </cell>
          <cell r="N1843">
            <v>7</v>
          </cell>
          <cell r="O1843">
            <v>14</v>
          </cell>
          <cell r="P1843">
            <v>0</v>
          </cell>
          <cell r="X1843">
            <v>2</v>
          </cell>
        </row>
        <row r="1844">
          <cell r="B1844" t="str">
            <v>Jeep</v>
          </cell>
          <cell r="C1844" t="str">
            <v>Grand Cherokee</v>
          </cell>
          <cell r="E1844">
            <v>595.01</v>
          </cell>
          <cell r="F1844">
            <v>72.33</v>
          </cell>
          <cell r="G1844">
            <v>8008.08</v>
          </cell>
          <cell r="H1844">
            <v>11420</v>
          </cell>
          <cell r="I1844">
            <v>3411.92</v>
          </cell>
          <cell r="J1844">
            <v>74</v>
          </cell>
          <cell r="L1844">
            <v>4</v>
          </cell>
          <cell r="M1844">
            <v>19</v>
          </cell>
          <cell r="N1844">
            <v>10</v>
          </cell>
          <cell r="O1844">
            <v>9</v>
          </cell>
          <cell r="P1844">
            <v>3</v>
          </cell>
          <cell r="X1844">
            <v>0</v>
          </cell>
        </row>
        <row r="1845">
          <cell r="B1845" t="str">
            <v>Volkswagen</v>
          </cell>
          <cell r="C1845" t="str">
            <v>Golf</v>
          </cell>
          <cell r="E1845">
            <v>545.80999999999995</v>
          </cell>
          <cell r="F1845">
            <v>143.19999999999999</v>
          </cell>
          <cell r="G1845">
            <v>8268.119999999999</v>
          </cell>
          <cell r="H1845">
            <v>18262</v>
          </cell>
          <cell r="I1845">
            <v>9993.880000000001</v>
          </cell>
          <cell r="J1845">
            <v>121</v>
          </cell>
          <cell r="L1845">
            <v>4</v>
          </cell>
          <cell r="M1845">
            <v>34</v>
          </cell>
          <cell r="N1845">
            <v>17</v>
          </cell>
          <cell r="O1845">
            <v>17</v>
          </cell>
          <cell r="P1845">
            <v>4</v>
          </cell>
          <cell r="X1845">
            <v>4</v>
          </cell>
        </row>
        <row r="1846">
          <cell r="B1846" t="str">
            <v>Buick</v>
          </cell>
          <cell r="C1846" t="str">
            <v>Riviera</v>
          </cell>
          <cell r="E1846">
            <v>725.48</v>
          </cell>
          <cell r="F1846">
            <v>85.4</v>
          </cell>
          <cell r="G1846">
            <v>9730.56</v>
          </cell>
          <cell r="H1846">
            <v>17349</v>
          </cell>
          <cell r="I1846">
            <v>7618.4400000000005</v>
          </cell>
          <cell r="J1846">
            <v>107</v>
          </cell>
          <cell r="L1846">
            <v>4</v>
          </cell>
          <cell r="M1846">
            <v>25</v>
          </cell>
          <cell r="N1846">
            <v>12</v>
          </cell>
          <cell r="O1846">
            <v>13</v>
          </cell>
          <cell r="P1846">
            <v>4</v>
          </cell>
          <cell r="X1846">
            <v>1</v>
          </cell>
        </row>
        <row r="1847">
          <cell r="B1847" t="str">
            <v>Volvo</v>
          </cell>
          <cell r="C1847" t="str">
            <v>S60</v>
          </cell>
          <cell r="E1847">
            <v>707.55</v>
          </cell>
          <cell r="F1847">
            <v>88.47</v>
          </cell>
          <cell r="G1847">
            <v>9552.24</v>
          </cell>
          <cell r="H1847">
            <v>15915</v>
          </cell>
          <cell r="I1847">
            <v>6362.76</v>
          </cell>
          <cell r="J1847">
            <v>99</v>
          </cell>
          <cell r="L1847">
            <v>5</v>
          </cell>
          <cell r="M1847">
            <v>22</v>
          </cell>
          <cell r="N1847">
            <v>12</v>
          </cell>
          <cell r="O1847">
            <v>10</v>
          </cell>
          <cell r="P1847">
            <v>2</v>
          </cell>
          <cell r="X1847">
            <v>2</v>
          </cell>
        </row>
        <row r="1848">
          <cell r="B1848" t="str">
            <v>Mitsubishi</v>
          </cell>
          <cell r="C1848" t="str">
            <v>Expo LRV</v>
          </cell>
          <cell r="E1848">
            <v>737.72</v>
          </cell>
          <cell r="F1848">
            <v>69.819999999999993</v>
          </cell>
          <cell r="G1848">
            <v>9690.48</v>
          </cell>
          <cell r="H1848">
            <v>16582</v>
          </cell>
          <cell r="I1848">
            <v>6891.52</v>
          </cell>
          <cell r="J1848">
            <v>95</v>
          </cell>
          <cell r="L1848">
            <v>4</v>
          </cell>
          <cell r="M1848">
            <v>26</v>
          </cell>
          <cell r="N1848">
            <v>14</v>
          </cell>
          <cell r="O1848">
            <v>12</v>
          </cell>
          <cell r="P1848">
            <v>2</v>
          </cell>
          <cell r="X1848">
            <v>3</v>
          </cell>
        </row>
        <row r="1849">
          <cell r="B1849" t="str">
            <v>Isuzu</v>
          </cell>
          <cell r="C1849" t="str">
            <v>Rodeo</v>
          </cell>
          <cell r="E1849">
            <v>573.77</v>
          </cell>
          <cell r="F1849">
            <v>62.92</v>
          </cell>
          <cell r="G1849">
            <v>7640.2799999999988</v>
          </cell>
          <cell r="H1849">
            <v>14868</v>
          </cell>
          <cell r="I1849">
            <v>7227.7200000000012</v>
          </cell>
          <cell r="J1849">
            <v>98</v>
          </cell>
          <cell r="L1849">
            <v>4</v>
          </cell>
          <cell r="M1849">
            <v>26</v>
          </cell>
          <cell r="N1849">
            <v>14</v>
          </cell>
          <cell r="O1849">
            <v>12</v>
          </cell>
          <cell r="P1849">
            <v>1</v>
          </cell>
          <cell r="X1849">
            <v>0</v>
          </cell>
        </row>
        <row r="1850">
          <cell r="B1850" t="str">
            <v>Mitsubishi</v>
          </cell>
          <cell r="C1850" t="str">
            <v>Chariot</v>
          </cell>
          <cell r="E1850">
            <v>641.69000000000005</v>
          </cell>
          <cell r="F1850">
            <v>130.93</v>
          </cell>
          <cell r="G1850">
            <v>9271.4400000000023</v>
          </cell>
          <cell r="H1850">
            <v>16263</v>
          </cell>
          <cell r="I1850">
            <v>6991.5599999999977</v>
          </cell>
          <cell r="J1850">
            <v>101</v>
          </cell>
          <cell r="L1850">
            <v>5</v>
          </cell>
          <cell r="M1850">
            <v>22</v>
          </cell>
          <cell r="N1850">
            <v>11</v>
          </cell>
          <cell r="O1850">
            <v>11</v>
          </cell>
          <cell r="P1850">
            <v>4</v>
          </cell>
          <cell r="X1850">
            <v>2</v>
          </cell>
        </row>
        <row r="1851">
          <cell r="B1851" t="str">
            <v>Lexus</v>
          </cell>
          <cell r="C1851" t="str">
            <v>LS</v>
          </cell>
          <cell r="E1851">
            <v>498.61</v>
          </cell>
          <cell r="F1851">
            <v>97.92</v>
          </cell>
          <cell r="G1851">
            <v>7158.36</v>
          </cell>
          <cell r="H1851">
            <v>11168</v>
          </cell>
          <cell r="I1851">
            <v>4009.6400000000003</v>
          </cell>
          <cell r="J1851">
            <v>79</v>
          </cell>
          <cell r="L1851">
            <v>4</v>
          </cell>
          <cell r="M1851">
            <v>18</v>
          </cell>
          <cell r="N1851">
            <v>9</v>
          </cell>
          <cell r="O1851">
            <v>9</v>
          </cell>
          <cell r="P1851">
            <v>1</v>
          </cell>
          <cell r="X1851">
            <v>0</v>
          </cell>
        </row>
        <row r="1852">
          <cell r="B1852" t="str">
            <v>Plymouth</v>
          </cell>
          <cell r="C1852" t="str">
            <v>Neon</v>
          </cell>
          <cell r="E1852">
            <v>561.59</v>
          </cell>
          <cell r="F1852">
            <v>137.15</v>
          </cell>
          <cell r="G1852">
            <v>8384.880000000001</v>
          </cell>
          <cell r="H1852">
            <v>14387</v>
          </cell>
          <cell r="I1852">
            <v>6002.119999999999</v>
          </cell>
          <cell r="J1852">
            <v>103</v>
          </cell>
          <cell r="L1852">
            <v>5</v>
          </cell>
          <cell r="M1852">
            <v>21</v>
          </cell>
          <cell r="N1852">
            <v>14</v>
          </cell>
          <cell r="O1852">
            <v>7</v>
          </cell>
          <cell r="P1852">
            <v>4</v>
          </cell>
          <cell r="X1852">
            <v>0</v>
          </cell>
        </row>
        <row r="1853">
          <cell r="B1853" t="str">
            <v>Chevrolet</v>
          </cell>
          <cell r="C1853" t="str">
            <v>Malibu</v>
          </cell>
          <cell r="E1853">
            <v>725.91</v>
          </cell>
          <cell r="F1853">
            <v>131.28</v>
          </cell>
          <cell r="G1853">
            <v>10286.279999999999</v>
          </cell>
          <cell r="H1853">
            <v>13202</v>
          </cell>
          <cell r="I1853">
            <v>2915.7200000000012</v>
          </cell>
          <cell r="J1853">
            <v>80</v>
          </cell>
          <cell r="L1853">
            <v>3</v>
          </cell>
          <cell r="M1853">
            <v>24</v>
          </cell>
          <cell r="N1853">
            <v>11</v>
          </cell>
          <cell r="O1853">
            <v>13</v>
          </cell>
          <cell r="P1853">
            <v>6</v>
          </cell>
          <cell r="X1853">
            <v>3</v>
          </cell>
        </row>
        <row r="1854">
          <cell r="B1854" t="str">
            <v>Toyota</v>
          </cell>
          <cell r="C1854" t="str">
            <v>RAV4</v>
          </cell>
          <cell r="E1854">
            <v>530.77</v>
          </cell>
          <cell r="F1854">
            <v>119.75</v>
          </cell>
          <cell r="G1854">
            <v>7806.24</v>
          </cell>
          <cell r="H1854">
            <v>17402</v>
          </cell>
          <cell r="I1854">
            <v>9595.76</v>
          </cell>
          <cell r="J1854">
            <v>99</v>
          </cell>
          <cell r="L1854">
            <v>4</v>
          </cell>
          <cell r="M1854">
            <v>23</v>
          </cell>
          <cell r="N1854">
            <v>11</v>
          </cell>
          <cell r="O1854">
            <v>12</v>
          </cell>
          <cell r="P1854">
            <v>4</v>
          </cell>
          <cell r="X1854">
            <v>1</v>
          </cell>
        </row>
        <row r="1855">
          <cell r="B1855" t="str">
            <v>Pontiac</v>
          </cell>
          <cell r="C1855" t="str">
            <v>Grand Prix</v>
          </cell>
          <cell r="E1855">
            <v>529.26</v>
          </cell>
          <cell r="F1855">
            <v>91</v>
          </cell>
          <cell r="G1855">
            <v>7443.12</v>
          </cell>
          <cell r="H1855">
            <v>16516</v>
          </cell>
          <cell r="I1855">
            <v>9072.880000000001</v>
          </cell>
          <cell r="J1855">
            <v>100</v>
          </cell>
          <cell r="L1855">
            <v>4</v>
          </cell>
          <cell r="M1855">
            <v>25</v>
          </cell>
          <cell r="N1855">
            <v>11</v>
          </cell>
          <cell r="O1855">
            <v>14</v>
          </cell>
          <cell r="P1855">
            <v>4</v>
          </cell>
          <cell r="X1855">
            <v>0</v>
          </cell>
        </row>
        <row r="1856">
          <cell r="B1856" t="str">
            <v>Honda</v>
          </cell>
          <cell r="C1856" t="str">
            <v>Civic</v>
          </cell>
          <cell r="E1856">
            <v>575.69000000000005</v>
          </cell>
          <cell r="F1856">
            <v>64.19</v>
          </cell>
          <cell r="G1856">
            <v>7678.5600000000013</v>
          </cell>
          <cell r="H1856">
            <v>15684</v>
          </cell>
          <cell r="I1856">
            <v>8005.4399999999987</v>
          </cell>
          <cell r="J1856">
            <v>93</v>
          </cell>
          <cell r="L1856">
            <v>4</v>
          </cell>
          <cell r="M1856">
            <v>22</v>
          </cell>
          <cell r="N1856">
            <v>13</v>
          </cell>
          <cell r="O1856">
            <v>9</v>
          </cell>
          <cell r="P1856">
            <v>1</v>
          </cell>
          <cell r="X1856">
            <v>1</v>
          </cell>
        </row>
        <row r="1857">
          <cell r="B1857" t="str">
            <v>Mitsubishi</v>
          </cell>
          <cell r="C1857" t="str">
            <v>GTO</v>
          </cell>
          <cell r="E1857">
            <v>585.88</v>
          </cell>
          <cell r="F1857">
            <v>126.46</v>
          </cell>
          <cell r="G1857">
            <v>8548.08</v>
          </cell>
          <cell r="H1857">
            <v>12091</v>
          </cell>
          <cell r="I1857">
            <v>3542.92</v>
          </cell>
          <cell r="J1857">
            <v>83</v>
          </cell>
          <cell r="L1857">
            <v>4</v>
          </cell>
          <cell r="M1857">
            <v>20</v>
          </cell>
          <cell r="N1857">
            <v>12</v>
          </cell>
          <cell r="O1857">
            <v>8</v>
          </cell>
          <cell r="P1857">
            <v>1</v>
          </cell>
          <cell r="X1857">
            <v>0</v>
          </cell>
        </row>
        <row r="1858">
          <cell r="B1858" t="str">
            <v>Chevrolet</v>
          </cell>
          <cell r="C1858" t="str">
            <v>Blazer</v>
          </cell>
          <cell r="E1858">
            <v>563.26</v>
          </cell>
          <cell r="F1858">
            <v>124.87</v>
          </cell>
          <cell r="G1858">
            <v>8257.56</v>
          </cell>
          <cell r="H1858">
            <v>19769</v>
          </cell>
          <cell r="I1858">
            <v>11511.44</v>
          </cell>
          <cell r="J1858">
            <v>107</v>
          </cell>
          <cell r="L1858">
            <v>4</v>
          </cell>
          <cell r="M1858">
            <v>24</v>
          </cell>
          <cell r="N1858">
            <v>11</v>
          </cell>
          <cell r="O1858">
            <v>13</v>
          </cell>
          <cell r="P1858">
            <v>2</v>
          </cell>
          <cell r="X1858">
            <v>1</v>
          </cell>
        </row>
        <row r="1859">
          <cell r="B1859" t="str">
            <v>Dodge</v>
          </cell>
          <cell r="C1859" t="str">
            <v>Ram Van 2500</v>
          </cell>
          <cell r="E1859">
            <v>738.02</v>
          </cell>
          <cell r="F1859">
            <v>87.13</v>
          </cell>
          <cell r="G1859">
            <v>9901.7999999999993</v>
          </cell>
          <cell r="H1859">
            <v>18579</v>
          </cell>
          <cell r="I1859">
            <v>8677.2000000000007</v>
          </cell>
          <cell r="J1859">
            <v>112</v>
          </cell>
          <cell r="L1859">
            <v>4</v>
          </cell>
          <cell r="M1859">
            <v>29</v>
          </cell>
          <cell r="N1859">
            <v>15</v>
          </cell>
          <cell r="O1859">
            <v>14</v>
          </cell>
          <cell r="P1859">
            <v>1</v>
          </cell>
          <cell r="X1859">
            <v>1</v>
          </cell>
        </row>
        <row r="1860">
          <cell r="B1860" t="str">
            <v>Cadillac</v>
          </cell>
          <cell r="C1860" t="str">
            <v>CTS</v>
          </cell>
          <cell r="E1860">
            <v>428.98</v>
          </cell>
          <cell r="F1860">
            <v>139.96</v>
          </cell>
          <cell r="G1860">
            <v>6827.2800000000007</v>
          </cell>
          <cell r="H1860">
            <v>16119</v>
          </cell>
          <cell r="I1860">
            <v>9291.7199999999993</v>
          </cell>
          <cell r="J1860">
            <v>96</v>
          </cell>
          <cell r="L1860">
            <v>3</v>
          </cell>
          <cell r="M1860">
            <v>29</v>
          </cell>
          <cell r="N1860">
            <v>15</v>
          </cell>
          <cell r="O1860">
            <v>14</v>
          </cell>
          <cell r="P1860">
            <v>5</v>
          </cell>
          <cell r="X1860">
            <v>3</v>
          </cell>
        </row>
        <row r="1861">
          <cell r="B1861" t="str">
            <v>Ford</v>
          </cell>
          <cell r="C1861" t="str">
            <v>F350</v>
          </cell>
          <cell r="E1861">
            <v>633.27</v>
          </cell>
          <cell r="F1861">
            <v>50.93</v>
          </cell>
          <cell r="G1861">
            <v>8210.4</v>
          </cell>
          <cell r="H1861">
            <v>20118</v>
          </cell>
          <cell r="I1861">
            <v>11907.6</v>
          </cell>
          <cell r="J1861">
            <v>120</v>
          </cell>
          <cell r="L1861">
            <v>4</v>
          </cell>
          <cell r="M1861">
            <v>28</v>
          </cell>
          <cell r="N1861">
            <v>11</v>
          </cell>
          <cell r="O1861">
            <v>17</v>
          </cell>
          <cell r="P1861">
            <v>11</v>
          </cell>
          <cell r="X1861">
            <v>0</v>
          </cell>
        </row>
        <row r="1862">
          <cell r="B1862" t="str">
            <v>Dodge</v>
          </cell>
          <cell r="C1862" t="str">
            <v>Viper RT/10</v>
          </cell>
          <cell r="E1862">
            <v>568.41</v>
          </cell>
          <cell r="F1862">
            <v>129.26</v>
          </cell>
          <cell r="G1862">
            <v>8372.0399999999991</v>
          </cell>
          <cell r="H1862">
            <v>12538</v>
          </cell>
          <cell r="I1862">
            <v>4165.9600000000009</v>
          </cell>
          <cell r="J1862">
            <v>83</v>
          </cell>
          <cell r="L1862">
            <v>3</v>
          </cell>
          <cell r="M1862">
            <v>24</v>
          </cell>
          <cell r="N1862">
            <v>13</v>
          </cell>
          <cell r="O1862">
            <v>11</v>
          </cell>
          <cell r="P1862">
            <v>3</v>
          </cell>
          <cell r="X1862">
            <v>1</v>
          </cell>
        </row>
        <row r="1863">
          <cell r="B1863" t="str">
            <v>GMC</v>
          </cell>
          <cell r="C1863" t="str">
            <v>Savana 2500</v>
          </cell>
          <cell r="E1863">
            <v>490.28</v>
          </cell>
          <cell r="F1863">
            <v>66.62</v>
          </cell>
          <cell r="G1863">
            <v>6682.7999999999993</v>
          </cell>
          <cell r="H1863">
            <v>17595</v>
          </cell>
          <cell r="I1863">
            <v>10912.2</v>
          </cell>
          <cell r="J1863">
            <v>107</v>
          </cell>
          <cell r="L1863">
            <v>3</v>
          </cell>
          <cell r="M1863">
            <v>31</v>
          </cell>
          <cell r="N1863">
            <v>16</v>
          </cell>
          <cell r="O1863">
            <v>15</v>
          </cell>
          <cell r="P1863">
            <v>7</v>
          </cell>
          <cell r="X1863">
            <v>3</v>
          </cell>
        </row>
        <row r="1864">
          <cell r="B1864" t="str">
            <v>Land_Rover</v>
          </cell>
          <cell r="C1864" t="str">
            <v>Freelander</v>
          </cell>
          <cell r="E1864">
            <v>500.75</v>
          </cell>
          <cell r="F1864">
            <v>143.80000000000001</v>
          </cell>
          <cell r="G1864">
            <v>7734.5999999999995</v>
          </cell>
          <cell r="H1864">
            <v>17884</v>
          </cell>
          <cell r="I1864">
            <v>10149.400000000001</v>
          </cell>
          <cell r="J1864">
            <v>112</v>
          </cell>
          <cell r="L1864">
            <v>4</v>
          </cell>
          <cell r="M1864">
            <v>26</v>
          </cell>
          <cell r="N1864">
            <v>13</v>
          </cell>
          <cell r="O1864">
            <v>13</v>
          </cell>
          <cell r="P1864">
            <v>5</v>
          </cell>
          <cell r="X1864">
            <v>2</v>
          </cell>
        </row>
        <row r="1865">
          <cell r="B1865" t="str">
            <v>Ford</v>
          </cell>
          <cell r="C1865" t="str">
            <v>Expedition</v>
          </cell>
          <cell r="E1865">
            <v>615.02</v>
          </cell>
          <cell r="F1865">
            <v>67.760000000000005</v>
          </cell>
          <cell r="G1865">
            <v>8193.36</v>
          </cell>
          <cell r="H1865">
            <v>15781</v>
          </cell>
          <cell r="I1865">
            <v>7587.6399999999994</v>
          </cell>
          <cell r="J1865">
            <v>109</v>
          </cell>
          <cell r="L1865">
            <v>4</v>
          </cell>
          <cell r="M1865">
            <v>30</v>
          </cell>
          <cell r="N1865">
            <v>14</v>
          </cell>
          <cell r="O1865">
            <v>16</v>
          </cell>
          <cell r="P1865">
            <v>3</v>
          </cell>
          <cell r="X1865">
            <v>0</v>
          </cell>
        </row>
        <row r="1866">
          <cell r="B1866" t="str">
            <v>Suzuki</v>
          </cell>
          <cell r="C1866" t="str">
            <v>SX4</v>
          </cell>
          <cell r="E1866">
            <v>624.91999999999996</v>
          </cell>
          <cell r="F1866">
            <v>110.4</v>
          </cell>
          <cell r="G1866">
            <v>8823.84</v>
          </cell>
          <cell r="H1866">
            <v>14921</v>
          </cell>
          <cell r="I1866">
            <v>6097.16</v>
          </cell>
          <cell r="J1866">
            <v>89</v>
          </cell>
          <cell r="L1866">
            <v>4</v>
          </cell>
          <cell r="M1866">
            <v>21</v>
          </cell>
          <cell r="N1866">
            <v>7</v>
          </cell>
          <cell r="O1866">
            <v>14</v>
          </cell>
          <cell r="P1866">
            <v>6</v>
          </cell>
          <cell r="X1866">
            <v>1</v>
          </cell>
        </row>
        <row r="1867">
          <cell r="B1867" t="str">
            <v>Audi</v>
          </cell>
          <cell r="C1867" t="str">
            <v>A6</v>
          </cell>
          <cell r="E1867">
            <v>655.86</v>
          </cell>
          <cell r="F1867">
            <v>68.010000000000005</v>
          </cell>
          <cell r="G1867">
            <v>8686.44</v>
          </cell>
          <cell r="H1867">
            <v>23257</v>
          </cell>
          <cell r="I1867">
            <v>14570.56</v>
          </cell>
          <cell r="J1867">
            <v>138</v>
          </cell>
          <cell r="L1867">
            <v>5</v>
          </cell>
          <cell r="M1867">
            <v>30</v>
          </cell>
          <cell r="N1867">
            <v>16</v>
          </cell>
          <cell r="O1867">
            <v>14</v>
          </cell>
          <cell r="P1867">
            <v>6</v>
          </cell>
          <cell r="X1867">
            <v>1</v>
          </cell>
        </row>
        <row r="1868">
          <cell r="B1868" t="str">
            <v>Volvo</v>
          </cell>
          <cell r="C1868" t="str">
            <v>C70</v>
          </cell>
          <cell r="E1868">
            <v>674.56</v>
          </cell>
          <cell r="F1868">
            <v>108.31</v>
          </cell>
          <cell r="G1868">
            <v>9394.4399999999987</v>
          </cell>
          <cell r="H1868">
            <v>12946</v>
          </cell>
          <cell r="I1868">
            <v>3551.5600000000013</v>
          </cell>
          <cell r="J1868">
            <v>84</v>
          </cell>
          <cell r="L1868">
            <v>4</v>
          </cell>
          <cell r="M1868">
            <v>21</v>
          </cell>
          <cell r="N1868">
            <v>12</v>
          </cell>
          <cell r="O1868">
            <v>9</v>
          </cell>
          <cell r="P1868">
            <v>2</v>
          </cell>
          <cell r="X1868">
            <v>0</v>
          </cell>
        </row>
        <row r="1869">
          <cell r="B1869" t="str">
            <v>Suzuki</v>
          </cell>
          <cell r="C1869" t="str">
            <v>Swift</v>
          </cell>
          <cell r="E1869">
            <v>464.96</v>
          </cell>
          <cell r="F1869">
            <v>121.67</v>
          </cell>
          <cell r="G1869">
            <v>7039.5599999999995</v>
          </cell>
          <cell r="H1869">
            <v>18781</v>
          </cell>
          <cell r="I1869">
            <v>11741.44</v>
          </cell>
          <cell r="J1869">
            <v>116</v>
          </cell>
          <cell r="L1869">
            <v>5</v>
          </cell>
          <cell r="M1869">
            <v>24</v>
          </cell>
          <cell r="N1869">
            <v>13</v>
          </cell>
          <cell r="O1869">
            <v>11</v>
          </cell>
          <cell r="P1869">
            <v>5</v>
          </cell>
          <cell r="X1869">
            <v>0</v>
          </cell>
        </row>
        <row r="1870">
          <cell r="B1870" t="str">
            <v>Dodge</v>
          </cell>
          <cell r="C1870" t="str">
            <v>Caliber</v>
          </cell>
          <cell r="E1870">
            <v>619.64</v>
          </cell>
          <cell r="F1870">
            <v>91.84</v>
          </cell>
          <cell r="G1870">
            <v>8537.76</v>
          </cell>
          <cell r="H1870">
            <v>10407</v>
          </cell>
          <cell r="I1870">
            <v>1869.2399999999998</v>
          </cell>
          <cell r="J1870">
            <v>81</v>
          </cell>
          <cell r="L1870">
            <v>4</v>
          </cell>
          <cell r="M1870">
            <v>19</v>
          </cell>
          <cell r="N1870">
            <v>9</v>
          </cell>
          <cell r="O1870">
            <v>10</v>
          </cell>
          <cell r="P1870">
            <v>2</v>
          </cell>
          <cell r="X1870">
            <v>4</v>
          </cell>
        </row>
        <row r="1871">
          <cell r="B1871" t="str">
            <v>Ford</v>
          </cell>
          <cell r="C1871" t="str">
            <v>LTD Crown Victoria</v>
          </cell>
          <cell r="E1871">
            <v>529.71</v>
          </cell>
          <cell r="F1871">
            <v>117.23</v>
          </cell>
          <cell r="G1871">
            <v>7763.2800000000007</v>
          </cell>
          <cell r="H1871">
            <v>13056</v>
          </cell>
          <cell r="I1871">
            <v>5292.7199999999993</v>
          </cell>
          <cell r="J1871">
            <v>80</v>
          </cell>
          <cell r="L1871">
            <v>4</v>
          </cell>
          <cell r="M1871">
            <v>21</v>
          </cell>
          <cell r="N1871">
            <v>12</v>
          </cell>
          <cell r="O1871">
            <v>9</v>
          </cell>
          <cell r="P1871">
            <v>4</v>
          </cell>
          <cell r="X1871">
            <v>1</v>
          </cell>
        </row>
        <row r="1872">
          <cell r="B1872" t="str">
            <v>Mazda</v>
          </cell>
          <cell r="C1872" t="str">
            <v>RX-7</v>
          </cell>
          <cell r="E1872">
            <v>444.17</v>
          </cell>
          <cell r="F1872">
            <v>147.32</v>
          </cell>
          <cell r="G1872">
            <v>7097.88</v>
          </cell>
          <cell r="H1872">
            <v>15316</v>
          </cell>
          <cell r="I1872">
            <v>8218.119999999999</v>
          </cell>
          <cell r="J1872">
            <v>97</v>
          </cell>
          <cell r="L1872">
            <v>3</v>
          </cell>
          <cell r="M1872">
            <v>29</v>
          </cell>
          <cell r="N1872">
            <v>11</v>
          </cell>
          <cell r="O1872">
            <v>18</v>
          </cell>
          <cell r="P1872">
            <v>4</v>
          </cell>
          <cell r="X1872">
            <v>4</v>
          </cell>
        </row>
        <row r="1873">
          <cell r="B1873" t="str">
            <v>Porsche</v>
          </cell>
          <cell r="C1873" t="str">
            <v>Cayenne</v>
          </cell>
          <cell r="E1873">
            <v>605.03</v>
          </cell>
          <cell r="F1873">
            <v>138.03</v>
          </cell>
          <cell r="G1873">
            <v>8916.7199999999993</v>
          </cell>
          <cell r="H1873">
            <v>14227</v>
          </cell>
          <cell r="I1873">
            <v>5310.2800000000007</v>
          </cell>
          <cell r="J1873">
            <v>91</v>
          </cell>
          <cell r="L1873">
            <v>4</v>
          </cell>
          <cell r="M1873">
            <v>23</v>
          </cell>
          <cell r="N1873">
            <v>13</v>
          </cell>
          <cell r="O1873">
            <v>10</v>
          </cell>
          <cell r="P1873">
            <v>6</v>
          </cell>
          <cell r="X1873">
            <v>1</v>
          </cell>
        </row>
        <row r="1874">
          <cell r="B1874" t="str">
            <v>Chevrolet</v>
          </cell>
          <cell r="C1874" t="str">
            <v>Lumina</v>
          </cell>
          <cell r="E1874">
            <v>503.57</v>
          </cell>
          <cell r="F1874">
            <v>85.75</v>
          </cell>
          <cell r="G1874">
            <v>7071.8399999999992</v>
          </cell>
          <cell r="H1874">
            <v>18101</v>
          </cell>
          <cell r="I1874">
            <v>11029.16</v>
          </cell>
          <cell r="J1874">
            <v>116</v>
          </cell>
          <cell r="L1874">
            <v>4</v>
          </cell>
          <cell r="M1874">
            <v>28</v>
          </cell>
          <cell r="N1874">
            <v>11</v>
          </cell>
          <cell r="O1874">
            <v>17</v>
          </cell>
          <cell r="P1874">
            <v>2</v>
          </cell>
          <cell r="X1874">
            <v>2</v>
          </cell>
        </row>
        <row r="1875">
          <cell r="B1875" t="str">
            <v>BMW</v>
          </cell>
          <cell r="C1875" t="str">
            <v>X5</v>
          </cell>
          <cell r="E1875">
            <v>538.70000000000005</v>
          </cell>
          <cell r="F1875">
            <v>94.04</v>
          </cell>
          <cell r="G1875">
            <v>7592.88</v>
          </cell>
          <cell r="H1875">
            <v>9771</v>
          </cell>
          <cell r="I1875">
            <v>2178.12</v>
          </cell>
          <cell r="J1875">
            <v>64</v>
          </cell>
          <cell r="L1875">
            <v>4</v>
          </cell>
          <cell r="M1875">
            <v>18</v>
          </cell>
          <cell r="N1875">
            <v>6</v>
          </cell>
          <cell r="O1875">
            <v>12</v>
          </cell>
          <cell r="P1875">
            <v>2</v>
          </cell>
          <cell r="X1875">
            <v>2</v>
          </cell>
        </row>
        <row r="1876">
          <cell r="B1876" t="str">
            <v>Toyota</v>
          </cell>
          <cell r="C1876" t="str">
            <v>Land Cruiser</v>
          </cell>
          <cell r="E1876">
            <v>588.26</v>
          </cell>
          <cell r="F1876">
            <v>106.63</v>
          </cell>
          <cell r="G1876">
            <v>8338.68</v>
          </cell>
          <cell r="H1876">
            <v>11168</v>
          </cell>
          <cell r="I1876">
            <v>2829.3199999999997</v>
          </cell>
          <cell r="J1876">
            <v>75</v>
          </cell>
          <cell r="L1876">
            <v>3</v>
          </cell>
          <cell r="M1876">
            <v>23</v>
          </cell>
          <cell r="N1876">
            <v>14</v>
          </cell>
          <cell r="O1876">
            <v>9</v>
          </cell>
          <cell r="P1876">
            <v>6</v>
          </cell>
          <cell r="X1876">
            <v>2</v>
          </cell>
        </row>
        <row r="1877">
          <cell r="B1877" t="str">
            <v>Pontiac</v>
          </cell>
          <cell r="C1877" t="str">
            <v>Grand Prix</v>
          </cell>
          <cell r="E1877">
            <v>521.39</v>
          </cell>
          <cell r="F1877">
            <v>73.06</v>
          </cell>
          <cell r="G1877">
            <v>7133.4000000000005</v>
          </cell>
          <cell r="H1877">
            <v>12982</v>
          </cell>
          <cell r="I1877">
            <v>5848.5999999999995</v>
          </cell>
          <cell r="J1877">
            <v>92</v>
          </cell>
          <cell r="L1877">
            <v>4</v>
          </cell>
          <cell r="M1877">
            <v>23</v>
          </cell>
          <cell r="N1877">
            <v>16</v>
          </cell>
          <cell r="O1877">
            <v>7</v>
          </cell>
          <cell r="P1877">
            <v>2</v>
          </cell>
          <cell r="X1877">
            <v>1</v>
          </cell>
        </row>
        <row r="1878">
          <cell r="B1878" t="str">
            <v>Porsche</v>
          </cell>
          <cell r="C1878">
            <v>911</v>
          </cell>
          <cell r="E1878">
            <v>728.81</v>
          </cell>
          <cell r="F1878">
            <v>78.709999999999994</v>
          </cell>
          <cell r="G1878">
            <v>9690.24</v>
          </cell>
          <cell r="H1878">
            <v>15115</v>
          </cell>
          <cell r="I1878">
            <v>5424.76</v>
          </cell>
          <cell r="J1878">
            <v>99</v>
          </cell>
          <cell r="L1878">
            <v>4</v>
          </cell>
          <cell r="M1878">
            <v>24</v>
          </cell>
          <cell r="N1878">
            <v>9</v>
          </cell>
          <cell r="O1878">
            <v>15</v>
          </cell>
          <cell r="P1878">
            <v>5</v>
          </cell>
          <cell r="X1878">
            <v>0</v>
          </cell>
        </row>
        <row r="1879">
          <cell r="B1879" t="str">
            <v>Toyota</v>
          </cell>
          <cell r="C1879" t="str">
            <v>Sequoia</v>
          </cell>
          <cell r="E1879">
            <v>520.65</v>
          </cell>
          <cell r="F1879">
            <v>84.32</v>
          </cell>
          <cell r="G1879">
            <v>7259.64</v>
          </cell>
          <cell r="H1879">
            <v>14938</v>
          </cell>
          <cell r="I1879">
            <v>7678.36</v>
          </cell>
          <cell r="J1879">
            <v>82</v>
          </cell>
          <cell r="L1879">
            <v>4</v>
          </cell>
          <cell r="M1879">
            <v>21</v>
          </cell>
          <cell r="N1879">
            <v>10</v>
          </cell>
          <cell r="O1879">
            <v>11</v>
          </cell>
          <cell r="P1879">
            <v>3</v>
          </cell>
          <cell r="X1879">
            <v>1</v>
          </cell>
        </row>
        <row r="1880">
          <cell r="B1880" t="str">
            <v>GMC</v>
          </cell>
          <cell r="C1880" t="str">
            <v>Savana 2500</v>
          </cell>
          <cell r="E1880">
            <v>719.01</v>
          </cell>
          <cell r="F1880">
            <v>80.38</v>
          </cell>
          <cell r="G1880">
            <v>9592.68</v>
          </cell>
          <cell r="H1880">
            <v>16360</v>
          </cell>
          <cell r="I1880">
            <v>6767.32</v>
          </cell>
          <cell r="J1880">
            <v>104</v>
          </cell>
          <cell r="L1880">
            <v>4</v>
          </cell>
          <cell r="M1880">
            <v>26</v>
          </cell>
          <cell r="N1880">
            <v>14</v>
          </cell>
          <cell r="O1880">
            <v>12</v>
          </cell>
          <cell r="P1880">
            <v>5</v>
          </cell>
          <cell r="X1880">
            <v>1</v>
          </cell>
        </row>
        <row r="1881">
          <cell r="B1881" t="str">
            <v>GMC</v>
          </cell>
          <cell r="C1881" t="str">
            <v>Vandura 3500</v>
          </cell>
          <cell r="E1881">
            <v>553.75</v>
          </cell>
          <cell r="F1881">
            <v>62.24</v>
          </cell>
          <cell r="G1881">
            <v>7391.88</v>
          </cell>
          <cell r="H1881">
            <v>20046</v>
          </cell>
          <cell r="I1881">
            <v>12654.119999999999</v>
          </cell>
          <cell r="J1881">
            <v>122</v>
          </cell>
          <cell r="L1881">
            <v>4</v>
          </cell>
          <cell r="M1881">
            <v>34</v>
          </cell>
          <cell r="N1881">
            <v>17</v>
          </cell>
          <cell r="O1881">
            <v>17</v>
          </cell>
          <cell r="P1881">
            <v>5</v>
          </cell>
          <cell r="X1881">
            <v>1</v>
          </cell>
        </row>
        <row r="1882">
          <cell r="B1882" t="str">
            <v>Isuzu</v>
          </cell>
          <cell r="C1882" t="str">
            <v>VehiCROSS</v>
          </cell>
          <cell r="E1882">
            <v>521.19000000000005</v>
          </cell>
          <cell r="F1882">
            <v>105.31</v>
          </cell>
          <cell r="G1882">
            <v>7518</v>
          </cell>
          <cell r="H1882">
            <v>12549</v>
          </cell>
          <cell r="I1882">
            <v>5031</v>
          </cell>
          <cell r="J1882">
            <v>73</v>
          </cell>
          <cell r="L1882">
            <v>3</v>
          </cell>
          <cell r="M1882">
            <v>21</v>
          </cell>
          <cell r="N1882">
            <v>8</v>
          </cell>
          <cell r="O1882">
            <v>13</v>
          </cell>
          <cell r="P1882">
            <v>3</v>
          </cell>
          <cell r="X1882">
            <v>1</v>
          </cell>
        </row>
        <row r="1883">
          <cell r="B1883" t="str">
            <v>Buick</v>
          </cell>
          <cell r="C1883" t="str">
            <v>Century</v>
          </cell>
          <cell r="E1883">
            <v>542.04999999999995</v>
          </cell>
          <cell r="F1883">
            <v>113.76</v>
          </cell>
          <cell r="G1883">
            <v>7869.7199999999993</v>
          </cell>
          <cell r="H1883">
            <v>17196</v>
          </cell>
          <cell r="I1883">
            <v>9326.2800000000007</v>
          </cell>
          <cell r="J1883">
            <v>95</v>
          </cell>
          <cell r="L1883">
            <v>4</v>
          </cell>
          <cell r="M1883">
            <v>22</v>
          </cell>
          <cell r="N1883">
            <v>9</v>
          </cell>
          <cell r="O1883">
            <v>13</v>
          </cell>
          <cell r="P1883">
            <v>1</v>
          </cell>
          <cell r="X1883">
            <v>2</v>
          </cell>
        </row>
        <row r="1884">
          <cell r="B1884" t="str">
            <v>Mercedes_Benz</v>
          </cell>
          <cell r="C1884" t="str">
            <v>M-Class</v>
          </cell>
          <cell r="E1884">
            <v>724.41</v>
          </cell>
          <cell r="F1884">
            <v>86.52</v>
          </cell>
          <cell r="G1884">
            <v>9731.16</v>
          </cell>
          <cell r="H1884">
            <v>15565</v>
          </cell>
          <cell r="I1884">
            <v>5833.84</v>
          </cell>
          <cell r="J1884">
            <v>110</v>
          </cell>
          <cell r="L1884">
            <v>4</v>
          </cell>
          <cell r="M1884">
            <v>27</v>
          </cell>
          <cell r="N1884">
            <v>13</v>
          </cell>
          <cell r="O1884">
            <v>14</v>
          </cell>
          <cell r="P1884">
            <v>5</v>
          </cell>
          <cell r="X1884">
            <v>1</v>
          </cell>
        </row>
        <row r="1885">
          <cell r="B1885" t="str">
            <v>GMC</v>
          </cell>
          <cell r="C1885" t="str">
            <v>Savana 1500</v>
          </cell>
          <cell r="E1885">
            <v>557</v>
          </cell>
          <cell r="F1885">
            <v>115.34</v>
          </cell>
          <cell r="G1885">
            <v>8068.08</v>
          </cell>
          <cell r="H1885">
            <v>16245</v>
          </cell>
          <cell r="I1885">
            <v>8176.92</v>
          </cell>
          <cell r="J1885">
            <v>107</v>
          </cell>
          <cell r="L1885">
            <v>4</v>
          </cell>
          <cell r="M1885">
            <v>24</v>
          </cell>
          <cell r="N1885">
            <v>9</v>
          </cell>
          <cell r="O1885">
            <v>15</v>
          </cell>
          <cell r="P1885">
            <v>3</v>
          </cell>
          <cell r="X1885">
            <v>3</v>
          </cell>
        </row>
        <row r="1886">
          <cell r="B1886" t="str">
            <v>Chevrolet</v>
          </cell>
          <cell r="C1886" t="str">
            <v>Silverado 3500</v>
          </cell>
          <cell r="E1886">
            <v>749.3</v>
          </cell>
          <cell r="F1886">
            <v>81.59</v>
          </cell>
          <cell r="G1886">
            <v>9970.68</v>
          </cell>
          <cell r="H1886">
            <v>17093</v>
          </cell>
          <cell r="I1886">
            <v>7122.32</v>
          </cell>
          <cell r="J1886">
            <v>107</v>
          </cell>
          <cell r="L1886">
            <v>4</v>
          </cell>
          <cell r="M1886">
            <v>28</v>
          </cell>
          <cell r="N1886">
            <v>15</v>
          </cell>
          <cell r="O1886">
            <v>13</v>
          </cell>
          <cell r="P1886">
            <v>1</v>
          </cell>
          <cell r="X1886">
            <v>0</v>
          </cell>
        </row>
        <row r="1887">
          <cell r="B1887" t="str">
            <v>Suzuki</v>
          </cell>
          <cell r="C1887" t="str">
            <v>Sidekick</v>
          </cell>
          <cell r="E1887">
            <v>533.54</v>
          </cell>
          <cell r="F1887">
            <v>63.56</v>
          </cell>
          <cell r="G1887">
            <v>7165.1999999999989</v>
          </cell>
          <cell r="H1887">
            <v>16016</v>
          </cell>
          <cell r="I1887">
            <v>8850.8000000000011</v>
          </cell>
          <cell r="J1887">
            <v>96</v>
          </cell>
          <cell r="L1887">
            <v>4</v>
          </cell>
          <cell r="M1887">
            <v>24</v>
          </cell>
          <cell r="N1887">
            <v>12</v>
          </cell>
          <cell r="O1887">
            <v>12</v>
          </cell>
          <cell r="P1887">
            <v>4</v>
          </cell>
          <cell r="X1887">
            <v>2</v>
          </cell>
        </row>
        <row r="1888">
          <cell r="B1888" t="str">
            <v>Hyundai</v>
          </cell>
          <cell r="C1888" t="str">
            <v>Sonata</v>
          </cell>
          <cell r="E1888">
            <v>679.93</v>
          </cell>
          <cell r="F1888">
            <v>105.76</v>
          </cell>
          <cell r="G1888">
            <v>9428.2799999999988</v>
          </cell>
          <cell r="H1888">
            <v>17954</v>
          </cell>
          <cell r="I1888">
            <v>8525.7200000000012</v>
          </cell>
          <cell r="J1888">
            <v>102</v>
          </cell>
          <cell r="L1888">
            <v>4</v>
          </cell>
          <cell r="M1888">
            <v>24</v>
          </cell>
          <cell r="N1888">
            <v>10</v>
          </cell>
          <cell r="O1888">
            <v>14</v>
          </cell>
          <cell r="P1888">
            <v>5</v>
          </cell>
          <cell r="X1888">
            <v>0</v>
          </cell>
        </row>
        <row r="1889">
          <cell r="B1889" t="str">
            <v>Ford</v>
          </cell>
          <cell r="C1889" t="str">
            <v>F-Series</v>
          </cell>
          <cell r="E1889">
            <v>645.71</v>
          </cell>
          <cell r="F1889">
            <v>132.13</v>
          </cell>
          <cell r="G1889">
            <v>9334.08</v>
          </cell>
          <cell r="H1889">
            <v>19880</v>
          </cell>
          <cell r="I1889">
            <v>10545.92</v>
          </cell>
          <cell r="J1889">
            <v>124</v>
          </cell>
          <cell r="L1889">
            <v>4</v>
          </cell>
          <cell r="M1889">
            <v>31</v>
          </cell>
          <cell r="N1889">
            <v>13</v>
          </cell>
          <cell r="O1889">
            <v>18</v>
          </cell>
          <cell r="P1889">
            <v>8</v>
          </cell>
          <cell r="X1889">
            <v>1</v>
          </cell>
        </row>
        <row r="1890">
          <cell r="B1890" t="str">
            <v>Pontiac</v>
          </cell>
          <cell r="C1890" t="str">
            <v>Trans Sport</v>
          </cell>
          <cell r="E1890">
            <v>723.17</v>
          </cell>
          <cell r="F1890">
            <v>132.71</v>
          </cell>
          <cell r="G1890">
            <v>10270.56</v>
          </cell>
          <cell r="H1890">
            <v>12993</v>
          </cell>
          <cell r="I1890">
            <v>2722.4400000000005</v>
          </cell>
          <cell r="J1890">
            <v>73</v>
          </cell>
          <cell r="L1890">
            <v>3</v>
          </cell>
          <cell r="M1890">
            <v>22</v>
          </cell>
          <cell r="N1890">
            <v>14</v>
          </cell>
          <cell r="O1890">
            <v>8</v>
          </cell>
          <cell r="P1890">
            <v>3</v>
          </cell>
          <cell r="X1890">
            <v>2</v>
          </cell>
        </row>
        <row r="1891">
          <cell r="B1891" t="str">
            <v>Mazda</v>
          </cell>
          <cell r="C1891" t="str">
            <v>CX-9</v>
          </cell>
          <cell r="E1891">
            <v>459.24</v>
          </cell>
          <cell r="F1891">
            <v>101.53</v>
          </cell>
          <cell r="G1891">
            <v>6729.24</v>
          </cell>
          <cell r="H1891">
            <v>19748</v>
          </cell>
          <cell r="I1891">
            <v>13018.76</v>
          </cell>
          <cell r="J1891">
            <v>119</v>
          </cell>
          <cell r="L1891">
            <v>4</v>
          </cell>
          <cell r="M1891">
            <v>27</v>
          </cell>
          <cell r="N1891">
            <v>15</v>
          </cell>
          <cell r="O1891">
            <v>12</v>
          </cell>
          <cell r="P1891">
            <v>8</v>
          </cell>
          <cell r="X1891">
            <v>2</v>
          </cell>
        </row>
        <row r="1892">
          <cell r="B1892" t="str">
            <v>Kia</v>
          </cell>
          <cell r="C1892" t="str">
            <v>Sorento</v>
          </cell>
          <cell r="E1892">
            <v>539.62</v>
          </cell>
          <cell r="F1892">
            <v>107.02</v>
          </cell>
          <cell r="G1892">
            <v>7759.68</v>
          </cell>
          <cell r="H1892">
            <v>19356</v>
          </cell>
          <cell r="I1892">
            <v>11596.32</v>
          </cell>
          <cell r="J1892">
            <v>121</v>
          </cell>
          <cell r="L1892">
            <v>4</v>
          </cell>
          <cell r="M1892">
            <v>28</v>
          </cell>
          <cell r="N1892">
            <v>19</v>
          </cell>
          <cell r="O1892">
            <v>9</v>
          </cell>
          <cell r="P1892">
            <v>4</v>
          </cell>
          <cell r="X1892">
            <v>1</v>
          </cell>
        </row>
        <row r="1893">
          <cell r="B1893" t="str">
            <v>Bentley</v>
          </cell>
          <cell r="C1893" t="str">
            <v>Continental GTC</v>
          </cell>
          <cell r="E1893">
            <v>533.85</v>
          </cell>
          <cell r="F1893">
            <v>124.65</v>
          </cell>
          <cell r="G1893">
            <v>7902</v>
          </cell>
          <cell r="H1893">
            <v>14742</v>
          </cell>
          <cell r="I1893">
            <v>6840</v>
          </cell>
          <cell r="J1893">
            <v>85</v>
          </cell>
          <cell r="L1893">
            <v>4</v>
          </cell>
          <cell r="M1893">
            <v>23</v>
          </cell>
          <cell r="N1893">
            <v>9</v>
          </cell>
          <cell r="O1893">
            <v>14</v>
          </cell>
          <cell r="P1893">
            <v>5</v>
          </cell>
          <cell r="X1893">
            <v>1</v>
          </cell>
        </row>
        <row r="1894">
          <cell r="B1894" t="str">
            <v>Ford</v>
          </cell>
          <cell r="C1894" t="str">
            <v>F-Series</v>
          </cell>
          <cell r="E1894">
            <v>473.57</v>
          </cell>
          <cell r="F1894">
            <v>133.84</v>
          </cell>
          <cell r="G1894">
            <v>7288.92</v>
          </cell>
          <cell r="H1894">
            <v>18429</v>
          </cell>
          <cell r="I1894">
            <v>11140.08</v>
          </cell>
          <cell r="J1894">
            <v>122</v>
          </cell>
          <cell r="L1894">
            <v>5</v>
          </cell>
          <cell r="M1894">
            <v>25</v>
          </cell>
          <cell r="N1894">
            <v>14</v>
          </cell>
          <cell r="O1894">
            <v>11</v>
          </cell>
          <cell r="P1894">
            <v>6</v>
          </cell>
          <cell r="X1894">
            <v>1</v>
          </cell>
        </row>
        <row r="1895">
          <cell r="B1895" t="str">
            <v>Volvo</v>
          </cell>
          <cell r="C1895" t="str">
            <v>V50</v>
          </cell>
          <cell r="E1895">
            <v>432.25</v>
          </cell>
          <cell r="F1895">
            <v>101.28</v>
          </cell>
          <cell r="G1895">
            <v>6402.36</v>
          </cell>
          <cell r="H1895">
            <v>17997</v>
          </cell>
          <cell r="I1895">
            <v>11594.64</v>
          </cell>
          <cell r="J1895">
            <v>108</v>
          </cell>
          <cell r="L1895">
            <v>4</v>
          </cell>
          <cell r="M1895">
            <v>28</v>
          </cell>
          <cell r="N1895">
            <v>12</v>
          </cell>
          <cell r="O1895">
            <v>16</v>
          </cell>
          <cell r="P1895">
            <v>6</v>
          </cell>
          <cell r="X1895">
            <v>1</v>
          </cell>
        </row>
        <row r="1896">
          <cell r="B1896" t="str">
            <v>Volvo</v>
          </cell>
          <cell r="C1896" t="str">
            <v>V70</v>
          </cell>
          <cell r="E1896">
            <v>691.15</v>
          </cell>
          <cell r="F1896">
            <v>100.8</v>
          </cell>
          <cell r="G1896">
            <v>9503.4</v>
          </cell>
          <cell r="H1896">
            <v>20821</v>
          </cell>
          <cell r="I1896">
            <v>11317.6</v>
          </cell>
          <cell r="J1896">
            <v>130</v>
          </cell>
          <cell r="L1896">
            <v>4</v>
          </cell>
          <cell r="M1896">
            <v>34</v>
          </cell>
          <cell r="N1896">
            <v>14</v>
          </cell>
          <cell r="O1896">
            <v>20</v>
          </cell>
          <cell r="P1896">
            <v>6</v>
          </cell>
          <cell r="X1896">
            <v>2</v>
          </cell>
        </row>
        <row r="1897">
          <cell r="B1897" t="str">
            <v>Mercury</v>
          </cell>
          <cell r="C1897" t="str">
            <v>Cougar</v>
          </cell>
          <cell r="E1897">
            <v>447.53</v>
          </cell>
          <cell r="F1897">
            <v>66.92</v>
          </cell>
          <cell r="G1897">
            <v>6173.4</v>
          </cell>
          <cell r="H1897">
            <v>11858</v>
          </cell>
          <cell r="I1897">
            <v>5684.6</v>
          </cell>
          <cell r="J1897">
            <v>75</v>
          </cell>
          <cell r="L1897">
            <v>4</v>
          </cell>
          <cell r="M1897">
            <v>20</v>
          </cell>
          <cell r="N1897">
            <v>12</v>
          </cell>
          <cell r="O1897">
            <v>8</v>
          </cell>
          <cell r="P1897">
            <v>2</v>
          </cell>
          <cell r="X1897">
            <v>1</v>
          </cell>
        </row>
        <row r="1898">
          <cell r="B1898" t="str">
            <v>Cadillac</v>
          </cell>
          <cell r="C1898" t="str">
            <v>SRX</v>
          </cell>
          <cell r="E1898">
            <v>698.43</v>
          </cell>
          <cell r="F1898">
            <v>130.01</v>
          </cell>
          <cell r="G1898">
            <v>9941.2799999999988</v>
          </cell>
          <cell r="H1898">
            <v>21362</v>
          </cell>
          <cell r="I1898">
            <v>11420.720000000001</v>
          </cell>
          <cell r="J1898">
            <v>137</v>
          </cell>
          <cell r="L1898">
            <v>4</v>
          </cell>
          <cell r="M1898">
            <v>33</v>
          </cell>
          <cell r="N1898">
            <v>18</v>
          </cell>
          <cell r="O1898">
            <v>15</v>
          </cell>
          <cell r="P1898">
            <v>4</v>
          </cell>
          <cell r="X1898">
            <v>1</v>
          </cell>
        </row>
        <row r="1899">
          <cell r="B1899" t="str">
            <v>Holden</v>
          </cell>
          <cell r="C1899" t="str">
            <v>VS Commodore</v>
          </cell>
          <cell r="E1899">
            <v>518.95000000000005</v>
          </cell>
          <cell r="F1899">
            <v>128.33000000000001</v>
          </cell>
          <cell r="G1899">
            <v>7767.3600000000006</v>
          </cell>
          <cell r="H1899">
            <v>11358</v>
          </cell>
          <cell r="I1899">
            <v>3590.6399999999994</v>
          </cell>
          <cell r="J1899">
            <v>74</v>
          </cell>
          <cell r="L1899">
            <v>5</v>
          </cell>
          <cell r="M1899">
            <v>16</v>
          </cell>
          <cell r="N1899">
            <v>9</v>
          </cell>
          <cell r="O1899">
            <v>7</v>
          </cell>
          <cell r="P1899">
            <v>2</v>
          </cell>
          <cell r="X1899">
            <v>1</v>
          </cell>
        </row>
        <row r="1900">
          <cell r="B1900" t="str">
            <v>Lamborghini</v>
          </cell>
          <cell r="C1900" t="str">
            <v>Diablo</v>
          </cell>
          <cell r="E1900">
            <v>715.14</v>
          </cell>
          <cell r="F1900">
            <v>80.430000000000007</v>
          </cell>
          <cell r="G1900">
            <v>9546.84</v>
          </cell>
          <cell r="H1900">
            <v>15525</v>
          </cell>
          <cell r="I1900">
            <v>5978.16</v>
          </cell>
          <cell r="J1900">
            <v>94</v>
          </cell>
          <cell r="L1900">
            <v>3</v>
          </cell>
          <cell r="M1900">
            <v>27</v>
          </cell>
          <cell r="N1900">
            <v>10</v>
          </cell>
          <cell r="O1900">
            <v>17</v>
          </cell>
          <cell r="P1900">
            <v>6</v>
          </cell>
          <cell r="X1900">
            <v>1</v>
          </cell>
        </row>
        <row r="1901">
          <cell r="B1901" t="str">
            <v>Cadillac</v>
          </cell>
          <cell r="C1901" t="str">
            <v>Escalade EXT</v>
          </cell>
          <cell r="E1901">
            <v>747.37</v>
          </cell>
          <cell r="F1901">
            <v>125.23</v>
          </cell>
          <cell r="G1901">
            <v>10471.200000000001</v>
          </cell>
          <cell r="H1901">
            <v>16225</v>
          </cell>
          <cell r="I1901">
            <v>5753.7999999999993</v>
          </cell>
          <cell r="J1901">
            <v>105</v>
          </cell>
          <cell r="L1901">
            <v>4</v>
          </cell>
          <cell r="M1901">
            <v>28</v>
          </cell>
          <cell r="N1901">
            <v>15</v>
          </cell>
          <cell r="O1901">
            <v>13</v>
          </cell>
          <cell r="P1901">
            <v>5</v>
          </cell>
          <cell r="X1901">
            <v>1</v>
          </cell>
        </row>
        <row r="1902">
          <cell r="B1902" t="str">
            <v>Plymouth</v>
          </cell>
          <cell r="C1902" t="str">
            <v>Colt Vista</v>
          </cell>
          <cell r="E1902">
            <v>490.52</v>
          </cell>
          <cell r="F1902">
            <v>51.71</v>
          </cell>
          <cell r="G1902">
            <v>6506.76</v>
          </cell>
          <cell r="H1902">
            <v>10462</v>
          </cell>
          <cell r="I1902">
            <v>3955.24</v>
          </cell>
          <cell r="J1902">
            <v>60</v>
          </cell>
          <cell r="L1902">
            <v>3</v>
          </cell>
          <cell r="M1902">
            <v>19</v>
          </cell>
          <cell r="N1902">
            <v>10</v>
          </cell>
          <cell r="O1902">
            <v>9</v>
          </cell>
          <cell r="P1902">
            <v>0</v>
          </cell>
          <cell r="X1902">
            <v>1</v>
          </cell>
        </row>
        <row r="1903">
          <cell r="B1903" t="str">
            <v>Pontiac</v>
          </cell>
          <cell r="C1903">
            <v>6000</v>
          </cell>
          <cell r="E1903">
            <v>441.91</v>
          </cell>
          <cell r="F1903">
            <v>69.45</v>
          </cell>
          <cell r="G1903">
            <v>6136.32</v>
          </cell>
          <cell r="H1903">
            <v>20670</v>
          </cell>
          <cell r="I1903">
            <v>14533.68</v>
          </cell>
          <cell r="J1903">
            <v>123</v>
          </cell>
          <cell r="L1903">
            <v>4</v>
          </cell>
          <cell r="M1903">
            <v>31</v>
          </cell>
          <cell r="N1903">
            <v>18</v>
          </cell>
          <cell r="O1903">
            <v>13</v>
          </cell>
          <cell r="P1903">
            <v>6</v>
          </cell>
          <cell r="X1903">
            <v>1</v>
          </cell>
        </row>
        <row r="1904">
          <cell r="B1904" t="str">
            <v>Saturn</v>
          </cell>
          <cell r="C1904" t="str">
            <v>Ion</v>
          </cell>
          <cell r="E1904">
            <v>645.15</v>
          </cell>
          <cell r="F1904">
            <v>66.38</v>
          </cell>
          <cell r="G1904">
            <v>8538.36</v>
          </cell>
          <cell r="H1904">
            <v>14601</v>
          </cell>
          <cell r="I1904">
            <v>6062.6399999999994</v>
          </cell>
          <cell r="J1904">
            <v>94</v>
          </cell>
          <cell r="L1904">
            <v>3</v>
          </cell>
          <cell r="M1904">
            <v>30</v>
          </cell>
          <cell r="N1904">
            <v>19</v>
          </cell>
          <cell r="O1904">
            <v>11</v>
          </cell>
          <cell r="P1904">
            <v>7</v>
          </cell>
          <cell r="X1904">
            <v>1</v>
          </cell>
        </row>
        <row r="1905">
          <cell r="B1905" t="str">
            <v>GMC</v>
          </cell>
          <cell r="C1905" t="str">
            <v>Suburban 1500</v>
          </cell>
          <cell r="E1905">
            <v>643.89</v>
          </cell>
          <cell r="F1905">
            <v>141.07</v>
          </cell>
          <cell r="G1905">
            <v>9419.52</v>
          </cell>
          <cell r="H1905">
            <v>15644</v>
          </cell>
          <cell r="I1905">
            <v>6224.48</v>
          </cell>
          <cell r="J1905">
            <v>93</v>
          </cell>
          <cell r="L1905">
            <v>5</v>
          </cell>
          <cell r="M1905">
            <v>20</v>
          </cell>
          <cell r="N1905">
            <v>15</v>
          </cell>
          <cell r="O1905">
            <v>5</v>
          </cell>
          <cell r="P1905">
            <v>4</v>
          </cell>
          <cell r="X1905">
            <v>1</v>
          </cell>
        </row>
        <row r="1906">
          <cell r="B1906" t="str">
            <v>Mitsubishi</v>
          </cell>
          <cell r="C1906" t="str">
            <v>Pajero</v>
          </cell>
          <cell r="E1906">
            <v>559.24</v>
          </cell>
          <cell r="F1906">
            <v>82.37</v>
          </cell>
          <cell r="G1906">
            <v>7699.32</v>
          </cell>
          <cell r="H1906">
            <v>24860</v>
          </cell>
          <cell r="I1906">
            <v>17160.68</v>
          </cell>
          <cell r="J1906">
            <v>147</v>
          </cell>
          <cell r="L1906">
            <v>5</v>
          </cell>
          <cell r="M1906">
            <v>32</v>
          </cell>
          <cell r="N1906">
            <v>16</v>
          </cell>
          <cell r="O1906">
            <v>16</v>
          </cell>
          <cell r="P1906">
            <v>4</v>
          </cell>
          <cell r="X1906">
            <v>3</v>
          </cell>
        </row>
        <row r="1907">
          <cell r="B1907" t="str">
            <v>Audi</v>
          </cell>
          <cell r="C1907" t="str">
            <v>A8</v>
          </cell>
          <cell r="E1907">
            <v>730.08</v>
          </cell>
          <cell r="F1907">
            <v>83.22</v>
          </cell>
          <cell r="G1907">
            <v>9759.6</v>
          </cell>
          <cell r="H1907">
            <v>26187</v>
          </cell>
          <cell r="I1907">
            <v>16427.400000000001</v>
          </cell>
          <cell r="J1907">
            <v>147</v>
          </cell>
          <cell r="L1907">
            <v>4</v>
          </cell>
          <cell r="M1907">
            <v>34</v>
          </cell>
          <cell r="N1907">
            <v>17</v>
          </cell>
          <cell r="O1907">
            <v>17</v>
          </cell>
          <cell r="P1907">
            <v>4</v>
          </cell>
          <cell r="X1907">
            <v>1</v>
          </cell>
        </row>
        <row r="1908">
          <cell r="B1908" t="str">
            <v>GMC</v>
          </cell>
          <cell r="C1908" t="str">
            <v>Savana 2500</v>
          </cell>
          <cell r="E1908">
            <v>453.9</v>
          </cell>
          <cell r="F1908">
            <v>52.8</v>
          </cell>
          <cell r="G1908">
            <v>6080.4</v>
          </cell>
          <cell r="H1908">
            <v>14350</v>
          </cell>
          <cell r="I1908">
            <v>8269.6</v>
          </cell>
          <cell r="J1908">
            <v>87</v>
          </cell>
          <cell r="L1908">
            <v>4</v>
          </cell>
          <cell r="M1908">
            <v>24</v>
          </cell>
          <cell r="N1908">
            <v>13</v>
          </cell>
          <cell r="O1908">
            <v>11</v>
          </cell>
          <cell r="P1908">
            <v>2</v>
          </cell>
          <cell r="X1908">
            <v>1</v>
          </cell>
        </row>
        <row r="1909">
          <cell r="B1909" t="str">
            <v>Lincoln</v>
          </cell>
          <cell r="C1909" t="str">
            <v>LS</v>
          </cell>
          <cell r="E1909">
            <v>536.59</v>
          </cell>
          <cell r="F1909">
            <v>109.39</v>
          </cell>
          <cell r="G1909">
            <v>7751.76</v>
          </cell>
          <cell r="H1909">
            <v>22482</v>
          </cell>
          <cell r="I1909">
            <v>14730.24</v>
          </cell>
          <cell r="J1909">
            <v>143</v>
          </cell>
          <cell r="L1909">
            <v>4</v>
          </cell>
          <cell r="M1909">
            <v>35</v>
          </cell>
          <cell r="N1909">
            <v>22</v>
          </cell>
          <cell r="O1909">
            <v>13</v>
          </cell>
          <cell r="P1909">
            <v>5</v>
          </cell>
          <cell r="X1909">
            <v>0</v>
          </cell>
        </row>
        <row r="1910">
          <cell r="B1910" t="str">
            <v>Chevrolet</v>
          </cell>
          <cell r="C1910" t="str">
            <v>Suburban 1500</v>
          </cell>
          <cell r="E1910">
            <v>548.46</v>
          </cell>
          <cell r="F1910">
            <v>133.83000000000001</v>
          </cell>
          <cell r="G1910">
            <v>8187.4800000000014</v>
          </cell>
          <cell r="H1910">
            <v>16249</v>
          </cell>
          <cell r="I1910">
            <v>8061.5199999999986</v>
          </cell>
          <cell r="J1910">
            <v>99</v>
          </cell>
          <cell r="L1910">
            <v>4</v>
          </cell>
          <cell r="M1910">
            <v>27</v>
          </cell>
          <cell r="N1910">
            <v>13</v>
          </cell>
          <cell r="O1910">
            <v>14</v>
          </cell>
          <cell r="P1910">
            <v>4</v>
          </cell>
          <cell r="X1910">
            <v>2</v>
          </cell>
        </row>
        <row r="1911">
          <cell r="B1911" t="str">
            <v>Porsche</v>
          </cell>
          <cell r="C1911">
            <v>944</v>
          </cell>
          <cell r="E1911">
            <v>435.95</v>
          </cell>
          <cell r="F1911">
            <v>132.59</v>
          </cell>
          <cell r="G1911">
            <v>6822.48</v>
          </cell>
          <cell r="H1911">
            <v>14336</v>
          </cell>
          <cell r="I1911">
            <v>7513.52</v>
          </cell>
          <cell r="J1911">
            <v>90</v>
          </cell>
          <cell r="L1911">
            <v>4</v>
          </cell>
          <cell r="M1911">
            <v>23</v>
          </cell>
          <cell r="N1911">
            <v>9</v>
          </cell>
          <cell r="O1911">
            <v>14</v>
          </cell>
          <cell r="P1911">
            <v>1</v>
          </cell>
          <cell r="X1911">
            <v>0</v>
          </cell>
        </row>
        <row r="1912">
          <cell r="B1912" t="str">
            <v>Buick</v>
          </cell>
          <cell r="C1912" t="str">
            <v>Century</v>
          </cell>
          <cell r="E1912">
            <v>444.4</v>
          </cell>
          <cell r="F1912">
            <v>106.04</v>
          </cell>
          <cell r="G1912">
            <v>6605.2799999999988</v>
          </cell>
          <cell r="H1912">
            <v>19943</v>
          </cell>
          <cell r="I1912">
            <v>13337.720000000001</v>
          </cell>
          <cell r="J1912">
            <v>128</v>
          </cell>
          <cell r="L1912">
            <v>4</v>
          </cell>
          <cell r="M1912">
            <v>29</v>
          </cell>
          <cell r="N1912">
            <v>14</v>
          </cell>
          <cell r="O1912">
            <v>15</v>
          </cell>
          <cell r="P1912">
            <v>5</v>
          </cell>
          <cell r="X1912">
            <v>1</v>
          </cell>
        </row>
        <row r="1913">
          <cell r="B1913" t="str">
            <v>Lincoln</v>
          </cell>
          <cell r="C1913" t="str">
            <v>MKZ</v>
          </cell>
          <cell r="E1913">
            <v>525.72</v>
          </cell>
          <cell r="F1913">
            <v>94.51</v>
          </cell>
          <cell r="G1913">
            <v>7442.76</v>
          </cell>
          <cell r="H1913">
            <v>13954</v>
          </cell>
          <cell r="I1913">
            <v>6511.24</v>
          </cell>
          <cell r="J1913">
            <v>80</v>
          </cell>
          <cell r="L1913">
            <v>3</v>
          </cell>
          <cell r="M1913">
            <v>23</v>
          </cell>
          <cell r="N1913">
            <v>12</v>
          </cell>
          <cell r="O1913">
            <v>11</v>
          </cell>
          <cell r="P1913">
            <v>7</v>
          </cell>
          <cell r="X1913">
            <v>0</v>
          </cell>
        </row>
        <row r="1914">
          <cell r="B1914" t="str">
            <v>Chrysler</v>
          </cell>
          <cell r="C1914" t="str">
            <v>Town &amp; Country</v>
          </cell>
          <cell r="E1914">
            <v>509.64</v>
          </cell>
          <cell r="F1914">
            <v>132.19999999999999</v>
          </cell>
          <cell r="G1914">
            <v>7702.079999999999</v>
          </cell>
          <cell r="H1914">
            <v>17977</v>
          </cell>
          <cell r="I1914">
            <v>10274.920000000002</v>
          </cell>
          <cell r="J1914">
            <v>112</v>
          </cell>
          <cell r="L1914">
            <v>4</v>
          </cell>
          <cell r="M1914">
            <v>26</v>
          </cell>
          <cell r="N1914">
            <v>11</v>
          </cell>
          <cell r="O1914">
            <v>15</v>
          </cell>
          <cell r="P1914">
            <v>3</v>
          </cell>
          <cell r="X1914">
            <v>0</v>
          </cell>
        </row>
        <row r="1915">
          <cell r="B1915" t="str">
            <v>Chevrolet</v>
          </cell>
          <cell r="C1915" t="str">
            <v>Malibu</v>
          </cell>
          <cell r="E1915">
            <v>589.55999999999995</v>
          </cell>
          <cell r="F1915">
            <v>143.56</v>
          </cell>
          <cell r="G1915">
            <v>8797.4399999999987</v>
          </cell>
          <cell r="H1915">
            <v>8561</v>
          </cell>
          <cell r="I1915">
            <v>-236.43999999999869</v>
          </cell>
          <cell r="J1915">
            <v>52</v>
          </cell>
          <cell r="L1915">
            <v>3</v>
          </cell>
          <cell r="M1915">
            <v>15</v>
          </cell>
          <cell r="N1915">
            <v>11</v>
          </cell>
          <cell r="O1915">
            <v>4</v>
          </cell>
          <cell r="P1915">
            <v>0</v>
          </cell>
          <cell r="X1915">
            <v>0</v>
          </cell>
        </row>
        <row r="1916">
          <cell r="B1916" t="str">
            <v>Ford</v>
          </cell>
          <cell r="C1916" t="str">
            <v>F-Series</v>
          </cell>
          <cell r="E1916">
            <v>685.27</v>
          </cell>
          <cell r="F1916">
            <v>53.94</v>
          </cell>
          <cell r="G1916">
            <v>8870.52</v>
          </cell>
          <cell r="H1916">
            <v>10777</v>
          </cell>
          <cell r="I1916">
            <v>1906.4799999999996</v>
          </cell>
          <cell r="J1916">
            <v>73</v>
          </cell>
          <cell r="L1916">
            <v>4</v>
          </cell>
          <cell r="M1916">
            <v>17</v>
          </cell>
          <cell r="N1916">
            <v>11</v>
          </cell>
          <cell r="O1916">
            <v>6</v>
          </cell>
          <cell r="P1916">
            <v>2</v>
          </cell>
          <cell r="X1916">
            <v>1</v>
          </cell>
        </row>
        <row r="1917">
          <cell r="B1917" t="str">
            <v>Ford</v>
          </cell>
          <cell r="C1917" t="str">
            <v>Econoline E150</v>
          </cell>
          <cell r="E1917">
            <v>695.15</v>
          </cell>
          <cell r="F1917">
            <v>119.14</v>
          </cell>
          <cell r="G1917">
            <v>9771.48</v>
          </cell>
          <cell r="H1917">
            <v>16434</v>
          </cell>
          <cell r="I1917">
            <v>6662.52</v>
          </cell>
          <cell r="J1917">
            <v>95</v>
          </cell>
          <cell r="L1917">
            <v>5</v>
          </cell>
          <cell r="M1917">
            <v>20</v>
          </cell>
          <cell r="N1917">
            <v>8</v>
          </cell>
          <cell r="O1917">
            <v>12</v>
          </cell>
          <cell r="P1917">
            <v>1</v>
          </cell>
          <cell r="X1917">
            <v>2</v>
          </cell>
        </row>
        <row r="1918">
          <cell r="B1918" t="str">
            <v>Aston_Martin</v>
          </cell>
          <cell r="C1918" t="str">
            <v>Rapide</v>
          </cell>
          <cell r="E1918">
            <v>734.31</v>
          </cell>
          <cell r="F1918">
            <v>97.12</v>
          </cell>
          <cell r="G1918">
            <v>9977.16</v>
          </cell>
          <cell r="H1918">
            <v>21334</v>
          </cell>
          <cell r="I1918">
            <v>11356.84</v>
          </cell>
          <cell r="J1918">
            <v>138</v>
          </cell>
          <cell r="L1918">
            <v>5</v>
          </cell>
          <cell r="M1918">
            <v>27</v>
          </cell>
          <cell r="N1918">
            <v>12</v>
          </cell>
          <cell r="O1918">
            <v>15</v>
          </cell>
          <cell r="P1918">
            <v>5</v>
          </cell>
          <cell r="X1918">
            <v>0</v>
          </cell>
        </row>
        <row r="1919">
          <cell r="B1919" t="str">
            <v>Subaru</v>
          </cell>
          <cell r="C1919" t="str">
            <v>Justy</v>
          </cell>
          <cell r="E1919">
            <v>605.74</v>
          </cell>
          <cell r="F1919">
            <v>146.6</v>
          </cell>
          <cell r="G1919">
            <v>9028.08</v>
          </cell>
          <cell r="H1919">
            <v>17662</v>
          </cell>
          <cell r="I1919">
            <v>8633.92</v>
          </cell>
          <cell r="J1919">
            <v>107</v>
          </cell>
          <cell r="L1919">
            <v>3</v>
          </cell>
          <cell r="M1919">
            <v>31</v>
          </cell>
          <cell r="N1919">
            <v>12</v>
          </cell>
          <cell r="O1919">
            <v>19</v>
          </cell>
          <cell r="P1919">
            <v>5</v>
          </cell>
          <cell r="X1919">
            <v>2</v>
          </cell>
        </row>
        <row r="1920">
          <cell r="B1920" t="str">
            <v>Pontiac</v>
          </cell>
          <cell r="C1920" t="str">
            <v>GTO</v>
          </cell>
          <cell r="E1920">
            <v>702.02</v>
          </cell>
          <cell r="F1920">
            <v>59.8</v>
          </cell>
          <cell r="G1920">
            <v>9141.84</v>
          </cell>
          <cell r="H1920">
            <v>14649</v>
          </cell>
          <cell r="I1920">
            <v>5507.16</v>
          </cell>
          <cell r="J1920">
            <v>90</v>
          </cell>
          <cell r="L1920">
            <v>4</v>
          </cell>
          <cell r="M1920">
            <v>21</v>
          </cell>
          <cell r="N1920">
            <v>11</v>
          </cell>
          <cell r="O1920">
            <v>10</v>
          </cell>
          <cell r="P1920">
            <v>5</v>
          </cell>
          <cell r="X1920">
            <v>2</v>
          </cell>
        </row>
        <row r="1921">
          <cell r="B1921" t="str">
            <v>Mitsubishi</v>
          </cell>
          <cell r="C1921" t="str">
            <v>Tredia</v>
          </cell>
          <cell r="E1921">
            <v>709.12</v>
          </cell>
          <cell r="F1921">
            <v>147.13999999999999</v>
          </cell>
          <cell r="G1921">
            <v>10275.119999999999</v>
          </cell>
          <cell r="H1921">
            <v>13981</v>
          </cell>
          <cell r="I1921">
            <v>3705.880000000001</v>
          </cell>
          <cell r="J1921">
            <v>88</v>
          </cell>
          <cell r="L1921">
            <v>4</v>
          </cell>
          <cell r="M1921">
            <v>22</v>
          </cell>
          <cell r="N1921">
            <v>7</v>
          </cell>
          <cell r="O1921">
            <v>15</v>
          </cell>
          <cell r="P1921">
            <v>4</v>
          </cell>
          <cell r="X1921">
            <v>0</v>
          </cell>
        </row>
        <row r="1922">
          <cell r="B1922" t="str">
            <v>Chevrolet</v>
          </cell>
          <cell r="C1922" t="str">
            <v>Corvette</v>
          </cell>
          <cell r="E1922">
            <v>437.23</v>
          </cell>
          <cell r="F1922">
            <v>124.25</v>
          </cell>
          <cell r="G1922">
            <v>6737.76</v>
          </cell>
          <cell r="H1922">
            <v>18349</v>
          </cell>
          <cell r="I1922">
            <v>11611.24</v>
          </cell>
          <cell r="J1922">
            <v>115</v>
          </cell>
          <cell r="L1922">
            <v>4</v>
          </cell>
          <cell r="M1922">
            <v>29</v>
          </cell>
          <cell r="N1922">
            <v>16</v>
          </cell>
          <cell r="O1922">
            <v>13</v>
          </cell>
          <cell r="P1922">
            <v>3</v>
          </cell>
          <cell r="X1922">
            <v>0</v>
          </cell>
        </row>
        <row r="1923">
          <cell r="B1923" t="str">
            <v>Mazda</v>
          </cell>
          <cell r="C1923" t="str">
            <v>B-Series</v>
          </cell>
          <cell r="E1923">
            <v>565.66999999999996</v>
          </cell>
          <cell r="F1923">
            <v>149.04</v>
          </cell>
          <cell r="G1923">
            <v>8576.5199999999986</v>
          </cell>
          <cell r="H1923">
            <v>17851</v>
          </cell>
          <cell r="I1923">
            <v>9274.4800000000014</v>
          </cell>
          <cell r="J1923">
            <v>110</v>
          </cell>
          <cell r="L1923">
            <v>5</v>
          </cell>
          <cell r="M1923">
            <v>23</v>
          </cell>
          <cell r="N1923">
            <v>11</v>
          </cell>
          <cell r="O1923">
            <v>12</v>
          </cell>
          <cell r="P1923">
            <v>5</v>
          </cell>
          <cell r="X1923">
            <v>2</v>
          </cell>
        </row>
        <row r="1924">
          <cell r="B1924" t="str">
            <v>Jeep</v>
          </cell>
          <cell r="C1924" t="str">
            <v>Liberty</v>
          </cell>
          <cell r="E1924">
            <v>728.77</v>
          </cell>
          <cell r="F1924">
            <v>87.79</v>
          </cell>
          <cell r="G1924">
            <v>9798.7199999999993</v>
          </cell>
          <cell r="H1924">
            <v>17869</v>
          </cell>
          <cell r="I1924">
            <v>8070.2800000000007</v>
          </cell>
          <cell r="J1924">
            <v>100</v>
          </cell>
          <cell r="L1924">
            <v>4</v>
          </cell>
          <cell r="M1924">
            <v>26</v>
          </cell>
          <cell r="N1924">
            <v>14</v>
          </cell>
          <cell r="O1924">
            <v>12</v>
          </cell>
          <cell r="P1924">
            <v>5</v>
          </cell>
          <cell r="X1924">
            <v>1</v>
          </cell>
        </row>
        <row r="1925">
          <cell r="B1925" t="str">
            <v>Volkswagen</v>
          </cell>
          <cell r="C1925" t="str">
            <v>Cabriolet</v>
          </cell>
          <cell r="E1925">
            <v>516.14</v>
          </cell>
          <cell r="F1925">
            <v>68.930000000000007</v>
          </cell>
          <cell r="G1925">
            <v>7020.8399999999992</v>
          </cell>
          <cell r="H1925">
            <v>18150</v>
          </cell>
          <cell r="I1925">
            <v>11129.16</v>
          </cell>
          <cell r="J1925">
            <v>104</v>
          </cell>
          <cell r="L1925">
            <v>4</v>
          </cell>
          <cell r="M1925">
            <v>24</v>
          </cell>
          <cell r="N1925">
            <v>11</v>
          </cell>
          <cell r="O1925">
            <v>13</v>
          </cell>
          <cell r="P1925">
            <v>3</v>
          </cell>
          <cell r="X1925">
            <v>1</v>
          </cell>
        </row>
        <row r="1926">
          <cell r="B1926" t="str">
            <v>Mazda</v>
          </cell>
          <cell r="C1926">
            <v>626</v>
          </cell>
          <cell r="E1926">
            <v>662.9</v>
          </cell>
          <cell r="F1926">
            <v>135.07</v>
          </cell>
          <cell r="G1926">
            <v>9575.64</v>
          </cell>
          <cell r="H1926">
            <v>17764</v>
          </cell>
          <cell r="I1926">
            <v>8188.3600000000006</v>
          </cell>
          <cell r="J1926">
            <v>119</v>
          </cell>
          <cell r="L1926">
            <v>4</v>
          </cell>
          <cell r="M1926">
            <v>27</v>
          </cell>
          <cell r="N1926">
            <v>16</v>
          </cell>
          <cell r="O1926">
            <v>11</v>
          </cell>
          <cell r="P1926">
            <v>5</v>
          </cell>
          <cell r="X1926">
            <v>1</v>
          </cell>
        </row>
        <row r="1927">
          <cell r="B1927" t="str">
            <v>Pontiac</v>
          </cell>
          <cell r="C1927" t="str">
            <v>Vibe</v>
          </cell>
          <cell r="E1927">
            <v>687.36</v>
          </cell>
          <cell r="F1927">
            <v>145.6</v>
          </cell>
          <cell r="G1927">
            <v>9995.52</v>
          </cell>
          <cell r="H1927">
            <v>23412</v>
          </cell>
          <cell r="I1927">
            <v>13416.48</v>
          </cell>
          <cell r="J1927">
            <v>134</v>
          </cell>
          <cell r="L1927">
            <v>5</v>
          </cell>
          <cell r="M1927">
            <v>29</v>
          </cell>
          <cell r="N1927">
            <v>18</v>
          </cell>
          <cell r="O1927">
            <v>11</v>
          </cell>
          <cell r="P1927">
            <v>6</v>
          </cell>
          <cell r="X1927">
            <v>0</v>
          </cell>
        </row>
        <row r="1928">
          <cell r="B1928" t="str">
            <v>Ford</v>
          </cell>
          <cell r="C1928" t="str">
            <v>Ranger</v>
          </cell>
          <cell r="E1928">
            <v>635.34</v>
          </cell>
          <cell r="F1928">
            <v>125.72</v>
          </cell>
          <cell r="G1928">
            <v>9132.7200000000012</v>
          </cell>
          <cell r="H1928">
            <v>17413</v>
          </cell>
          <cell r="I1928">
            <v>8280.2799999999988</v>
          </cell>
          <cell r="J1928">
            <v>109</v>
          </cell>
          <cell r="L1928">
            <v>4</v>
          </cell>
          <cell r="M1928">
            <v>30</v>
          </cell>
          <cell r="N1928">
            <v>12</v>
          </cell>
          <cell r="O1928">
            <v>18</v>
          </cell>
          <cell r="P1928">
            <v>4</v>
          </cell>
          <cell r="X1928">
            <v>4</v>
          </cell>
        </row>
        <row r="1929">
          <cell r="B1929" t="str">
            <v>Hummer</v>
          </cell>
          <cell r="C1929" t="str">
            <v>H1</v>
          </cell>
          <cell r="E1929">
            <v>614.64</v>
          </cell>
          <cell r="F1929">
            <v>103.15</v>
          </cell>
          <cell r="G1929">
            <v>8613.48</v>
          </cell>
          <cell r="H1929">
            <v>19392</v>
          </cell>
          <cell r="I1929">
            <v>10778.52</v>
          </cell>
          <cell r="J1929">
            <v>128</v>
          </cell>
          <cell r="L1929">
            <v>4</v>
          </cell>
          <cell r="M1929">
            <v>32</v>
          </cell>
          <cell r="N1929">
            <v>18</v>
          </cell>
          <cell r="O1929">
            <v>14</v>
          </cell>
          <cell r="P1929">
            <v>7</v>
          </cell>
          <cell r="X1929">
            <v>4</v>
          </cell>
        </row>
        <row r="1930">
          <cell r="B1930" t="str">
            <v>Ford</v>
          </cell>
          <cell r="C1930" t="str">
            <v>E350</v>
          </cell>
          <cell r="E1930">
            <v>447.78</v>
          </cell>
          <cell r="F1930">
            <v>103.47</v>
          </cell>
          <cell r="G1930">
            <v>6615</v>
          </cell>
          <cell r="H1930">
            <v>14042</v>
          </cell>
          <cell r="I1930">
            <v>7427</v>
          </cell>
          <cell r="J1930">
            <v>76</v>
          </cell>
          <cell r="L1930">
            <v>4</v>
          </cell>
          <cell r="M1930">
            <v>19</v>
          </cell>
          <cell r="N1930">
            <v>13</v>
          </cell>
          <cell r="O1930">
            <v>6</v>
          </cell>
          <cell r="P1930">
            <v>5</v>
          </cell>
          <cell r="X1930">
            <v>1</v>
          </cell>
        </row>
        <row r="1931">
          <cell r="B1931" t="str">
            <v>Renault</v>
          </cell>
          <cell r="C1931" t="str">
            <v>Alliance</v>
          </cell>
          <cell r="E1931">
            <v>467.1</v>
          </cell>
          <cell r="F1931">
            <v>100.48</v>
          </cell>
          <cell r="G1931">
            <v>6810.9600000000009</v>
          </cell>
          <cell r="H1931">
            <v>18324</v>
          </cell>
          <cell r="I1931">
            <v>11513.039999999999</v>
          </cell>
          <cell r="J1931">
            <v>107</v>
          </cell>
          <cell r="L1931">
            <v>5</v>
          </cell>
          <cell r="M1931">
            <v>22</v>
          </cell>
          <cell r="N1931">
            <v>12</v>
          </cell>
          <cell r="O1931">
            <v>10</v>
          </cell>
          <cell r="P1931">
            <v>3</v>
          </cell>
          <cell r="X1931">
            <v>0</v>
          </cell>
        </row>
        <row r="1932">
          <cell r="B1932" t="str">
            <v>Ford</v>
          </cell>
          <cell r="C1932" t="str">
            <v>Explorer Sport Trac</v>
          </cell>
          <cell r="E1932">
            <v>448.98</v>
          </cell>
          <cell r="F1932">
            <v>60.65</v>
          </cell>
          <cell r="G1932">
            <v>6115.5599999999995</v>
          </cell>
          <cell r="H1932">
            <v>14355</v>
          </cell>
          <cell r="I1932">
            <v>8239.44</v>
          </cell>
          <cell r="J1932">
            <v>89</v>
          </cell>
          <cell r="L1932">
            <v>4</v>
          </cell>
          <cell r="M1932">
            <v>24</v>
          </cell>
          <cell r="N1932">
            <v>12</v>
          </cell>
          <cell r="O1932">
            <v>12</v>
          </cell>
          <cell r="P1932">
            <v>3</v>
          </cell>
          <cell r="X1932">
            <v>0</v>
          </cell>
        </row>
        <row r="1933">
          <cell r="B1933" t="str">
            <v>Ford</v>
          </cell>
          <cell r="C1933" t="str">
            <v>Econoline E150</v>
          </cell>
          <cell r="E1933">
            <v>685.06</v>
          </cell>
          <cell r="F1933">
            <v>61.36</v>
          </cell>
          <cell r="G1933">
            <v>8957.0399999999991</v>
          </cell>
          <cell r="H1933">
            <v>17572</v>
          </cell>
          <cell r="I1933">
            <v>8614.9600000000009</v>
          </cell>
          <cell r="J1933">
            <v>99</v>
          </cell>
          <cell r="L1933">
            <v>4</v>
          </cell>
          <cell r="M1933">
            <v>26</v>
          </cell>
          <cell r="N1933">
            <v>14</v>
          </cell>
          <cell r="O1933">
            <v>12</v>
          </cell>
          <cell r="P1933">
            <v>7</v>
          </cell>
          <cell r="X1933">
            <v>1</v>
          </cell>
        </row>
        <row r="1934">
          <cell r="B1934" t="str">
            <v>Dodge</v>
          </cell>
          <cell r="C1934" t="str">
            <v>Ram 1500</v>
          </cell>
          <cell r="E1934">
            <v>426.8</v>
          </cell>
          <cell r="F1934">
            <v>52.62</v>
          </cell>
          <cell r="G1934">
            <v>5753.04</v>
          </cell>
          <cell r="H1934">
            <v>16486</v>
          </cell>
          <cell r="I1934">
            <v>10732.96</v>
          </cell>
          <cell r="J1934">
            <v>97</v>
          </cell>
          <cell r="L1934">
            <v>4</v>
          </cell>
          <cell r="M1934">
            <v>24</v>
          </cell>
          <cell r="N1934">
            <v>11</v>
          </cell>
          <cell r="O1934">
            <v>13</v>
          </cell>
          <cell r="P1934">
            <v>2</v>
          </cell>
          <cell r="X1934">
            <v>0</v>
          </cell>
        </row>
        <row r="1935">
          <cell r="B1935" t="str">
            <v>Honda</v>
          </cell>
          <cell r="C1935" t="str">
            <v>Accord</v>
          </cell>
          <cell r="E1935">
            <v>663.46</v>
          </cell>
          <cell r="F1935">
            <v>110.73</v>
          </cell>
          <cell r="G1935">
            <v>9290.2800000000007</v>
          </cell>
          <cell r="H1935">
            <v>16351</v>
          </cell>
          <cell r="I1935">
            <v>7060.7199999999993</v>
          </cell>
          <cell r="J1935">
            <v>104</v>
          </cell>
          <cell r="L1935">
            <v>4</v>
          </cell>
          <cell r="M1935">
            <v>26</v>
          </cell>
          <cell r="N1935">
            <v>15</v>
          </cell>
          <cell r="O1935">
            <v>11</v>
          </cell>
          <cell r="P1935">
            <v>2</v>
          </cell>
          <cell r="X1935">
            <v>0</v>
          </cell>
        </row>
        <row r="1936">
          <cell r="B1936" t="str">
            <v>BMW</v>
          </cell>
          <cell r="C1936" t="str">
            <v>8 Series</v>
          </cell>
          <cell r="E1936">
            <v>674.72</v>
          </cell>
          <cell r="F1936">
            <v>113.93</v>
          </cell>
          <cell r="G1936">
            <v>9463.8000000000011</v>
          </cell>
          <cell r="H1936">
            <v>19388</v>
          </cell>
          <cell r="I1936">
            <v>9924.1999999999989</v>
          </cell>
          <cell r="J1936">
            <v>119</v>
          </cell>
          <cell r="L1936">
            <v>4</v>
          </cell>
          <cell r="M1936">
            <v>27</v>
          </cell>
          <cell r="N1936">
            <v>13</v>
          </cell>
          <cell r="O1936">
            <v>14</v>
          </cell>
          <cell r="P1936">
            <v>6</v>
          </cell>
          <cell r="X1936">
            <v>0</v>
          </cell>
        </row>
        <row r="1937">
          <cell r="B1937" t="str">
            <v>Mitsubishi</v>
          </cell>
          <cell r="C1937" t="str">
            <v>Lancer</v>
          </cell>
          <cell r="E1937">
            <v>438.97</v>
          </cell>
          <cell r="F1937">
            <v>126.66</v>
          </cell>
          <cell r="G1937">
            <v>6787.5599999999995</v>
          </cell>
          <cell r="H1937">
            <v>14780</v>
          </cell>
          <cell r="I1937">
            <v>7992.4400000000005</v>
          </cell>
          <cell r="J1937">
            <v>103</v>
          </cell>
          <cell r="L1937">
            <v>4</v>
          </cell>
          <cell r="M1937">
            <v>27</v>
          </cell>
          <cell r="N1937">
            <v>13</v>
          </cell>
          <cell r="O1937">
            <v>14</v>
          </cell>
          <cell r="P1937">
            <v>2</v>
          </cell>
          <cell r="X1937">
            <v>1</v>
          </cell>
        </row>
        <row r="1938">
          <cell r="B1938" t="str">
            <v>Nissan</v>
          </cell>
          <cell r="C1938" t="str">
            <v>GT-R</v>
          </cell>
          <cell r="E1938">
            <v>692.6</v>
          </cell>
          <cell r="F1938">
            <v>68.489999999999995</v>
          </cell>
          <cell r="G1938">
            <v>9133.08</v>
          </cell>
          <cell r="H1938">
            <v>15008</v>
          </cell>
          <cell r="I1938">
            <v>5874.92</v>
          </cell>
          <cell r="J1938">
            <v>84</v>
          </cell>
          <cell r="L1938">
            <v>4</v>
          </cell>
          <cell r="M1938">
            <v>21</v>
          </cell>
          <cell r="N1938">
            <v>10</v>
          </cell>
          <cell r="O1938">
            <v>11</v>
          </cell>
          <cell r="P1938">
            <v>2</v>
          </cell>
          <cell r="X1938">
            <v>1</v>
          </cell>
        </row>
        <row r="1939">
          <cell r="B1939" t="str">
            <v>Chevrolet</v>
          </cell>
          <cell r="C1939" t="str">
            <v>Tahoe</v>
          </cell>
          <cell r="E1939">
            <v>461.75</v>
          </cell>
          <cell r="F1939">
            <v>120.88</v>
          </cell>
          <cell r="G1939">
            <v>6991.5599999999995</v>
          </cell>
          <cell r="H1939">
            <v>11587</v>
          </cell>
          <cell r="I1939">
            <v>4595.4400000000005</v>
          </cell>
          <cell r="J1939">
            <v>70</v>
          </cell>
          <cell r="L1939">
            <v>3</v>
          </cell>
          <cell r="M1939">
            <v>23</v>
          </cell>
          <cell r="N1939">
            <v>15</v>
          </cell>
          <cell r="O1939">
            <v>8</v>
          </cell>
          <cell r="P1939">
            <v>1</v>
          </cell>
          <cell r="X1939">
            <v>1</v>
          </cell>
        </row>
        <row r="1940">
          <cell r="B1940" t="str">
            <v>Dodge</v>
          </cell>
          <cell r="C1940" t="str">
            <v>Ram 2500</v>
          </cell>
          <cell r="E1940">
            <v>698.96</v>
          </cell>
          <cell r="F1940">
            <v>143.1</v>
          </cell>
          <cell r="G1940">
            <v>10104.720000000001</v>
          </cell>
          <cell r="H1940">
            <v>13827</v>
          </cell>
          <cell r="I1940">
            <v>3722.2799999999988</v>
          </cell>
          <cell r="J1940">
            <v>88</v>
          </cell>
          <cell r="L1940">
            <v>4</v>
          </cell>
          <cell r="M1940">
            <v>24</v>
          </cell>
          <cell r="N1940">
            <v>9</v>
          </cell>
          <cell r="O1940">
            <v>15</v>
          </cell>
          <cell r="P1940">
            <v>2</v>
          </cell>
          <cell r="X1940">
            <v>0</v>
          </cell>
        </row>
        <row r="1941">
          <cell r="B1941" t="str">
            <v>Dodge</v>
          </cell>
          <cell r="C1941" t="str">
            <v>Ram 1500</v>
          </cell>
          <cell r="E1941">
            <v>711.61</v>
          </cell>
          <cell r="F1941">
            <v>145.69999999999999</v>
          </cell>
          <cell r="G1941">
            <v>10287.719999999999</v>
          </cell>
          <cell r="H1941">
            <v>13972</v>
          </cell>
          <cell r="I1941">
            <v>3684.2800000000007</v>
          </cell>
          <cell r="J1941">
            <v>98</v>
          </cell>
          <cell r="L1941">
            <v>4</v>
          </cell>
          <cell r="M1941">
            <v>22</v>
          </cell>
          <cell r="N1941">
            <v>13</v>
          </cell>
          <cell r="O1941">
            <v>9</v>
          </cell>
          <cell r="P1941">
            <v>4</v>
          </cell>
          <cell r="X1941">
            <v>2</v>
          </cell>
        </row>
        <row r="1942">
          <cell r="B1942" t="str">
            <v>GMC</v>
          </cell>
          <cell r="C1942" t="str">
            <v>Canyon</v>
          </cell>
          <cell r="E1942">
            <v>504.76</v>
          </cell>
          <cell r="F1942">
            <v>136.5</v>
          </cell>
          <cell r="G1942">
            <v>7695.12</v>
          </cell>
          <cell r="H1942">
            <v>13012</v>
          </cell>
          <cell r="I1942">
            <v>5316.88</v>
          </cell>
          <cell r="J1942">
            <v>74</v>
          </cell>
          <cell r="L1942">
            <v>4</v>
          </cell>
          <cell r="M1942">
            <v>19</v>
          </cell>
          <cell r="N1942">
            <v>11</v>
          </cell>
          <cell r="O1942">
            <v>8</v>
          </cell>
          <cell r="P1942">
            <v>1</v>
          </cell>
          <cell r="X1942">
            <v>1</v>
          </cell>
        </row>
        <row r="1943">
          <cell r="B1943" t="str">
            <v>Nissan</v>
          </cell>
          <cell r="C1943" t="str">
            <v>Pathfinder</v>
          </cell>
          <cell r="E1943">
            <v>591.45000000000005</v>
          </cell>
          <cell r="F1943">
            <v>125.36</v>
          </cell>
          <cell r="G1943">
            <v>8601.7200000000012</v>
          </cell>
          <cell r="H1943">
            <v>25858</v>
          </cell>
          <cell r="I1943">
            <v>17256.28</v>
          </cell>
          <cell r="J1943">
            <v>156</v>
          </cell>
          <cell r="L1943">
            <v>5</v>
          </cell>
          <cell r="M1943">
            <v>33</v>
          </cell>
          <cell r="N1943">
            <v>18</v>
          </cell>
          <cell r="O1943">
            <v>15</v>
          </cell>
          <cell r="P1943">
            <v>8</v>
          </cell>
          <cell r="X1943">
            <v>1</v>
          </cell>
        </row>
        <row r="1944">
          <cell r="B1944" t="str">
            <v>GMC</v>
          </cell>
          <cell r="C1944" t="str">
            <v>Savana Cargo Van</v>
          </cell>
          <cell r="E1944">
            <v>696.26</v>
          </cell>
          <cell r="F1944">
            <v>149.88</v>
          </cell>
          <cell r="G1944">
            <v>10153.68</v>
          </cell>
          <cell r="H1944">
            <v>15433</v>
          </cell>
          <cell r="I1944">
            <v>5279.32</v>
          </cell>
          <cell r="J1944">
            <v>95</v>
          </cell>
          <cell r="L1944">
            <v>5</v>
          </cell>
          <cell r="M1944">
            <v>20</v>
          </cell>
          <cell r="N1944">
            <v>12</v>
          </cell>
          <cell r="O1944">
            <v>8</v>
          </cell>
          <cell r="P1944">
            <v>5</v>
          </cell>
          <cell r="X1944">
            <v>1</v>
          </cell>
        </row>
        <row r="1945">
          <cell r="B1945" t="str">
            <v>Plymouth</v>
          </cell>
          <cell r="C1945" t="str">
            <v>Laser</v>
          </cell>
          <cell r="E1945">
            <v>730.34</v>
          </cell>
          <cell r="F1945">
            <v>111.49</v>
          </cell>
          <cell r="G1945">
            <v>10101.960000000001</v>
          </cell>
          <cell r="H1945">
            <v>18146</v>
          </cell>
          <cell r="I1945">
            <v>8044.0399999999991</v>
          </cell>
          <cell r="J1945">
            <v>113</v>
          </cell>
          <cell r="L1945">
            <v>4</v>
          </cell>
          <cell r="M1945">
            <v>27</v>
          </cell>
          <cell r="N1945">
            <v>9</v>
          </cell>
          <cell r="O1945">
            <v>18</v>
          </cell>
          <cell r="P1945">
            <v>4</v>
          </cell>
          <cell r="X1945">
            <v>2</v>
          </cell>
        </row>
        <row r="1946">
          <cell r="B1946" t="str">
            <v>Lincoln</v>
          </cell>
          <cell r="C1946" t="str">
            <v>Continental</v>
          </cell>
          <cell r="E1946">
            <v>641.70000000000005</v>
          </cell>
          <cell r="F1946">
            <v>110.4</v>
          </cell>
          <cell r="G1946">
            <v>9025.2000000000007</v>
          </cell>
          <cell r="H1946">
            <v>21478</v>
          </cell>
          <cell r="I1946">
            <v>12452.8</v>
          </cell>
          <cell r="J1946">
            <v>112</v>
          </cell>
          <cell r="L1946">
            <v>4</v>
          </cell>
          <cell r="M1946">
            <v>26</v>
          </cell>
          <cell r="N1946">
            <v>12</v>
          </cell>
          <cell r="O1946">
            <v>14</v>
          </cell>
          <cell r="P1946">
            <v>3</v>
          </cell>
          <cell r="X1946">
            <v>0</v>
          </cell>
        </row>
        <row r="1947">
          <cell r="B1947" t="str">
            <v>Isuzu</v>
          </cell>
          <cell r="C1947" t="str">
            <v>Amigo</v>
          </cell>
          <cell r="E1947">
            <v>741.81</v>
          </cell>
          <cell r="F1947">
            <v>80.739999999999995</v>
          </cell>
          <cell r="G1947">
            <v>9870.5999999999985</v>
          </cell>
          <cell r="H1947">
            <v>11971</v>
          </cell>
          <cell r="I1947">
            <v>2100.4000000000015</v>
          </cell>
          <cell r="J1947">
            <v>66</v>
          </cell>
          <cell r="L1947">
            <v>4</v>
          </cell>
          <cell r="M1947">
            <v>16</v>
          </cell>
          <cell r="N1947">
            <v>6</v>
          </cell>
          <cell r="O1947">
            <v>10</v>
          </cell>
          <cell r="P1947">
            <v>3</v>
          </cell>
          <cell r="X1947">
            <v>0</v>
          </cell>
        </row>
        <row r="1948">
          <cell r="B1948" t="str">
            <v>Mazda</v>
          </cell>
          <cell r="C1948">
            <v>626</v>
          </cell>
          <cell r="E1948">
            <v>633.04999999999995</v>
          </cell>
          <cell r="F1948">
            <v>126.67</v>
          </cell>
          <cell r="G1948">
            <v>9116.64</v>
          </cell>
          <cell r="H1948">
            <v>11422</v>
          </cell>
          <cell r="I1948">
            <v>2305.3600000000006</v>
          </cell>
          <cell r="J1948">
            <v>79</v>
          </cell>
          <cell r="L1948">
            <v>3</v>
          </cell>
          <cell r="M1948">
            <v>23</v>
          </cell>
          <cell r="N1948">
            <v>15</v>
          </cell>
          <cell r="O1948">
            <v>8</v>
          </cell>
          <cell r="P1948">
            <v>3</v>
          </cell>
          <cell r="X1948">
            <v>0</v>
          </cell>
        </row>
        <row r="1949">
          <cell r="B1949" t="str">
            <v>Lamborghini</v>
          </cell>
          <cell r="C1949" t="str">
            <v>Murci√©lago</v>
          </cell>
          <cell r="E1949">
            <v>746.33</v>
          </cell>
          <cell r="F1949">
            <v>94.45</v>
          </cell>
          <cell r="G1949">
            <v>10089.36</v>
          </cell>
          <cell r="H1949">
            <v>16834</v>
          </cell>
          <cell r="I1949">
            <v>6744.6399999999994</v>
          </cell>
          <cell r="J1949">
            <v>94</v>
          </cell>
          <cell r="L1949">
            <v>4</v>
          </cell>
          <cell r="M1949">
            <v>25</v>
          </cell>
          <cell r="N1949">
            <v>13</v>
          </cell>
          <cell r="O1949">
            <v>12</v>
          </cell>
          <cell r="P1949">
            <v>5</v>
          </cell>
          <cell r="X1949">
            <v>3</v>
          </cell>
        </row>
        <row r="1950">
          <cell r="B1950" t="str">
            <v>Ford</v>
          </cell>
          <cell r="C1950" t="str">
            <v>F-350 Super Duty</v>
          </cell>
          <cell r="E1950">
            <v>544.97</v>
          </cell>
          <cell r="F1950">
            <v>74.02</v>
          </cell>
          <cell r="G1950">
            <v>7427.88</v>
          </cell>
          <cell r="H1950">
            <v>16270</v>
          </cell>
          <cell r="I1950">
            <v>8842.119999999999</v>
          </cell>
          <cell r="J1950">
            <v>108</v>
          </cell>
          <cell r="L1950">
            <v>4</v>
          </cell>
          <cell r="M1950">
            <v>27</v>
          </cell>
          <cell r="N1950">
            <v>15</v>
          </cell>
          <cell r="O1950">
            <v>12</v>
          </cell>
          <cell r="P1950">
            <v>3</v>
          </cell>
          <cell r="X1950">
            <v>0</v>
          </cell>
        </row>
        <row r="1951">
          <cell r="B1951" t="str">
            <v>Infiniti</v>
          </cell>
          <cell r="C1951" t="str">
            <v>G25</v>
          </cell>
          <cell r="E1951">
            <v>716.81</v>
          </cell>
          <cell r="F1951">
            <v>121.12</v>
          </cell>
          <cell r="G1951">
            <v>10055.16</v>
          </cell>
          <cell r="H1951">
            <v>15135</v>
          </cell>
          <cell r="I1951">
            <v>5079.84</v>
          </cell>
          <cell r="J1951">
            <v>95</v>
          </cell>
          <cell r="L1951">
            <v>4</v>
          </cell>
          <cell r="M1951">
            <v>22</v>
          </cell>
          <cell r="N1951">
            <v>12</v>
          </cell>
          <cell r="O1951">
            <v>10</v>
          </cell>
          <cell r="P1951">
            <v>3</v>
          </cell>
          <cell r="X1951">
            <v>0</v>
          </cell>
        </row>
        <row r="1952">
          <cell r="B1952" t="str">
            <v>Acura</v>
          </cell>
          <cell r="C1952" t="str">
            <v>Integra</v>
          </cell>
          <cell r="E1952">
            <v>501.51</v>
          </cell>
          <cell r="F1952">
            <v>71.92</v>
          </cell>
          <cell r="G1952">
            <v>6881.16</v>
          </cell>
          <cell r="H1952">
            <v>13321</v>
          </cell>
          <cell r="I1952">
            <v>6439.84</v>
          </cell>
          <cell r="J1952">
            <v>81</v>
          </cell>
          <cell r="L1952">
            <v>4</v>
          </cell>
          <cell r="M1952">
            <v>21</v>
          </cell>
          <cell r="N1952">
            <v>9</v>
          </cell>
          <cell r="O1952">
            <v>12</v>
          </cell>
          <cell r="P1952">
            <v>5</v>
          </cell>
          <cell r="X1952">
            <v>0</v>
          </cell>
        </row>
        <row r="1953">
          <cell r="B1953" t="str">
            <v>Kia</v>
          </cell>
          <cell r="C1953" t="str">
            <v>Optima</v>
          </cell>
          <cell r="E1953">
            <v>627.89</v>
          </cell>
          <cell r="F1953">
            <v>143.19999999999999</v>
          </cell>
          <cell r="G1953">
            <v>9253.0799999999981</v>
          </cell>
          <cell r="H1953">
            <v>17210</v>
          </cell>
          <cell r="I1953">
            <v>7956.9200000000019</v>
          </cell>
          <cell r="J1953">
            <v>112</v>
          </cell>
          <cell r="L1953">
            <v>4</v>
          </cell>
          <cell r="M1953">
            <v>29</v>
          </cell>
          <cell r="N1953">
            <v>13</v>
          </cell>
          <cell r="O1953">
            <v>16</v>
          </cell>
          <cell r="P1953">
            <v>8</v>
          </cell>
          <cell r="X1953">
            <v>1</v>
          </cell>
        </row>
        <row r="1954">
          <cell r="B1954" t="str">
            <v>Mercedes_Benz</v>
          </cell>
          <cell r="C1954" t="str">
            <v>SL-Class</v>
          </cell>
          <cell r="E1954">
            <v>558.21</v>
          </cell>
          <cell r="F1954">
            <v>99.66</v>
          </cell>
          <cell r="G1954">
            <v>7894.4400000000005</v>
          </cell>
          <cell r="H1954">
            <v>18457</v>
          </cell>
          <cell r="I1954">
            <v>10562.56</v>
          </cell>
          <cell r="J1954">
            <v>117</v>
          </cell>
          <cell r="L1954">
            <v>4</v>
          </cell>
          <cell r="M1954">
            <v>29</v>
          </cell>
          <cell r="N1954">
            <v>16</v>
          </cell>
          <cell r="O1954">
            <v>13</v>
          </cell>
          <cell r="P1954">
            <v>4</v>
          </cell>
          <cell r="X1954">
            <v>1</v>
          </cell>
        </row>
        <row r="1955">
          <cell r="B1955" t="str">
            <v>Honda</v>
          </cell>
          <cell r="C1955" t="str">
            <v>Odyssey</v>
          </cell>
          <cell r="E1955">
            <v>679.27</v>
          </cell>
          <cell r="F1955">
            <v>94.46</v>
          </cell>
          <cell r="G1955">
            <v>9284.76</v>
          </cell>
          <cell r="H1955">
            <v>15968</v>
          </cell>
          <cell r="I1955">
            <v>6683.24</v>
          </cell>
          <cell r="J1955">
            <v>100</v>
          </cell>
          <cell r="L1955">
            <v>4</v>
          </cell>
          <cell r="M1955">
            <v>25</v>
          </cell>
          <cell r="N1955">
            <v>6</v>
          </cell>
          <cell r="O1955">
            <v>19</v>
          </cell>
          <cell r="P1955">
            <v>5</v>
          </cell>
          <cell r="X1955">
            <v>1</v>
          </cell>
        </row>
        <row r="1956">
          <cell r="B1956" t="str">
            <v>Mercury</v>
          </cell>
          <cell r="C1956" t="str">
            <v>Grand Marquis</v>
          </cell>
          <cell r="E1956">
            <v>564.66999999999996</v>
          </cell>
          <cell r="F1956">
            <v>112.5</v>
          </cell>
          <cell r="G1956">
            <v>8126.0399999999991</v>
          </cell>
          <cell r="H1956">
            <v>14941</v>
          </cell>
          <cell r="I1956">
            <v>6814.9600000000009</v>
          </cell>
          <cell r="J1956">
            <v>101</v>
          </cell>
          <cell r="L1956">
            <v>3</v>
          </cell>
          <cell r="M1956">
            <v>29</v>
          </cell>
          <cell r="N1956">
            <v>12</v>
          </cell>
          <cell r="O1956">
            <v>17</v>
          </cell>
          <cell r="P1956">
            <v>1</v>
          </cell>
          <cell r="X1956">
            <v>0</v>
          </cell>
        </row>
        <row r="1957">
          <cell r="B1957" t="str">
            <v>Ford</v>
          </cell>
          <cell r="C1957" t="str">
            <v>F250</v>
          </cell>
          <cell r="E1957">
            <v>708.65</v>
          </cell>
          <cell r="F1957">
            <v>81.77</v>
          </cell>
          <cell r="G1957">
            <v>9485.0399999999991</v>
          </cell>
          <cell r="H1957">
            <v>11764</v>
          </cell>
          <cell r="I1957">
            <v>2278.9600000000009</v>
          </cell>
          <cell r="J1957">
            <v>75</v>
          </cell>
          <cell r="L1957">
            <v>3</v>
          </cell>
          <cell r="M1957">
            <v>22</v>
          </cell>
          <cell r="N1957">
            <v>12</v>
          </cell>
          <cell r="O1957">
            <v>10</v>
          </cell>
          <cell r="P1957">
            <v>1</v>
          </cell>
          <cell r="X1957">
            <v>1</v>
          </cell>
        </row>
        <row r="1958">
          <cell r="B1958" t="str">
            <v>Mazda</v>
          </cell>
          <cell r="C1958">
            <v>929</v>
          </cell>
          <cell r="E1958">
            <v>533.65</v>
          </cell>
          <cell r="F1958">
            <v>105.12</v>
          </cell>
          <cell r="G1958">
            <v>7665.24</v>
          </cell>
          <cell r="H1958">
            <v>19692</v>
          </cell>
          <cell r="I1958">
            <v>12026.76</v>
          </cell>
          <cell r="J1958">
            <v>116</v>
          </cell>
          <cell r="L1958">
            <v>3</v>
          </cell>
          <cell r="M1958">
            <v>34</v>
          </cell>
          <cell r="N1958">
            <v>16</v>
          </cell>
          <cell r="O1958">
            <v>18</v>
          </cell>
          <cell r="P1958">
            <v>6</v>
          </cell>
          <cell r="X1958">
            <v>1</v>
          </cell>
        </row>
        <row r="1959">
          <cell r="B1959" t="str">
            <v>Mazda</v>
          </cell>
          <cell r="C1959" t="str">
            <v>MX-5</v>
          </cell>
          <cell r="E1959">
            <v>594.04999999999995</v>
          </cell>
          <cell r="F1959">
            <v>51.06</v>
          </cell>
          <cell r="G1959">
            <v>7741.3199999999988</v>
          </cell>
          <cell r="H1959">
            <v>16399</v>
          </cell>
          <cell r="I1959">
            <v>8657.68</v>
          </cell>
          <cell r="J1959">
            <v>100</v>
          </cell>
          <cell r="L1959">
            <v>4</v>
          </cell>
          <cell r="M1959">
            <v>26</v>
          </cell>
          <cell r="N1959">
            <v>9</v>
          </cell>
          <cell r="O1959">
            <v>17</v>
          </cell>
          <cell r="P1959">
            <v>3</v>
          </cell>
          <cell r="X1959">
            <v>3</v>
          </cell>
        </row>
        <row r="1960">
          <cell r="B1960" t="str">
            <v>Land_Rover</v>
          </cell>
          <cell r="C1960" t="str">
            <v>Range Rover Sport</v>
          </cell>
          <cell r="E1960">
            <v>562.88</v>
          </cell>
          <cell r="F1960">
            <v>91.64</v>
          </cell>
          <cell r="G1960">
            <v>7854.24</v>
          </cell>
          <cell r="H1960">
            <v>8938</v>
          </cell>
          <cell r="I1960">
            <v>1083.7600000000002</v>
          </cell>
          <cell r="J1960">
            <v>53</v>
          </cell>
          <cell r="L1960">
            <v>4</v>
          </cell>
          <cell r="M1960">
            <v>13</v>
          </cell>
          <cell r="N1960">
            <v>6</v>
          </cell>
          <cell r="O1960">
            <v>7</v>
          </cell>
          <cell r="P1960">
            <v>2</v>
          </cell>
          <cell r="X1960">
            <v>0</v>
          </cell>
        </row>
        <row r="1961">
          <cell r="B1961" t="str">
            <v>Mitsubishi</v>
          </cell>
          <cell r="C1961" t="str">
            <v>Diamante</v>
          </cell>
          <cell r="E1961">
            <v>506.12</v>
          </cell>
          <cell r="F1961">
            <v>59.36</v>
          </cell>
          <cell r="G1961">
            <v>6785.76</v>
          </cell>
          <cell r="H1961">
            <v>20894</v>
          </cell>
          <cell r="I1961">
            <v>14108.24</v>
          </cell>
          <cell r="J1961">
            <v>133</v>
          </cell>
          <cell r="L1961">
            <v>4</v>
          </cell>
          <cell r="M1961">
            <v>32</v>
          </cell>
          <cell r="N1961">
            <v>15</v>
          </cell>
          <cell r="O1961">
            <v>17</v>
          </cell>
          <cell r="P1961">
            <v>6</v>
          </cell>
          <cell r="X1961">
            <v>0</v>
          </cell>
        </row>
        <row r="1962">
          <cell r="B1962" t="str">
            <v>Toyota</v>
          </cell>
          <cell r="C1962" t="str">
            <v>Sienna</v>
          </cell>
          <cell r="E1962">
            <v>429.8</v>
          </cell>
          <cell r="F1962">
            <v>122.51</v>
          </cell>
          <cell r="G1962">
            <v>6627.7200000000012</v>
          </cell>
          <cell r="H1962">
            <v>16487</v>
          </cell>
          <cell r="I1962">
            <v>9859.2799999999988</v>
          </cell>
          <cell r="J1962">
            <v>100</v>
          </cell>
          <cell r="L1962">
            <v>4</v>
          </cell>
          <cell r="M1962">
            <v>28</v>
          </cell>
          <cell r="N1962">
            <v>18</v>
          </cell>
          <cell r="O1962">
            <v>10</v>
          </cell>
          <cell r="P1962">
            <v>4</v>
          </cell>
          <cell r="X1962">
            <v>1</v>
          </cell>
        </row>
        <row r="1963">
          <cell r="B1963" t="str">
            <v>Toyota</v>
          </cell>
          <cell r="C1963" t="str">
            <v>Celica</v>
          </cell>
          <cell r="E1963">
            <v>553.02</v>
          </cell>
          <cell r="F1963">
            <v>130.96</v>
          </cell>
          <cell r="G1963">
            <v>8207.76</v>
          </cell>
          <cell r="H1963">
            <v>10426</v>
          </cell>
          <cell r="I1963">
            <v>2218.2399999999998</v>
          </cell>
          <cell r="J1963">
            <v>70</v>
          </cell>
          <cell r="L1963">
            <v>4</v>
          </cell>
          <cell r="M1963">
            <v>18</v>
          </cell>
          <cell r="N1963">
            <v>9</v>
          </cell>
          <cell r="O1963">
            <v>9</v>
          </cell>
          <cell r="P1963">
            <v>4</v>
          </cell>
          <cell r="X1963">
            <v>1</v>
          </cell>
        </row>
        <row r="1964">
          <cell r="B1964" t="str">
            <v>Dodge</v>
          </cell>
          <cell r="C1964" t="str">
            <v>Nitro</v>
          </cell>
          <cell r="E1964">
            <v>516.62</v>
          </cell>
          <cell r="F1964">
            <v>142.18</v>
          </cell>
          <cell r="G1964">
            <v>7905.5999999999995</v>
          </cell>
          <cell r="H1964">
            <v>16423</v>
          </cell>
          <cell r="I1964">
            <v>8517.4000000000015</v>
          </cell>
          <cell r="J1964">
            <v>95</v>
          </cell>
          <cell r="L1964">
            <v>5</v>
          </cell>
          <cell r="M1964">
            <v>21</v>
          </cell>
          <cell r="N1964">
            <v>10</v>
          </cell>
          <cell r="O1964">
            <v>11</v>
          </cell>
          <cell r="P1964">
            <v>4</v>
          </cell>
          <cell r="X1964">
            <v>2</v>
          </cell>
        </row>
        <row r="1965">
          <cell r="B1965" t="str">
            <v>Mazda</v>
          </cell>
          <cell r="C1965" t="str">
            <v>B-Series Plus</v>
          </cell>
          <cell r="E1965">
            <v>435.82</v>
          </cell>
          <cell r="F1965">
            <v>92.86</v>
          </cell>
          <cell r="G1965">
            <v>6344.16</v>
          </cell>
          <cell r="H1965">
            <v>6595</v>
          </cell>
          <cell r="I1965">
            <v>250.84000000000015</v>
          </cell>
          <cell r="J1965">
            <v>43</v>
          </cell>
          <cell r="L1965">
            <v>3</v>
          </cell>
          <cell r="M1965">
            <v>16</v>
          </cell>
          <cell r="N1965">
            <v>10</v>
          </cell>
          <cell r="O1965">
            <v>6</v>
          </cell>
          <cell r="P1965">
            <v>2</v>
          </cell>
          <cell r="X1965">
            <v>1</v>
          </cell>
        </row>
        <row r="1966">
          <cell r="B1966" t="str">
            <v>Rolls_Royce</v>
          </cell>
          <cell r="C1966" t="str">
            <v>Ghost</v>
          </cell>
          <cell r="E1966">
            <v>443.38</v>
          </cell>
          <cell r="F1966">
            <v>142.51</v>
          </cell>
          <cell r="G1966">
            <v>7030.68</v>
          </cell>
          <cell r="H1966">
            <v>19876</v>
          </cell>
          <cell r="I1966">
            <v>12845.32</v>
          </cell>
          <cell r="J1966">
            <v>127</v>
          </cell>
          <cell r="L1966">
            <v>4</v>
          </cell>
          <cell r="M1966">
            <v>30</v>
          </cell>
          <cell r="N1966">
            <v>16</v>
          </cell>
          <cell r="O1966">
            <v>14</v>
          </cell>
          <cell r="P1966">
            <v>5</v>
          </cell>
          <cell r="X1966">
            <v>4</v>
          </cell>
        </row>
        <row r="1967">
          <cell r="B1967" t="str">
            <v>Geo</v>
          </cell>
          <cell r="C1967" t="str">
            <v>Tracker</v>
          </cell>
          <cell r="E1967">
            <v>743.82</v>
          </cell>
          <cell r="F1967">
            <v>79.2</v>
          </cell>
          <cell r="G1967">
            <v>9876.2400000000016</v>
          </cell>
          <cell r="H1967">
            <v>15231</v>
          </cell>
          <cell r="I1967">
            <v>5354.7599999999984</v>
          </cell>
          <cell r="J1967">
            <v>97</v>
          </cell>
          <cell r="L1967">
            <v>4</v>
          </cell>
          <cell r="M1967">
            <v>25</v>
          </cell>
          <cell r="N1967">
            <v>14</v>
          </cell>
          <cell r="O1967">
            <v>11</v>
          </cell>
          <cell r="P1967">
            <v>6</v>
          </cell>
          <cell r="X1967">
            <v>0</v>
          </cell>
        </row>
        <row r="1968">
          <cell r="B1968" t="str">
            <v>Nissan</v>
          </cell>
          <cell r="C1968" t="str">
            <v>Pathfinder</v>
          </cell>
          <cell r="E1968">
            <v>726.89</v>
          </cell>
          <cell r="F1968">
            <v>82.99</v>
          </cell>
          <cell r="G1968">
            <v>9718.56</v>
          </cell>
          <cell r="H1968">
            <v>15138</v>
          </cell>
          <cell r="I1968">
            <v>5419.4400000000005</v>
          </cell>
          <cell r="J1968">
            <v>86</v>
          </cell>
          <cell r="L1968">
            <v>4</v>
          </cell>
          <cell r="M1968">
            <v>24</v>
          </cell>
          <cell r="N1968">
            <v>8</v>
          </cell>
          <cell r="O1968">
            <v>16</v>
          </cell>
          <cell r="P1968">
            <v>1</v>
          </cell>
          <cell r="X1968">
            <v>2</v>
          </cell>
        </row>
        <row r="1969">
          <cell r="B1969" t="str">
            <v>GMC</v>
          </cell>
          <cell r="C1969" t="str">
            <v>Savana 2500</v>
          </cell>
          <cell r="E1969">
            <v>565.35</v>
          </cell>
          <cell r="F1969">
            <v>137.43</v>
          </cell>
          <cell r="G1969">
            <v>8433.36</v>
          </cell>
          <cell r="H1969">
            <v>16458</v>
          </cell>
          <cell r="I1969">
            <v>8024.6399999999994</v>
          </cell>
          <cell r="J1969">
            <v>105</v>
          </cell>
          <cell r="L1969">
            <v>4</v>
          </cell>
          <cell r="M1969">
            <v>28</v>
          </cell>
          <cell r="N1969">
            <v>16</v>
          </cell>
          <cell r="O1969">
            <v>12</v>
          </cell>
          <cell r="P1969">
            <v>5</v>
          </cell>
          <cell r="X1969">
            <v>2</v>
          </cell>
        </row>
        <row r="1970">
          <cell r="B1970" t="str">
            <v>Pontiac</v>
          </cell>
          <cell r="C1970" t="str">
            <v>Montana SV6</v>
          </cell>
          <cell r="E1970">
            <v>546.16</v>
          </cell>
          <cell r="F1970">
            <v>121.55</v>
          </cell>
          <cell r="G1970">
            <v>8012.5199999999986</v>
          </cell>
          <cell r="H1970">
            <v>18889</v>
          </cell>
          <cell r="I1970">
            <v>10876.480000000001</v>
          </cell>
          <cell r="J1970">
            <v>112</v>
          </cell>
          <cell r="L1970">
            <v>4</v>
          </cell>
          <cell r="M1970">
            <v>25</v>
          </cell>
          <cell r="N1970">
            <v>9</v>
          </cell>
          <cell r="O1970">
            <v>16</v>
          </cell>
          <cell r="P1970">
            <v>6</v>
          </cell>
          <cell r="X1970">
            <v>3</v>
          </cell>
        </row>
        <row r="1971">
          <cell r="B1971" t="str">
            <v>Volvo</v>
          </cell>
          <cell r="C1971" t="str">
            <v>V70</v>
          </cell>
          <cell r="E1971">
            <v>563.4</v>
          </cell>
          <cell r="F1971">
            <v>135.26</v>
          </cell>
          <cell r="G1971">
            <v>8383.92</v>
          </cell>
          <cell r="H1971">
            <v>10901</v>
          </cell>
          <cell r="I1971">
            <v>2517.08</v>
          </cell>
          <cell r="J1971">
            <v>78</v>
          </cell>
          <cell r="L1971">
            <v>4</v>
          </cell>
          <cell r="M1971">
            <v>20</v>
          </cell>
          <cell r="N1971">
            <v>7</v>
          </cell>
          <cell r="O1971">
            <v>13</v>
          </cell>
          <cell r="P1971">
            <v>0</v>
          </cell>
          <cell r="X1971">
            <v>3</v>
          </cell>
        </row>
        <row r="1972">
          <cell r="B1972" t="str">
            <v>Toyota</v>
          </cell>
          <cell r="C1972" t="str">
            <v>Tacoma</v>
          </cell>
          <cell r="E1972">
            <v>536.97</v>
          </cell>
          <cell r="F1972">
            <v>59.86</v>
          </cell>
          <cell r="G1972">
            <v>7161.9600000000009</v>
          </cell>
          <cell r="H1972">
            <v>15432</v>
          </cell>
          <cell r="I1972">
            <v>8270.0399999999991</v>
          </cell>
          <cell r="J1972">
            <v>96</v>
          </cell>
          <cell r="L1972">
            <v>4</v>
          </cell>
          <cell r="M1972">
            <v>27</v>
          </cell>
          <cell r="N1972">
            <v>9</v>
          </cell>
          <cell r="O1972">
            <v>18</v>
          </cell>
          <cell r="P1972">
            <v>5</v>
          </cell>
          <cell r="X1972">
            <v>2</v>
          </cell>
        </row>
        <row r="1973">
          <cell r="B1973" t="str">
            <v>Infiniti</v>
          </cell>
          <cell r="C1973" t="str">
            <v>I</v>
          </cell>
          <cell r="E1973">
            <v>609.83000000000004</v>
          </cell>
          <cell r="F1973">
            <v>62.57</v>
          </cell>
          <cell r="G1973">
            <v>8068.8000000000011</v>
          </cell>
          <cell r="H1973">
            <v>17115</v>
          </cell>
          <cell r="I1973">
            <v>9046.1999999999989</v>
          </cell>
          <cell r="J1973">
            <v>104</v>
          </cell>
          <cell r="L1973">
            <v>4</v>
          </cell>
          <cell r="M1973">
            <v>26</v>
          </cell>
          <cell r="N1973">
            <v>11</v>
          </cell>
          <cell r="O1973">
            <v>15</v>
          </cell>
          <cell r="P1973">
            <v>2</v>
          </cell>
          <cell r="X1973">
            <v>0</v>
          </cell>
        </row>
        <row r="1974">
          <cell r="B1974" t="str">
            <v>Mitsubishi</v>
          </cell>
          <cell r="C1974" t="str">
            <v>Cordia</v>
          </cell>
          <cell r="E1974">
            <v>717.86</v>
          </cell>
          <cell r="F1974">
            <v>105.52</v>
          </cell>
          <cell r="G1974">
            <v>9880.56</v>
          </cell>
          <cell r="H1974">
            <v>18874</v>
          </cell>
          <cell r="I1974">
            <v>8993.44</v>
          </cell>
          <cell r="J1974">
            <v>124</v>
          </cell>
          <cell r="L1974">
            <v>4</v>
          </cell>
          <cell r="M1974">
            <v>30</v>
          </cell>
          <cell r="N1974">
            <v>17</v>
          </cell>
          <cell r="O1974">
            <v>13</v>
          </cell>
          <cell r="P1974">
            <v>4</v>
          </cell>
          <cell r="X1974">
            <v>2</v>
          </cell>
        </row>
        <row r="1975">
          <cell r="B1975" t="str">
            <v>Toyota</v>
          </cell>
          <cell r="C1975" t="str">
            <v>4Runner</v>
          </cell>
          <cell r="E1975">
            <v>442.75</v>
          </cell>
          <cell r="F1975">
            <v>128.63</v>
          </cell>
          <cell r="G1975">
            <v>6856.5599999999995</v>
          </cell>
          <cell r="H1975">
            <v>21603</v>
          </cell>
          <cell r="I1975">
            <v>14746.44</v>
          </cell>
          <cell r="J1975">
            <v>128</v>
          </cell>
          <cell r="L1975">
            <v>4</v>
          </cell>
          <cell r="M1975">
            <v>33</v>
          </cell>
          <cell r="N1975">
            <v>18</v>
          </cell>
          <cell r="O1975">
            <v>15</v>
          </cell>
          <cell r="P1975">
            <v>5</v>
          </cell>
          <cell r="X1975">
            <v>1</v>
          </cell>
        </row>
        <row r="1976">
          <cell r="B1976" t="str">
            <v>Ford</v>
          </cell>
          <cell r="C1976" t="str">
            <v>E150</v>
          </cell>
          <cell r="E1976">
            <v>573.4</v>
          </cell>
          <cell r="F1976">
            <v>101.82</v>
          </cell>
          <cell r="G1976">
            <v>8102.64</v>
          </cell>
          <cell r="H1976">
            <v>11169</v>
          </cell>
          <cell r="I1976">
            <v>3066.3599999999997</v>
          </cell>
          <cell r="J1976">
            <v>72</v>
          </cell>
          <cell r="L1976">
            <v>3</v>
          </cell>
          <cell r="M1976">
            <v>22</v>
          </cell>
          <cell r="N1976">
            <v>11</v>
          </cell>
          <cell r="O1976">
            <v>11</v>
          </cell>
          <cell r="P1976">
            <v>5</v>
          </cell>
          <cell r="X1976">
            <v>2</v>
          </cell>
        </row>
        <row r="1977">
          <cell r="B1977" t="str">
            <v>Pontiac</v>
          </cell>
          <cell r="C1977" t="str">
            <v>GTO</v>
          </cell>
          <cell r="E1977">
            <v>711.78</v>
          </cell>
          <cell r="F1977">
            <v>88.5</v>
          </cell>
          <cell r="G1977">
            <v>9603.36</v>
          </cell>
          <cell r="H1977">
            <v>17627</v>
          </cell>
          <cell r="I1977">
            <v>8023.6399999999994</v>
          </cell>
          <cell r="J1977">
            <v>117</v>
          </cell>
          <cell r="L1977">
            <v>4</v>
          </cell>
          <cell r="M1977">
            <v>27</v>
          </cell>
          <cell r="N1977">
            <v>13</v>
          </cell>
          <cell r="O1977">
            <v>14</v>
          </cell>
          <cell r="P1977">
            <v>7</v>
          </cell>
          <cell r="X1977">
            <v>2</v>
          </cell>
        </row>
        <row r="1978">
          <cell r="B1978" t="str">
            <v>Toyota</v>
          </cell>
          <cell r="C1978" t="str">
            <v>Echo</v>
          </cell>
          <cell r="E1978">
            <v>427.58</v>
          </cell>
          <cell r="F1978">
            <v>111.29</v>
          </cell>
          <cell r="G1978">
            <v>6466.4400000000005</v>
          </cell>
          <cell r="H1978">
            <v>15563</v>
          </cell>
          <cell r="I1978">
            <v>9096.56</v>
          </cell>
          <cell r="J1978">
            <v>84</v>
          </cell>
          <cell r="L1978">
            <v>3</v>
          </cell>
          <cell r="M1978">
            <v>27</v>
          </cell>
          <cell r="N1978">
            <v>18</v>
          </cell>
          <cell r="O1978">
            <v>9</v>
          </cell>
          <cell r="P1978">
            <v>7</v>
          </cell>
          <cell r="X1978">
            <v>2</v>
          </cell>
        </row>
        <row r="1979">
          <cell r="B1979" t="str">
            <v>Nissan</v>
          </cell>
          <cell r="C1979" t="str">
            <v>Armada</v>
          </cell>
          <cell r="E1979">
            <v>599.1</v>
          </cell>
          <cell r="F1979">
            <v>145.71</v>
          </cell>
          <cell r="G1979">
            <v>8937.7200000000012</v>
          </cell>
          <cell r="H1979">
            <v>22519</v>
          </cell>
          <cell r="I1979">
            <v>13581.279999999999</v>
          </cell>
          <cell r="J1979">
            <v>130</v>
          </cell>
          <cell r="L1979">
            <v>4</v>
          </cell>
          <cell r="M1979">
            <v>33</v>
          </cell>
          <cell r="N1979">
            <v>14</v>
          </cell>
          <cell r="O1979">
            <v>19</v>
          </cell>
          <cell r="P1979">
            <v>1</v>
          </cell>
          <cell r="X1979">
            <v>3</v>
          </cell>
        </row>
        <row r="1980">
          <cell r="B1980" t="str">
            <v>Honda</v>
          </cell>
          <cell r="C1980" t="str">
            <v>Civic</v>
          </cell>
          <cell r="E1980">
            <v>741.63</v>
          </cell>
          <cell r="F1980">
            <v>107.72</v>
          </cell>
          <cell r="G1980">
            <v>10192.200000000001</v>
          </cell>
          <cell r="H1980">
            <v>9850</v>
          </cell>
          <cell r="I1980">
            <v>-342.20000000000073</v>
          </cell>
          <cell r="J1980">
            <v>69</v>
          </cell>
          <cell r="L1980">
            <v>5</v>
          </cell>
          <cell r="M1980">
            <v>14</v>
          </cell>
          <cell r="N1980">
            <v>7</v>
          </cell>
          <cell r="O1980">
            <v>7</v>
          </cell>
          <cell r="P1980">
            <v>2</v>
          </cell>
          <cell r="X1980">
            <v>1</v>
          </cell>
        </row>
        <row r="1981">
          <cell r="B1981" t="str">
            <v>Mercury</v>
          </cell>
          <cell r="C1981" t="str">
            <v>Mariner</v>
          </cell>
          <cell r="E1981">
            <v>646.66999999999996</v>
          </cell>
          <cell r="F1981">
            <v>144.38999999999999</v>
          </cell>
          <cell r="G1981">
            <v>9492.7199999999993</v>
          </cell>
          <cell r="H1981">
            <v>13746</v>
          </cell>
          <cell r="I1981">
            <v>4253.2800000000007</v>
          </cell>
          <cell r="J1981">
            <v>87</v>
          </cell>
          <cell r="L1981">
            <v>4</v>
          </cell>
          <cell r="M1981">
            <v>23</v>
          </cell>
          <cell r="N1981">
            <v>10</v>
          </cell>
          <cell r="O1981">
            <v>13</v>
          </cell>
          <cell r="P1981">
            <v>2</v>
          </cell>
          <cell r="X1981">
            <v>0</v>
          </cell>
        </row>
        <row r="1982">
          <cell r="B1982" t="str">
            <v>Pontiac</v>
          </cell>
          <cell r="C1982" t="str">
            <v>Grand Prix</v>
          </cell>
          <cell r="E1982">
            <v>537.91</v>
          </cell>
          <cell r="F1982">
            <v>109.21</v>
          </cell>
          <cell r="G1982">
            <v>7765.4400000000005</v>
          </cell>
          <cell r="H1982">
            <v>16477</v>
          </cell>
          <cell r="I1982">
            <v>8711.56</v>
          </cell>
          <cell r="J1982">
            <v>94</v>
          </cell>
          <cell r="L1982">
            <v>4</v>
          </cell>
          <cell r="M1982">
            <v>22</v>
          </cell>
          <cell r="N1982">
            <v>8</v>
          </cell>
          <cell r="O1982">
            <v>14</v>
          </cell>
          <cell r="P1982">
            <v>3</v>
          </cell>
          <cell r="X1982">
            <v>1</v>
          </cell>
        </row>
        <row r="1983">
          <cell r="B1983" t="str">
            <v>Cadillac</v>
          </cell>
          <cell r="C1983" t="str">
            <v>CTS</v>
          </cell>
          <cell r="E1983">
            <v>533.70000000000005</v>
          </cell>
          <cell r="F1983">
            <v>111.97</v>
          </cell>
          <cell r="G1983">
            <v>7748.0400000000009</v>
          </cell>
          <cell r="H1983">
            <v>17442</v>
          </cell>
          <cell r="I1983">
            <v>9693.9599999999991</v>
          </cell>
          <cell r="J1983">
            <v>114</v>
          </cell>
          <cell r="L1983">
            <v>4</v>
          </cell>
          <cell r="M1983">
            <v>27</v>
          </cell>
          <cell r="N1983">
            <v>13</v>
          </cell>
          <cell r="O1983">
            <v>14</v>
          </cell>
          <cell r="P1983">
            <v>7</v>
          </cell>
          <cell r="X1983">
            <v>1</v>
          </cell>
        </row>
        <row r="1984">
          <cell r="B1984" t="str">
            <v>Nissan</v>
          </cell>
          <cell r="C1984" t="str">
            <v>GT-R</v>
          </cell>
          <cell r="E1984">
            <v>508.99</v>
          </cell>
          <cell r="F1984">
            <v>56.59</v>
          </cell>
          <cell r="G1984">
            <v>6786.9600000000009</v>
          </cell>
          <cell r="H1984">
            <v>15911</v>
          </cell>
          <cell r="I1984">
            <v>9124.0399999999991</v>
          </cell>
          <cell r="J1984">
            <v>89</v>
          </cell>
          <cell r="L1984">
            <v>4</v>
          </cell>
          <cell r="M1984">
            <v>23</v>
          </cell>
          <cell r="N1984">
            <v>12</v>
          </cell>
          <cell r="O1984">
            <v>11</v>
          </cell>
          <cell r="P1984">
            <v>5</v>
          </cell>
          <cell r="X1984">
            <v>2</v>
          </cell>
        </row>
        <row r="1985">
          <cell r="B1985" t="str">
            <v>Mitsubishi</v>
          </cell>
          <cell r="C1985" t="str">
            <v>Precis</v>
          </cell>
          <cell r="E1985">
            <v>473.7</v>
          </cell>
          <cell r="F1985">
            <v>120.73</v>
          </cell>
          <cell r="G1985">
            <v>7133.16</v>
          </cell>
          <cell r="H1985">
            <v>14389</v>
          </cell>
          <cell r="I1985">
            <v>7255.84</v>
          </cell>
          <cell r="J1985">
            <v>97</v>
          </cell>
          <cell r="L1985">
            <v>4</v>
          </cell>
          <cell r="M1985">
            <v>22</v>
          </cell>
          <cell r="N1985">
            <v>8</v>
          </cell>
          <cell r="O1985">
            <v>14</v>
          </cell>
          <cell r="P1985">
            <v>5</v>
          </cell>
          <cell r="X1985">
            <v>2</v>
          </cell>
        </row>
        <row r="1986">
          <cell r="B1986" t="str">
            <v>Daewoo</v>
          </cell>
          <cell r="C1986" t="str">
            <v>Nubira</v>
          </cell>
          <cell r="E1986">
            <v>686.93</v>
          </cell>
          <cell r="F1986">
            <v>148.72999999999999</v>
          </cell>
          <cell r="G1986">
            <v>10027.92</v>
          </cell>
          <cell r="H1986">
            <v>7530</v>
          </cell>
          <cell r="I1986">
            <v>-2497.92</v>
          </cell>
          <cell r="J1986">
            <v>51</v>
          </cell>
          <cell r="L1986">
            <v>4</v>
          </cell>
          <cell r="M1986">
            <v>13</v>
          </cell>
          <cell r="N1986">
            <v>8</v>
          </cell>
          <cell r="O1986">
            <v>5</v>
          </cell>
          <cell r="P1986">
            <v>3</v>
          </cell>
          <cell r="X1986">
            <v>1</v>
          </cell>
        </row>
        <row r="1987">
          <cell r="B1987" t="str">
            <v>Ford</v>
          </cell>
          <cell r="C1987" t="str">
            <v>Club Wagon</v>
          </cell>
          <cell r="E1987">
            <v>502.87</v>
          </cell>
          <cell r="F1987">
            <v>67.239999999999995</v>
          </cell>
          <cell r="G1987">
            <v>6841.32</v>
          </cell>
          <cell r="H1987">
            <v>16338</v>
          </cell>
          <cell r="I1987">
            <v>9496.68</v>
          </cell>
          <cell r="J1987">
            <v>99</v>
          </cell>
          <cell r="L1987">
            <v>4</v>
          </cell>
          <cell r="M1987">
            <v>23</v>
          </cell>
          <cell r="N1987">
            <v>13</v>
          </cell>
          <cell r="O1987">
            <v>10</v>
          </cell>
          <cell r="P1987">
            <v>7</v>
          </cell>
          <cell r="X1987">
            <v>1</v>
          </cell>
        </row>
        <row r="1988">
          <cell r="B1988" t="str">
            <v>Buick</v>
          </cell>
          <cell r="C1988" t="str">
            <v>Rendezvous</v>
          </cell>
          <cell r="E1988">
            <v>600.65</v>
          </cell>
          <cell r="F1988">
            <v>76.37</v>
          </cell>
          <cell r="G1988">
            <v>8124.24</v>
          </cell>
          <cell r="H1988">
            <v>15449</v>
          </cell>
          <cell r="I1988">
            <v>7324.76</v>
          </cell>
          <cell r="J1988">
            <v>107</v>
          </cell>
          <cell r="L1988">
            <v>4</v>
          </cell>
          <cell r="M1988">
            <v>26</v>
          </cell>
          <cell r="N1988">
            <v>17</v>
          </cell>
          <cell r="O1988">
            <v>9</v>
          </cell>
          <cell r="P1988">
            <v>7</v>
          </cell>
          <cell r="X1988">
            <v>2</v>
          </cell>
        </row>
        <row r="1989">
          <cell r="B1989" t="str">
            <v>Pontiac</v>
          </cell>
          <cell r="C1989" t="str">
            <v>Bonneville</v>
          </cell>
          <cell r="E1989">
            <v>632.41999999999996</v>
          </cell>
          <cell r="F1989">
            <v>63.93</v>
          </cell>
          <cell r="G1989">
            <v>8356.1999999999989</v>
          </cell>
          <cell r="H1989">
            <v>14808</v>
          </cell>
          <cell r="I1989">
            <v>6451.8000000000011</v>
          </cell>
          <cell r="J1989">
            <v>91</v>
          </cell>
          <cell r="L1989">
            <v>4</v>
          </cell>
          <cell r="M1989">
            <v>25</v>
          </cell>
          <cell r="N1989">
            <v>9</v>
          </cell>
          <cell r="O1989">
            <v>16</v>
          </cell>
          <cell r="P1989">
            <v>9</v>
          </cell>
          <cell r="X1989">
            <v>2</v>
          </cell>
        </row>
        <row r="1990">
          <cell r="B1990" t="str">
            <v>Infiniti</v>
          </cell>
          <cell r="C1990" t="str">
            <v>EX</v>
          </cell>
          <cell r="E1990">
            <v>682.29</v>
          </cell>
          <cell r="F1990">
            <v>64.16</v>
          </cell>
          <cell r="G1990">
            <v>8957.4</v>
          </cell>
          <cell r="H1990">
            <v>20202</v>
          </cell>
          <cell r="I1990">
            <v>11244.6</v>
          </cell>
          <cell r="J1990">
            <v>126</v>
          </cell>
          <cell r="L1990">
            <v>4</v>
          </cell>
          <cell r="M1990">
            <v>34</v>
          </cell>
          <cell r="N1990">
            <v>16</v>
          </cell>
          <cell r="O1990">
            <v>18</v>
          </cell>
          <cell r="P1990">
            <v>6</v>
          </cell>
          <cell r="X1990">
            <v>3</v>
          </cell>
        </row>
        <row r="1991">
          <cell r="B1991" t="str">
            <v>Subaru</v>
          </cell>
          <cell r="C1991" t="str">
            <v>Impreza</v>
          </cell>
          <cell r="E1991">
            <v>644.47</v>
          </cell>
          <cell r="F1991">
            <v>117.35</v>
          </cell>
          <cell r="G1991">
            <v>9141.84</v>
          </cell>
          <cell r="H1991">
            <v>9925</v>
          </cell>
          <cell r="I1991">
            <v>783.15999999999985</v>
          </cell>
          <cell r="J1991">
            <v>59</v>
          </cell>
          <cell r="L1991">
            <v>3</v>
          </cell>
          <cell r="M1991">
            <v>18</v>
          </cell>
          <cell r="N1991">
            <v>13</v>
          </cell>
          <cell r="O1991">
            <v>5</v>
          </cell>
          <cell r="P1991">
            <v>2</v>
          </cell>
          <cell r="X1991">
            <v>2</v>
          </cell>
        </row>
        <row r="1992">
          <cell r="B1992" t="str">
            <v>Lamborghini</v>
          </cell>
          <cell r="C1992" t="str">
            <v>Countach</v>
          </cell>
          <cell r="E1992">
            <v>474.38</v>
          </cell>
          <cell r="F1992">
            <v>81</v>
          </cell>
          <cell r="G1992">
            <v>6664.5599999999995</v>
          </cell>
          <cell r="H1992">
            <v>19640</v>
          </cell>
          <cell r="I1992">
            <v>12975.44</v>
          </cell>
          <cell r="J1992">
            <v>110</v>
          </cell>
          <cell r="L1992">
            <v>5</v>
          </cell>
          <cell r="M1992">
            <v>22</v>
          </cell>
          <cell r="N1992">
            <v>11</v>
          </cell>
          <cell r="O1992">
            <v>11</v>
          </cell>
          <cell r="P1992">
            <v>3</v>
          </cell>
          <cell r="X1992">
            <v>1</v>
          </cell>
        </row>
        <row r="1993">
          <cell r="B1993" t="str">
            <v>Ford</v>
          </cell>
          <cell r="C1993" t="str">
            <v>F250</v>
          </cell>
          <cell r="E1993">
            <v>559.59</v>
          </cell>
          <cell r="F1993">
            <v>98.76</v>
          </cell>
          <cell r="G1993">
            <v>7900.2000000000007</v>
          </cell>
          <cell r="H1993">
            <v>15218</v>
          </cell>
          <cell r="I1993">
            <v>7317.7999999999993</v>
          </cell>
          <cell r="J1993">
            <v>95</v>
          </cell>
          <cell r="L1993">
            <v>4</v>
          </cell>
          <cell r="M1993">
            <v>23</v>
          </cell>
          <cell r="N1993">
            <v>9</v>
          </cell>
          <cell r="O1993">
            <v>14</v>
          </cell>
          <cell r="P1993">
            <v>2</v>
          </cell>
          <cell r="X1993">
            <v>2</v>
          </cell>
        </row>
        <row r="1994">
          <cell r="B1994" t="str">
            <v>Chevrolet</v>
          </cell>
          <cell r="C1994" t="str">
            <v>Prizm</v>
          </cell>
          <cell r="E1994">
            <v>526.49</v>
          </cell>
          <cell r="F1994">
            <v>99.27</v>
          </cell>
          <cell r="G1994">
            <v>7509.12</v>
          </cell>
          <cell r="H1994">
            <v>12836</v>
          </cell>
          <cell r="I1994">
            <v>5326.88</v>
          </cell>
          <cell r="J1994">
            <v>80</v>
          </cell>
          <cell r="L1994">
            <v>4</v>
          </cell>
          <cell r="M1994">
            <v>22</v>
          </cell>
          <cell r="N1994">
            <v>10</v>
          </cell>
          <cell r="O1994">
            <v>12</v>
          </cell>
          <cell r="P1994">
            <v>5</v>
          </cell>
          <cell r="X1994">
            <v>0</v>
          </cell>
        </row>
        <row r="1995">
          <cell r="B1995" t="str">
            <v>Mercury</v>
          </cell>
          <cell r="C1995" t="str">
            <v>Sable</v>
          </cell>
          <cell r="E1995">
            <v>486.62</v>
          </cell>
          <cell r="F1995">
            <v>103.9</v>
          </cell>
          <cell r="G1995">
            <v>7086.24</v>
          </cell>
          <cell r="H1995">
            <v>15742</v>
          </cell>
          <cell r="I1995">
            <v>8655.76</v>
          </cell>
          <cell r="J1995">
            <v>94</v>
          </cell>
          <cell r="L1995">
            <v>4</v>
          </cell>
          <cell r="M1995">
            <v>23</v>
          </cell>
          <cell r="N1995">
            <v>12</v>
          </cell>
          <cell r="O1995">
            <v>11</v>
          </cell>
          <cell r="P1995">
            <v>5</v>
          </cell>
          <cell r="X1995">
            <v>0</v>
          </cell>
        </row>
        <row r="1996">
          <cell r="B1996" t="str">
            <v>Pontiac</v>
          </cell>
          <cell r="C1996" t="str">
            <v>Grand Am</v>
          </cell>
          <cell r="E1996">
            <v>614.98</v>
          </cell>
          <cell r="F1996">
            <v>126.32</v>
          </cell>
          <cell r="G1996">
            <v>8895.5999999999985</v>
          </cell>
          <cell r="H1996">
            <v>19854</v>
          </cell>
          <cell r="I1996">
            <v>10958.400000000001</v>
          </cell>
          <cell r="J1996">
            <v>138</v>
          </cell>
          <cell r="L1996">
            <v>4</v>
          </cell>
          <cell r="M1996">
            <v>32</v>
          </cell>
          <cell r="N1996">
            <v>18</v>
          </cell>
          <cell r="O1996">
            <v>14</v>
          </cell>
          <cell r="P1996">
            <v>0</v>
          </cell>
          <cell r="X1996">
            <v>4</v>
          </cell>
        </row>
        <row r="1997">
          <cell r="B1997" t="str">
            <v>Mazda</v>
          </cell>
          <cell r="C1997" t="str">
            <v>B-Series</v>
          </cell>
          <cell r="E1997">
            <v>428.24</v>
          </cell>
          <cell r="F1997">
            <v>140.84</v>
          </cell>
          <cell r="G1997">
            <v>6828.9600000000009</v>
          </cell>
          <cell r="H1997">
            <v>16169</v>
          </cell>
          <cell r="I1997">
            <v>9340.0399999999991</v>
          </cell>
          <cell r="J1997">
            <v>106</v>
          </cell>
          <cell r="L1997">
            <v>4</v>
          </cell>
          <cell r="M1997">
            <v>30</v>
          </cell>
          <cell r="N1997">
            <v>10</v>
          </cell>
          <cell r="O1997">
            <v>20</v>
          </cell>
          <cell r="P1997">
            <v>7</v>
          </cell>
          <cell r="X1997">
            <v>0</v>
          </cell>
        </row>
        <row r="1998">
          <cell r="B1998" t="str">
            <v>BMW</v>
          </cell>
          <cell r="C1998">
            <v>525</v>
          </cell>
          <cell r="E1998">
            <v>439.02</v>
          </cell>
          <cell r="F1998">
            <v>62.99</v>
          </cell>
          <cell r="G1998">
            <v>6024.12</v>
          </cell>
          <cell r="H1998">
            <v>11946</v>
          </cell>
          <cell r="I1998">
            <v>5921.88</v>
          </cell>
          <cell r="J1998">
            <v>71</v>
          </cell>
          <cell r="L1998">
            <v>3</v>
          </cell>
          <cell r="M1998">
            <v>21</v>
          </cell>
          <cell r="N1998">
            <v>9</v>
          </cell>
          <cell r="O1998">
            <v>12</v>
          </cell>
          <cell r="P1998">
            <v>3</v>
          </cell>
          <cell r="X1998">
            <v>0</v>
          </cell>
        </row>
        <row r="1999">
          <cell r="B1999" t="str">
            <v>Volvo</v>
          </cell>
          <cell r="C1999" t="str">
            <v>V70</v>
          </cell>
          <cell r="E1999">
            <v>738.45</v>
          </cell>
          <cell r="F1999">
            <v>70.2</v>
          </cell>
          <cell r="G1999">
            <v>9703.8000000000011</v>
          </cell>
          <cell r="H1999">
            <v>20004</v>
          </cell>
          <cell r="I1999">
            <v>10300.199999999999</v>
          </cell>
          <cell r="J1999">
            <v>130</v>
          </cell>
          <cell r="L1999">
            <v>5</v>
          </cell>
          <cell r="M1999">
            <v>27</v>
          </cell>
          <cell r="N1999">
            <v>15</v>
          </cell>
          <cell r="O1999">
            <v>12</v>
          </cell>
          <cell r="P1999">
            <v>4</v>
          </cell>
          <cell r="X1999">
            <v>3</v>
          </cell>
        </row>
        <row r="2000">
          <cell r="B2000" t="str">
            <v>Volkswagen</v>
          </cell>
          <cell r="C2000" t="str">
            <v>Touareg 2</v>
          </cell>
          <cell r="E2000">
            <v>472.94</v>
          </cell>
          <cell r="F2000">
            <v>62.16</v>
          </cell>
          <cell r="G2000">
            <v>6421.2000000000007</v>
          </cell>
          <cell r="H2000">
            <v>19106</v>
          </cell>
          <cell r="I2000">
            <v>12684.8</v>
          </cell>
          <cell r="J2000">
            <v>113</v>
          </cell>
          <cell r="L2000">
            <v>4</v>
          </cell>
          <cell r="M2000">
            <v>30</v>
          </cell>
          <cell r="N2000">
            <v>13</v>
          </cell>
          <cell r="O2000">
            <v>17</v>
          </cell>
          <cell r="P2000">
            <v>4</v>
          </cell>
          <cell r="X2000">
            <v>1</v>
          </cell>
        </row>
        <row r="2001">
          <cell r="B2001" t="str">
            <v>Ford</v>
          </cell>
          <cell r="C2001" t="str">
            <v>F350</v>
          </cell>
          <cell r="E2001">
            <v>681.21</v>
          </cell>
          <cell r="F2001">
            <v>85.65</v>
          </cell>
          <cell r="G2001">
            <v>9202.32</v>
          </cell>
          <cell r="H2001">
            <v>18819</v>
          </cell>
          <cell r="I2001">
            <v>9616.68</v>
          </cell>
          <cell r="J2001">
            <v>121</v>
          </cell>
          <cell r="L2001">
            <v>3</v>
          </cell>
          <cell r="M2001">
            <v>35</v>
          </cell>
          <cell r="N2001">
            <v>20</v>
          </cell>
          <cell r="O2001">
            <v>15</v>
          </cell>
          <cell r="P2001">
            <v>5</v>
          </cell>
          <cell r="X2001">
            <v>0</v>
          </cell>
        </row>
        <row r="2002">
          <cell r="B2002" t="str">
            <v>Dodge</v>
          </cell>
          <cell r="C2002" t="str">
            <v>Ram 2500</v>
          </cell>
          <cell r="E2002">
            <v>709.2</v>
          </cell>
          <cell r="F2002">
            <v>139.21</v>
          </cell>
          <cell r="G2002">
            <v>10180.920000000002</v>
          </cell>
          <cell r="H2002">
            <v>17112</v>
          </cell>
          <cell r="I2002">
            <v>6931.0799999999981</v>
          </cell>
          <cell r="J2002">
            <v>101</v>
          </cell>
          <cell r="L2002">
            <v>3</v>
          </cell>
          <cell r="M2002">
            <v>30</v>
          </cell>
          <cell r="N2002">
            <v>18</v>
          </cell>
          <cell r="O2002">
            <v>12</v>
          </cell>
          <cell r="P2002">
            <v>9</v>
          </cell>
          <cell r="X2002">
            <v>0</v>
          </cell>
        </row>
        <row r="2003">
          <cell r="B2003" t="str">
            <v>Mazda</v>
          </cell>
          <cell r="C2003" t="str">
            <v>MX-5</v>
          </cell>
          <cell r="E2003">
            <v>708.46</v>
          </cell>
          <cell r="F2003">
            <v>146.55000000000001</v>
          </cell>
          <cell r="G2003">
            <v>10260.119999999999</v>
          </cell>
          <cell r="H2003">
            <v>23026</v>
          </cell>
          <cell r="I2003">
            <v>12765.880000000001</v>
          </cell>
          <cell r="J2003">
            <v>144</v>
          </cell>
          <cell r="L2003">
            <v>4</v>
          </cell>
          <cell r="M2003">
            <v>35</v>
          </cell>
          <cell r="N2003">
            <v>16</v>
          </cell>
          <cell r="O2003">
            <v>19</v>
          </cell>
          <cell r="P2003">
            <v>7</v>
          </cell>
          <cell r="X2003">
            <v>1</v>
          </cell>
        </row>
        <row r="2004">
          <cell r="B2004" t="str">
            <v>Volvo</v>
          </cell>
          <cell r="C2004" t="str">
            <v>C70</v>
          </cell>
          <cell r="E2004">
            <v>639.6</v>
          </cell>
          <cell r="F2004">
            <v>100</v>
          </cell>
          <cell r="G2004">
            <v>8875.2000000000007</v>
          </cell>
          <cell r="H2004">
            <v>15821</v>
          </cell>
          <cell r="I2004">
            <v>6945.7999999999993</v>
          </cell>
          <cell r="J2004">
            <v>100</v>
          </cell>
          <cell r="L2004">
            <v>4</v>
          </cell>
          <cell r="M2004">
            <v>23</v>
          </cell>
          <cell r="N2004">
            <v>15</v>
          </cell>
          <cell r="O2004">
            <v>8</v>
          </cell>
          <cell r="P2004">
            <v>3</v>
          </cell>
          <cell r="X2004">
            <v>0</v>
          </cell>
        </row>
        <row r="2005">
          <cell r="B2005" t="str">
            <v>Toyota</v>
          </cell>
          <cell r="C2005" t="str">
            <v>RAV4</v>
          </cell>
          <cell r="E2005">
            <v>634.42999999999995</v>
          </cell>
          <cell r="F2005">
            <v>86.84</v>
          </cell>
          <cell r="G2005">
            <v>8655.24</v>
          </cell>
          <cell r="H2005">
            <v>15671</v>
          </cell>
          <cell r="I2005">
            <v>7015.76</v>
          </cell>
          <cell r="J2005">
            <v>96</v>
          </cell>
          <cell r="L2005">
            <v>4</v>
          </cell>
          <cell r="M2005">
            <v>27</v>
          </cell>
          <cell r="N2005">
            <v>10</v>
          </cell>
          <cell r="O2005">
            <v>17</v>
          </cell>
          <cell r="P2005">
            <v>3</v>
          </cell>
          <cell r="X2005">
            <v>1</v>
          </cell>
        </row>
        <row r="2006">
          <cell r="B2006" t="str">
            <v>Dodge</v>
          </cell>
          <cell r="C2006" t="str">
            <v>Ram 2500 Club</v>
          </cell>
          <cell r="E2006">
            <v>727.68</v>
          </cell>
          <cell r="F2006">
            <v>51.85</v>
          </cell>
          <cell r="G2006">
            <v>9354.36</v>
          </cell>
          <cell r="H2006">
            <v>18092</v>
          </cell>
          <cell r="I2006">
            <v>8737.64</v>
          </cell>
          <cell r="J2006">
            <v>118</v>
          </cell>
          <cell r="L2006">
            <v>4</v>
          </cell>
          <cell r="M2006">
            <v>29</v>
          </cell>
          <cell r="N2006">
            <v>13</v>
          </cell>
          <cell r="O2006">
            <v>16</v>
          </cell>
          <cell r="P2006">
            <v>2</v>
          </cell>
          <cell r="X2006">
            <v>0</v>
          </cell>
        </row>
        <row r="2007">
          <cell r="B2007" t="str">
            <v>Chevrolet</v>
          </cell>
          <cell r="C2007" t="str">
            <v>Express 3500</v>
          </cell>
          <cell r="E2007">
            <v>662.99</v>
          </cell>
          <cell r="F2007">
            <v>57.02</v>
          </cell>
          <cell r="G2007">
            <v>8640.119999999999</v>
          </cell>
          <cell r="H2007">
            <v>13530</v>
          </cell>
          <cell r="I2007">
            <v>4889.880000000001</v>
          </cell>
          <cell r="J2007">
            <v>85</v>
          </cell>
          <cell r="L2007">
            <v>4</v>
          </cell>
          <cell r="M2007">
            <v>20</v>
          </cell>
          <cell r="N2007">
            <v>7</v>
          </cell>
          <cell r="O2007">
            <v>13</v>
          </cell>
          <cell r="P2007">
            <v>3</v>
          </cell>
          <cell r="X2007">
            <v>1</v>
          </cell>
        </row>
        <row r="2008">
          <cell r="B2008" t="str">
            <v>Volkswagen</v>
          </cell>
          <cell r="C2008" t="str">
            <v>CC</v>
          </cell>
          <cell r="E2008">
            <v>628.22</v>
          </cell>
          <cell r="F2008">
            <v>86.52</v>
          </cell>
          <cell r="G2008">
            <v>8576.880000000001</v>
          </cell>
          <cell r="H2008">
            <v>26739</v>
          </cell>
          <cell r="I2008">
            <v>18162.12</v>
          </cell>
          <cell r="J2008">
            <v>149</v>
          </cell>
          <cell r="L2008">
            <v>4</v>
          </cell>
          <cell r="M2008">
            <v>37</v>
          </cell>
          <cell r="N2008">
            <v>23</v>
          </cell>
          <cell r="O2008">
            <v>14</v>
          </cell>
          <cell r="P2008">
            <v>2</v>
          </cell>
          <cell r="X2008">
            <v>2</v>
          </cell>
        </row>
        <row r="2009">
          <cell r="B2009" t="str">
            <v>Ford</v>
          </cell>
          <cell r="C2009" t="str">
            <v>Ranger</v>
          </cell>
          <cell r="E2009">
            <v>507.58</v>
          </cell>
          <cell r="F2009">
            <v>140.61000000000001</v>
          </cell>
          <cell r="G2009">
            <v>7778.2800000000007</v>
          </cell>
          <cell r="H2009">
            <v>12398</v>
          </cell>
          <cell r="I2009">
            <v>4619.7199999999993</v>
          </cell>
          <cell r="J2009">
            <v>77</v>
          </cell>
          <cell r="L2009">
            <v>4</v>
          </cell>
          <cell r="M2009">
            <v>22</v>
          </cell>
          <cell r="N2009">
            <v>11</v>
          </cell>
          <cell r="O2009">
            <v>11</v>
          </cell>
          <cell r="P2009">
            <v>6</v>
          </cell>
          <cell r="X2009">
            <v>1</v>
          </cell>
        </row>
        <row r="2010">
          <cell r="B2010" t="str">
            <v>Cadillac</v>
          </cell>
          <cell r="C2010" t="str">
            <v>Escalade</v>
          </cell>
          <cell r="E2010">
            <v>570.53</v>
          </cell>
          <cell r="F2010">
            <v>85.38</v>
          </cell>
          <cell r="G2010">
            <v>7870.92</v>
          </cell>
          <cell r="H2010">
            <v>16912</v>
          </cell>
          <cell r="I2010">
            <v>9041.08</v>
          </cell>
          <cell r="J2010">
            <v>107</v>
          </cell>
          <cell r="L2010">
            <v>4</v>
          </cell>
          <cell r="M2010">
            <v>28</v>
          </cell>
          <cell r="N2010">
            <v>11</v>
          </cell>
          <cell r="O2010">
            <v>17</v>
          </cell>
          <cell r="P2010">
            <v>1</v>
          </cell>
          <cell r="X2010">
            <v>0</v>
          </cell>
        </row>
        <row r="2011">
          <cell r="B2011" t="str">
            <v>Dodge</v>
          </cell>
          <cell r="C2011" t="str">
            <v>Stratus</v>
          </cell>
          <cell r="E2011">
            <v>425.38</v>
          </cell>
          <cell r="F2011">
            <v>117.38</v>
          </cell>
          <cell r="G2011">
            <v>6513.12</v>
          </cell>
          <cell r="H2011">
            <v>16987</v>
          </cell>
          <cell r="I2011">
            <v>10473.880000000001</v>
          </cell>
          <cell r="J2011">
            <v>110</v>
          </cell>
          <cell r="L2011">
            <v>4</v>
          </cell>
          <cell r="M2011">
            <v>26</v>
          </cell>
          <cell r="N2011">
            <v>14</v>
          </cell>
          <cell r="O2011">
            <v>12</v>
          </cell>
          <cell r="P2011">
            <v>3</v>
          </cell>
          <cell r="X2011">
            <v>0</v>
          </cell>
        </row>
        <row r="2012">
          <cell r="B2012" t="str">
            <v>Dodge</v>
          </cell>
          <cell r="C2012" t="str">
            <v>Caliber</v>
          </cell>
          <cell r="E2012">
            <v>509.23</v>
          </cell>
          <cell r="F2012">
            <v>140.72</v>
          </cell>
          <cell r="G2012">
            <v>7799.4000000000005</v>
          </cell>
          <cell r="H2012">
            <v>15486</v>
          </cell>
          <cell r="I2012">
            <v>7686.5999999999995</v>
          </cell>
          <cell r="J2012">
            <v>92</v>
          </cell>
          <cell r="L2012">
            <v>4</v>
          </cell>
          <cell r="M2012">
            <v>21</v>
          </cell>
          <cell r="N2012">
            <v>12</v>
          </cell>
          <cell r="O2012">
            <v>9</v>
          </cell>
          <cell r="P2012">
            <v>6</v>
          </cell>
          <cell r="X2012">
            <v>0</v>
          </cell>
        </row>
        <row r="2013">
          <cell r="B2013" t="str">
            <v>Mazda</v>
          </cell>
          <cell r="C2013" t="str">
            <v>Miata MX-5</v>
          </cell>
          <cell r="E2013">
            <v>550.66999999999996</v>
          </cell>
          <cell r="F2013">
            <v>99.96</v>
          </cell>
          <cell r="G2013">
            <v>7807.5599999999995</v>
          </cell>
          <cell r="H2013">
            <v>12261</v>
          </cell>
          <cell r="I2013">
            <v>4453.4400000000005</v>
          </cell>
          <cell r="J2013">
            <v>76</v>
          </cell>
          <cell r="L2013">
            <v>4</v>
          </cell>
          <cell r="M2013">
            <v>19</v>
          </cell>
          <cell r="N2013">
            <v>7</v>
          </cell>
          <cell r="O2013">
            <v>12</v>
          </cell>
          <cell r="P2013">
            <v>2</v>
          </cell>
          <cell r="X2013">
            <v>1</v>
          </cell>
        </row>
        <row r="2014">
          <cell r="B2014" t="str">
            <v>Cadillac</v>
          </cell>
          <cell r="C2014" t="str">
            <v>Escalade ESV</v>
          </cell>
          <cell r="E2014">
            <v>693.73</v>
          </cell>
          <cell r="F2014">
            <v>90.16</v>
          </cell>
          <cell r="G2014">
            <v>9406.68</v>
          </cell>
          <cell r="H2014">
            <v>19645</v>
          </cell>
          <cell r="I2014">
            <v>10238.32</v>
          </cell>
          <cell r="J2014">
            <v>128</v>
          </cell>
          <cell r="L2014">
            <v>4</v>
          </cell>
          <cell r="M2014">
            <v>31</v>
          </cell>
          <cell r="N2014">
            <v>21</v>
          </cell>
          <cell r="O2014">
            <v>10</v>
          </cell>
          <cell r="P2014">
            <v>3</v>
          </cell>
          <cell r="X2014">
            <v>4</v>
          </cell>
        </row>
        <row r="2015">
          <cell r="B2015" t="str">
            <v>Porsche</v>
          </cell>
          <cell r="C2015" t="str">
            <v>Boxster</v>
          </cell>
          <cell r="E2015">
            <v>625.92999999999995</v>
          </cell>
          <cell r="F2015">
            <v>124.29</v>
          </cell>
          <cell r="G2015">
            <v>9002.64</v>
          </cell>
          <cell r="H2015">
            <v>17501</v>
          </cell>
          <cell r="I2015">
            <v>8498.36</v>
          </cell>
          <cell r="J2015">
            <v>120</v>
          </cell>
          <cell r="L2015">
            <v>4</v>
          </cell>
          <cell r="M2015">
            <v>27</v>
          </cell>
          <cell r="N2015">
            <v>13</v>
          </cell>
          <cell r="O2015">
            <v>14</v>
          </cell>
          <cell r="P2015">
            <v>2</v>
          </cell>
          <cell r="X2015">
            <v>1</v>
          </cell>
        </row>
        <row r="2016">
          <cell r="B2016" t="str">
            <v>Chevrolet</v>
          </cell>
          <cell r="C2016" t="str">
            <v>Avalanche 2500</v>
          </cell>
          <cell r="E2016">
            <v>628.12</v>
          </cell>
          <cell r="F2016">
            <v>67.98</v>
          </cell>
          <cell r="G2016">
            <v>8353.2000000000007</v>
          </cell>
          <cell r="H2016">
            <v>12283</v>
          </cell>
          <cell r="I2016">
            <v>3929.7999999999993</v>
          </cell>
          <cell r="J2016">
            <v>76</v>
          </cell>
          <cell r="L2016">
            <v>4</v>
          </cell>
          <cell r="M2016">
            <v>19</v>
          </cell>
          <cell r="N2016">
            <v>6</v>
          </cell>
          <cell r="O2016">
            <v>13</v>
          </cell>
          <cell r="P2016">
            <v>4</v>
          </cell>
          <cell r="X2016">
            <v>2</v>
          </cell>
        </row>
        <row r="2017">
          <cell r="B2017" t="str">
            <v>Volvo</v>
          </cell>
          <cell r="C2017" t="str">
            <v>XC90</v>
          </cell>
          <cell r="E2017">
            <v>489.35</v>
          </cell>
          <cell r="F2017">
            <v>86.95</v>
          </cell>
          <cell r="G2017">
            <v>6915.6</v>
          </cell>
          <cell r="H2017">
            <v>10291</v>
          </cell>
          <cell r="I2017">
            <v>3375.3999999999996</v>
          </cell>
          <cell r="J2017">
            <v>69</v>
          </cell>
          <cell r="L2017">
            <v>4</v>
          </cell>
          <cell r="M2017">
            <v>18</v>
          </cell>
          <cell r="N2017">
            <v>11</v>
          </cell>
          <cell r="O2017">
            <v>7</v>
          </cell>
          <cell r="P2017">
            <v>3</v>
          </cell>
          <cell r="X2017">
            <v>3</v>
          </cell>
        </row>
        <row r="2018">
          <cell r="B2018" t="str">
            <v>Chevrolet</v>
          </cell>
          <cell r="C2018" t="str">
            <v>Vega</v>
          </cell>
          <cell r="E2018">
            <v>717.1</v>
          </cell>
          <cell r="F2018">
            <v>106.51</v>
          </cell>
          <cell r="G2018">
            <v>9883.32</v>
          </cell>
          <cell r="H2018">
            <v>11888</v>
          </cell>
          <cell r="I2018">
            <v>2004.6800000000003</v>
          </cell>
          <cell r="J2018">
            <v>75</v>
          </cell>
          <cell r="L2018">
            <v>4</v>
          </cell>
          <cell r="M2018">
            <v>21</v>
          </cell>
          <cell r="N2018">
            <v>8</v>
          </cell>
          <cell r="O2018">
            <v>13</v>
          </cell>
          <cell r="P2018">
            <v>2</v>
          </cell>
          <cell r="X2018">
            <v>0</v>
          </cell>
        </row>
        <row r="2019">
          <cell r="B2019" t="str">
            <v>Honda</v>
          </cell>
          <cell r="C2019" t="str">
            <v>Odyssey</v>
          </cell>
          <cell r="E2019">
            <v>506.18</v>
          </cell>
          <cell r="F2019">
            <v>112.26</v>
          </cell>
          <cell r="G2019">
            <v>7421.2800000000007</v>
          </cell>
          <cell r="H2019">
            <v>13727</v>
          </cell>
          <cell r="I2019">
            <v>6305.7199999999993</v>
          </cell>
          <cell r="J2019">
            <v>92</v>
          </cell>
          <cell r="L2019">
            <v>4</v>
          </cell>
          <cell r="M2019">
            <v>23</v>
          </cell>
          <cell r="N2019">
            <v>11</v>
          </cell>
          <cell r="O2019">
            <v>12</v>
          </cell>
          <cell r="P2019">
            <v>2</v>
          </cell>
          <cell r="X2019">
            <v>3</v>
          </cell>
        </row>
        <row r="2020">
          <cell r="B2020" t="str">
            <v>Pontiac</v>
          </cell>
          <cell r="C2020" t="str">
            <v>GTO</v>
          </cell>
          <cell r="E2020">
            <v>693.3</v>
          </cell>
          <cell r="F2020">
            <v>95.5</v>
          </cell>
          <cell r="G2020">
            <v>9465.5999999999985</v>
          </cell>
          <cell r="H2020">
            <v>8466</v>
          </cell>
          <cell r="I2020">
            <v>-999.59999999999854</v>
          </cell>
          <cell r="J2020">
            <v>59</v>
          </cell>
          <cell r="L2020">
            <v>3</v>
          </cell>
          <cell r="M2020">
            <v>17</v>
          </cell>
          <cell r="N2020">
            <v>11</v>
          </cell>
          <cell r="O2020">
            <v>6</v>
          </cell>
          <cell r="P2020">
            <v>4</v>
          </cell>
          <cell r="X2020">
            <v>1</v>
          </cell>
        </row>
        <row r="2021">
          <cell r="B2021" t="str">
            <v>Audi</v>
          </cell>
          <cell r="C2021" t="str">
            <v>Q7</v>
          </cell>
          <cell r="E2021">
            <v>494.47</v>
          </cell>
          <cell r="F2021">
            <v>137.55000000000001</v>
          </cell>
          <cell r="G2021">
            <v>7584.24</v>
          </cell>
          <cell r="H2021">
            <v>10283</v>
          </cell>
          <cell r="I2021">
            <v>2698.76</v>
          </cell>
          <cell r="J2021">
            <v>60</v>
          </cell>
          <cell r="L2021">
            <v>3</v>
          </cell>
          <cell r="M2021">
            <v>20</v>
          </cell>
          <cell r="N2021">
            <v>8</v>
          </cell>
          <cell r="O2021">
            <v>12</v>
          </cell>
          <cell r="P2021">
            <v>2</v>
          </cell>
          <cell r="X2021">
            <v>2</v>
          </cell>
        </row>
        <row r="2022">
          <cell r="B2022" t="str">
            <v>Mercedes_Benz</v>
          </cell>
          <cell r="C2022" t="str">
            <v>600SEL</v>
          </cell>
          <cell r="E2022">
            <v>677.65</v>
          </cell>
          <cell r="F2022">
            <v>149.53</v>
          </cell>
          <cell r="G2022">
            <v>9926.16</v>
          </cell>
          <cell r="H2022">
            <v>15879</v>
          </cell>
          <cell r="I2022">
            <v>5952.84</v>
          </cell>
          <cell r="J2022">
            <v>93</v>
          </cell>
          <cell r="L2022">
            <v>4</v>
          </cell>
          <cell r="M2022">
            <v>25</v>
          </cell>
          <cell r="N2022">
            <v>12</v>
          </cell>
          <cell r="O2022">
            <v>13</v>
          </cell>
          <cell r="P2022">
            <v>6</v>
          </cell>
          <cell r="X2022">
            <v>0</v>
          </cell>
        </row>
        <row r="2023">
          <cell r="B2023" t="str">
            <v>Oldsmobile</v>
          </cell>
          <cell r="C2023" t="str">
            <v>Achieva</v>
          </cell>
          <cell r="E2023">
            <v>539.78</v>
          </cell>
          <cell r="F2023">
            <v>108.5</v>
          </cell>
          <cell r="G2023">
            <v>7779.36</v>
          </cell>
          <cell r="H2023">
            <v>15355</v>
          </cell>
          <cell r="I2023">
            <v>7575.64</v>
          </cell>
          <cell r="J2023">
            <v>96</v>
          </cell>
          <cell r="L2023">
            <v>4</v>
          </cell>
          <cell r="M2023">
            <v>23</v>
          </cell>
          <cell r="N2023">
            <v>12</v>
          </cell>
          <cell r="O2023">
            <v>11</v>
          </cell>
          <cell r="P2023">
            <v>2</v>
          </cell>
          <cell r="X2023">
            <v>0</v>
          </cell>
        </row>
        <row r="2024">
          <cell r="B2024" t="str">
            <v>Chevrolet</v>
          </cell>
          <cell r="C2024" t="str">
            <v>Silverado 1500</v>
          </cell>
          <cell r="E2024">
            <v>642.30999999999995</v>
          </cell>
          <cell r="F2024">
            <v>68.75</v>
          </cell>
          <cell r="G2024">
            <v>8532.7199999999993</v>
          </cell>
          <cell r="H2024">
            <v>13469</v>
          </cell>
          <cell r="I2024">
            <v>4936.2800000000007</v>
          </cell>
          <cell r="J2024">
            <v>80</v>
          </cell>
          <cell r="L2024">
            <v>4</v>
          </cell>
          <cell r="M2024">
            <v>20</v>
          </cell>
          <cell r="N2024">
            <v>7</v>
          </cell>
          <cell r="O2024">
            <v>13</v>
          </cell>
          <cell r="P2024">
            <v>2</v>
          </cell>
          <cell r="X2024">
            <v>0</v>
          </cell>
        </row>
        <row r="2025">
          <cell r="B2025" t="str">
            <v>Aston_Martin</v>
          </cell>
          <cell r="C2025" t="str">
            <v>DB9</v>
          </cell>
          <cell r="E2025">
            <v>630.41</v>
          </cell>
          <cell r="F2025">
            <v>139.77000000000001</v>
          </cell>
          <cell r="G2025">
            <v>9242.16</v>
          </cell>
          <cell r="H2025">
            <v>23937</v>
          </cell>
          <cell r="I2025">
            <v>14694.84</v>
          </cell>
          <cell r="J2025">
            <v>140</v>
          </cell>
          <cell r="L2025">
            <v>4</v>
          </cell>
          <cell r="M2025">
            <v>32</v>
          </cell>
          <cell r="N2025">
            <v>18</v>
          </cell>
          <cell r="O2025">
            <v>14</v>
          </cell>
          <cell r="P2025">
            <v>5</v>
          </cell>
          <cell r="X2025">
            <v>1</v>
          </cell>
        </row>
        <row r="2026">
          <cell r="B2026" t="str">
            <v>Land_Rover</v>
          </cell>
          <cell r="C2026" t="str">
            <v>Range Rover</v>
          </cell>
          <cell r="E2026">
            <v>455.08</v>
          </cell>
          <cell r="F2026">
            <v>138.07</v>
          </cell>
          <cell r="G2026">
            <v>7117.7999999999993</v>
          </cell>
          <cell r="H2026">
            <v>16115</v>
          </cell>
          <cell r="I2026">
            <v>8997.2000000000007</v>
          </cell>
          <cell r="J2026">
            <v>89</v>
          </cell>
          <cell r="L2026">
            <v>5</v>
          </cell>
          <cell r="M2026">
            <v>19</v>
          </cell>
          <cell r="N2026">
            <v>12</v>
          </cell>
          <cell r="O2026">
            <v>7</v>
          </cell>
          <cell r="P2026">
            <v>2</v>
          </cell>
          <cell r="X2026">
            <v>0</v>
          </cell>
        </row>
        <row r="2027">
          <cell r="B2027" t="str">
            <v>Nissan</v>
          </cell>
          <cell r="C2027" t="str">
            <v>Rogue</v>
          </cell>
          <cell r="E2027">
            <v>523.78</v>
          </cell>
          <cell r="F2027">
            <v>119.88</v>
          </cell>
          <cell r="G2027">
            <v>7723.92</v>
          </cell>
          <cell r="H2027">
            <v>16636</v>
          </cell>
          <cell r="I2027">
            <v>8912.08</v>
          </cell>
          <cell r="J2027">
            <v>110</v>
          </cell>
          <cell r="L2027">
            <v>4</v>
          </cell>
          <cell r="M2027">
            <v>28</v>
          </cell>
          <cell r="N2027">
            <v>15</v>
          </cell>
          <cell r="O2027">
            <v>13</v>
          </cell>
          <cell r="P2027">
            <v>5</v>
          </cell>
          <cell r="X2027">
            <v>0</v>
          </cell>
        </row>
        <row r="2028">
          <cell r="B2028" t="str">
            <v>Ford</v>
          </cell>
          <cell r="C2028" t="str">
            <v>Explorer Sport Trac</v>
          </cell>
          <cell r="E2028">
            <v>722.85</v>
          </cell>
          <cell r="F2028">
            <v>105.83</v>
          </cell>
          <cell r="G2028">
            <v>9944.16</v>
          </cell>
          <cell r="H2028">
            <v>11791</v>
          </cell>
          <cell r="I2028">
            <v>1846.8400000000001</v>
          </cell>
          <cell r="J2028">
            <v>74</v>
          </cell>
          <cell r="L2028">
            <v>4</v>
          </cell>
          <cell r="M2028">
            <v>17</v>
          </cell>
          <cell r="N2028">
            <v>9</v>
          </cell>
          <cell r="O2028">
            <v>8</v>
          </cell>
          <cell r="P2028">
            <v>3</v>
          </cell>
          <cell r="X2028">
            <v>0</v>
          </cell>
        </row>
        <row r="2029">
          <cell r="B2029" t="str">
            <v>GMC</v>
          </cell>
          <cell r="C2029" t="str">
            <v>2500 Club Coupe</v>
          </cell>
          <cell r="E2029">
            <v>443.66</v>
          </cell>
          <cell r="F2029">
            <v>68.91</v>
          </cell>
          <cell r="G2029">
            <v>6150.84</v>
          </cell>
          <cell r="H2029">
            <v>26009</v>
          </cell>
          <cell r="I2029">
            <v>19858.16</v>
          </cell>
          <cell r="J2029">
            <v>149</v>
          </cell>
          <cell r="L2029">
            <v>4</v>
          </cell>
          <cell r="M2029">
            <v>36</v>
          </cell>
          <cell r="N2029">
            <v>17</v>
          </cell>
          <cell r="O2029">
            <v>19</v>
          </cell>
          <cell r="P2029">
            <v>7</v>
          </cell>
          <cell r="X2029">
            <v>5</v>
          </cell>
        </row>
        <row r="2030">
          <cell r="B2030" t="str">
            <v>Lexus</v>
          </cell>
          <cell r="C2030" t="str">
            <v>GS</v>
          </cell>
          <cell r="E2030">
            <v>467.57</v>
          </cell>
          <cell r="F2030">
            <v>99.08</v>
          </cell>
          <cell r="G2030">
            <v>6799.7999999999993</v>
          </cell>
          <cell r="H2030">
            <v>19752</v>
          </cell>
          <cell r="I2030">
            <v>12952.2</v>
          </cell>
          <cell r="J2030">
            <v>115</v>
          </cell>
          <cell r="L2030">
            <v>4</v>
          </cell>
          <cell r="M2030">
            <v>30</v>
          </cell>
          <cell r="N2030">
            <v>20</v>
          </cell>
          <cell r="O2030">
            <v>10</v>
          </cell>
          <cell r="P2030">
            <v>7</v>
          </cell>
          <cell r="X2030">
            <v>1</v>
          </cell>
        </row>
        <row r="2031">
          <cell r="B2031" t="str">
            <v>Land_Rover</v>
          </cell>
          <cell r="C2031" t="str">
            <v>Defender</v>
          </cell>
          <cell r="E2031">
            <v>444.08</v>
          </cell>
          <cell r="F2031">
            <v>51.03</v>
          </cell>
          <cell r="G2031">
            <v>5941.32</v>
          </cell>
          <cell r="H2031">
            <v>22103</v>
          </cell>
          <cell r="I2031">
            <v>16161.68</v>
          </cell>
          <cell r="J2031">
            <v>134</v>
          </cell>
          <cell r="L2031">
            <v>4</v>
          </cell>
          <cell r="M2031">
            <v>33</v>
          </cell>
          <cell r="N2031">
            <v>16</v>
          </cell>
          <cell r="O2031">
            <v>17</v>
          </cell>
          <cell r="P2031">
            <v>2</v>
          </cell>
          <cell r="X2031">
            <v>1</v>
          </cell>
        </row>
        <row r="2032">
          <cell r="B2032" t="str">
            <v>BMW</v>
          </cell>
          <cell r="C2032" t="str">
            <v>Z4 M</v>
          </cell>
          <cell r="E2032">
            <v>438.51</v>
          </cell>
          <cell r="F2032">
            <v>54.77</v>
          </cell>
          <cell r="G2032">
            <v>5919.36</v>
          </cell>
          <cell r="H2032">
            <v>12876</v>
          </cell>
          <cell r="I2032">
            <v>6956.64</v>
          </cell>
          <cell r="J2032">
            <v>82</v>
          </cell>
          <cell r="L2032">
            <v>4</v>
          </cell>
          <cell r="M2032">
            <v>20</v>
          </cell>
          <cell r="N2032">
            <v>10</v>
          </cell>
          <cell r="O2032">
            <v>10</v>
          </cell>
          <cell r="P2032">
            <v>2</v>
          </cell>
          <cell r="X2032">
            <v>0</v>
          </cell>
        </row>
        <row r="2033">
          <cell r="B2033" t="str">
            <v>Pontiac</v>
          </cell>
          <cell r="C2033" t="str">
            <v>Fiero</v>
          </cell>
          <cell r="E2033">
            <v>444.52</v>
          </cell>
          <cell r="F2033">
            <v>76.63</v>
          </cell>
          <cell r="G2033">
            <v>6253.7999999999993</v>
          </cell>
          <cell r="H2033">
            <v>13628</v>
          </cell>
          <cell r="I2033">
            <v>7374.2000000000007</v>
          </cell>
          <cell r="J2033">
            <v>81</v>
          </cell>
          <cell r="L2033">
            <v>4</v>
          </cell>
          <cell r="M2033">
            <v>19</v>
          </cell>
          <cell r="N2033">
            <v>10</v>
          </cell>
          <cell r="O2033">
            <v>9</v>
          </cell>
          <cell r="P2033">
            <v>7</v>
          </cell>
          <cell r="X2033">
            <v>1</v>
          </cell>
        </row>
        <row r="2034">
          <cell r="B2034" t="str">
            <v>Studebaker</v>
          </cell>
          <cell r="C2034" t="str">
            <v>Avanti</v>
          </cell>
          <cell r="E2034">
            <v>523.58000000000004</v>
          </cell>
          <cell r="F2034">
            <v>123.72</v>
          </cell>
          <cell r="G2034">
            <v>7767.6</v>
          </cell>
          <cell r="H2034">
            <v>13423</v>
          </cell>
          <cell r="I2034">
            <v>5655.4</v>
          </cell>
          <cell r="J2034">
            <v>85</v>
          </cell>
          <cell r="L2034">
            <v>5</v>
          </cell>
          <cell r="M2034">
            <v>18</v>
          </cell>
          <cell r="N2034">
            <v>13</v>
          </cell>
          <cell r="O2034">
            <v>5</v>
          </cell>
          <cell r="P2034">
            <v>3</v>
          </cell>
          <cell r="X2034">
            <v>2</v>
          </cell>
        </row>
        <row r="2035">
          <cell r="B2035" t="str">
            <v>Ford</v>
          </cell>
          <cell r="C2035" t="str">
            <v>Taurus</v>
          </cell>
          <cell r="E2035">
            <v>628.26</v>
          </cell>
          <cell r="F2035">
            <v>140.59</v>
          </cell>
          <cell r="G2035">
            <v>9226.2000000000007</v>
          </cell>
          <cell r="H2035">
            <v>12002</v>
          </cell>
          <cell r="I2035">
            <v>2775.7999999999993</v>
          </cell>
          <cell r="J2035">
            <v>61</v>
          </cell>
          <cell r="L2035">
            <v>4</v>
          </cell>
          <cell r="M2035">
            <v>16</v>
          </cell>
          <cell r="N2035">
            <v>10</v>
          </cell>
          <cell r="O2035">
            <v>6</v>
          </cell>
          <cell r="P2035">
            <v>1</v>
          </cell>
          <cell r="X2035">
            <v>1</v>
          </cell>
        </row>
        <row r="2036">
          <cell r="B2036" t="str">
            <v>Kia</v>
          </cell>
          <cell r="C2036" t="str">
            <v>Forte</v>
          </cell>
          <cell r="E2036">
            <v>513.66999999999996</v>
          </cell>
          <cell r="F2036">
            <v>86.38</v>
          </cell>
          <cell r="G2036">
            <v>7200.5999999999995</v>
          </cell>
          <cell r="H2036">
            <v>19971</v>
          </cell>
          <cell r="I2036">
            <v>12770.400000000001</v>
          </cell>
          <cell r="J2036">
            <v>123</v>
          </cell>
          <cell r="L2036">
            <v>4</v>
          </cell>
          <cell r="M2036">
            <v>30</v>
          </cell>
          <cell r="N2036">
            <v>18</v>
          </cell>
          <cell r="O2036">
            <v>12</v>
          </cell>
          <cell r="P2036">
            <v>8</v>
          </cell>
          <cell r="X2036">
            <v>1</v>
          </cell>
        </row>
        <row r="2037">
          <cell r="B2037" t="str">
            <v>Rolls_Royce</v>
          </cell>
          <cell r="C2037" t="str">
            <v>Phantom</v>
          </cell>
          <cell r="E2037">
            <v>628.79</v>
          </cell>
          <cell r="F2037">
            <v>72.61</v>
          </cell>
          <cell r="G2037">
            <v>8416.7999999999993</v>
          </cell>
          <cell r="H2037">
            <v>12484</v>
          </cell>
          <cell r="I2037">
            <v>4067.2000000000007</v>
          </cell>
          <cell r="J2037">
            <v>87</v>
          </cell>
          <cell r="L2037">
            <v>4</v>
          </cell>
          <cell r="M2037">
            <v>21</v>
          </cell>
          <cell r="N2037">
            <v>8</v>
          </cell>
          <cell r="O2037">
            <v>13</v>
          </cell>
          <cell r="P2037">
            <v>3</v>
          </cell>
          <cell r="X2037">
            <v>1</v>
          </cell>
        </row>
        <row r="2038">
          <cell r="B2038" t="str">
            <v>Oldsmobile</v>
          </cell>
          <cell r="C2038" t="str">
            <v>Bravada</v>
          </cell>
          <cell r="E2038">
            <v>575.64</v>
          </cell>
          <cell r="F2038">
            <v>117.88</v>
          </cell>
          <cell r="G2038">
            <v>8322.24</v>
          </cell>
          <cell r="H2038">
            <v>14581</v>
          </cell>
          <cell r="I2038">
            <v>6258.76</v>
          </cell>
          <cell r="J2038">
            <v>99</v>
          </cell>
          <cell r="L2038">
            <v>4</v>
          </cell>
          <cell r="M2038">
            <v>26</v>
          </cell>
          <cell r="N2038">
            <v>14</v>
          </cell>
          <cell r="O2038">
            <v>12</v>
          </cell>
          <cell r="P2038">
            <v>3</v>
          </cell>
          <cell r="X2038">
            <v>1</v>
          </cell>
        </row>
        <row r="2039">
          <cell r="B2039" t="str">
            <v>Suzuki</v>
          </cell>
          <cell r="C2039" t="str">
            <v>Sidekick</v>
          </cell>
          <cell r="E2039">
            <v>541.41999999999996</v>
          </cell>
          <cell r="F2039">
            <v>144.91</v>
          </cell>
          <cell r="G2039">
            <v>8235.9599999999991</v>
          </cell>
          <cell r="H2039">
            <v>16453</v>
          </cell>
          <cell r="I2039">
            <v>8217.0400000000009</v>
          </cell>
          <cell r="J2039">
            <v>96</v>
          </cell>
          <cell r="L2039">
            <v>4</v>
          </cell>
          <cell r="M2039">
            <v>22</v>
          </cell>
          <cell r="N2039">
            <v>10</v>
          </cell>
          <cell r="O2039">
            <v>12</v>
          </cell>
          <cell r="P2039">
            <v>3</v>
          </cell>
          <cell r="X2039">
            <v>1</v>
          </cell>
        </row>
        <row r="2040">
          <cell r="B2040" t="str">
            <v>Mercury</v>
          </cell>
          <cell r="C2040" t="str">
            <v>Grand Marquis</v>
          </cell>
          <cell r="E2040">
            <v>672.97</v>
          </cell>
          <cell r="F2040">
            <v>58.24</v>
          </cell>
          <cell r="G2040">
            <v>8774.52</v>
          </cell>
          <cell r="H2040">
            <v>11803</v>
          </cell>
          <cell r="I2040">
            <v>3028.4799999999996</v>
          </cell>
          <cell r="J2040">
            <v>78</v>
          </cell>
          <cell r="L2040">
            <v>4</v>
          </cell>
          <cell r="M2040">
            <v>21</v>
          </cell>
          <cell r="N2040">
            <v>9</v>
          </cell>
          <cell r="O2040">
            <v>12</v>
          </cell>
          <cell r="P2040">
            <v>4</v>
          </cell>
          <cell r="X2040">
            <v>1</v>
          </cell>
        </row>
        <row r="2041">
          <cell r="B2041" t="str">
            <v>Honda</v>
          </cell>
          <cell r="C2041" t="str">
            <v>Accord</v>
          </cell>
          <cell r="E2041">
            <v>445.04</v>
          </cell>
          <cell r="F2041">
            <v>138.27000000000001</v>
          </cell>
          <cell r="G2041">
            <v>6999.7200000000012</v>
          </cell>
          <cell r="H2041">
            <v>15715</v>
          </cell>
          <cell r="I2041">
            <v>8715.2799999999988</v>
          </cell>
          <cell r="J2041">
            <v>89</v>
          </cell>
          <cell r="L2041">
            <v>4</v>
          </cell>
          <cell r="M2041">
            <v>24</v>
          </cell>
          <cell r="N2041">
            <v>9</v>
          </cell>
          <cell r="O2041">
            <v>15</v>
          </cell>
          <cell r="P2041">
            <v>7</v>
          </cell>
          <cell r="X2041">
            <v>1</v>
          </cell>
        </row>
        <row r="2042">
          <cell r="B2042" t="str">
            <v>Eagle</v>
          </cell>
          <cell r="C2042" t="str">
            <v>Summit</v>
          </cell>
          <cell r="E2042">
            <v>611.75</v>
          </cell>
          <cell r="F2042">
            <v>132.59</v>
          </cell>
          <cell r="G2042">
            <v>8932.08</v>
          </cell>
          <cell r="H2042">
            <v>15966</v>
          </cell>
          <cell r="I2042">
            <v>7033.92</v>
          </cell>
          <cell r="J2042">
            <v>99</v>
          </cell>
          <cell r="L2042">
            <v>5</v>
          </cell>
          <cell r="M2042">
            <v>21</v>
          </cell>
          <cell r="N2042">
            <v>10</v>
          </cell>
          <cell r="O2042">
            <v>11</v>
          </cell>
          <cell r="P2042">
            <v>5</v>
          </cell>
          <cell r="X2042">
            <v>2</v>
          </cell>
        </row>
        <row r="2043">
          <cell r="B2043" t="str">
            <v>Mitsubishi</v>
          </cell>
          <cell r="C2043" t="str">
            <v>Endeavor</v>
          </cell>
          <cell r="E2043">
            <v>716.29</v>
          </cell>
          <cell r="F2043">
            <v>117.67</v>
          </cell>
          <cell r="G2043">
            <v>10007.519999999999</v>
          </cell>
          <cell r="H2043">
            <v>13768</v>
          </cell>
          <cell r="I2043">
            <v>3760.4800000000014</v>
          </cell>
          <cell r="J2043">
            <v>91</v>
          </cell>
          <cell r="L2043">
            <v>4</v>
          </cell>
          <cell r="M2043">
            <v>24</v>
          </cell>
          <cell r="N2043">
            <v>11</v>
          </cell>
          <cell r="O2043">
            <v>13</v>
          </cell>
          <cell r="P2043">
            <v>4</v>
          </cell>
          <cell r="X2043">
            <v>1</v>
          </cell>
        </row>
        <row r="2044">
          <cell r="B2044" t="str">
            <v>Cadillac</v>
          </cell>
          <cell r="C2044" t="str">
            <v>XLR-V</v>
          </cell>
          <cell r="E2044">
            <v>441.23</v>
          </cell>
          <cell r="F2044">
            <v>136.66</v>
          </cell>
          <cell r="G2044">
            <v>6934.68</v>
          </cell>
          <cell r="H2044">
            <v>16357</v>
          </cell>
          <cell r="I2044">
            <v>9422.32</v>
          </cell>
          <cell r="J2044">
            <v>103</v>
          </cell>
          <cell r="L2044">
            <v>4</v>
          </cell>
          <cell r="M2044">
            <v>25</v>
          </cell>
          <cell r="N2044">
            <v>9</v>
          </cell>
          <cell r="O2044">
            <v>16</v>
          </cell>
          <cell r="P2044">
            <v>3</v>
          </cell>
          <cell r="X2044">
            <v>0</v>
          </cell>
        </row>
        <row r="2045">
          <cell r="B2045" t="str">
            <v>Pontiac</v>
          </cell>
          <cell r="C2045" t="str">
            <v>Safari</v>
          </cell>
          <cell r="E2045">
            <v>644.09</v>
          </cell>
          <cell r="F2045">
            <v>74.099999999999994</v>
          </cell>
          <cell r="G2045">
            <v>8618.2800000000007</v>
          </cell>
          <cell r="H2045">
            <v>12041</v>
          </cell>
          <cell r="I2045">
            <v>3422.7199999999993</v>
          </cell>
          <cell r="J2045">
            <v>80</v>
          </cell>
          <cell r="L2045">
            <v>4</v>
          </cell>
          <cell r="M2045">
            <v>19</v>
          </cell>
          <cell r="N2045">
            <v>9</v>
          </cell>
          <cell r="O2045">
            <v>10</v>
          </cell>
          <cell r="P2045">
            <v>2</v>
          </cell>
          <cell r="X2045">
            <v>1</v>
          </cell>
        </row>
        <row r="2046">
          <cell r="B2046" t="str">
            <v>Subaru</v>
          </cell>
          <cell r="C2046" t="str">
            <v>XT</v>
          </cell>
          <cell r="E2046">
            <v>645.32000000000005</v>
          </cell>
          <cell r="F2046">
            <v>63.19</v>
          </cell>
          <cell r="G2046">
            <v>8502.119999999999</v>
          </cell>
          <cell r="H2046">
            <v>15045</v>
          </cell>
          <cell r="I2046">
            <v>6542.880000000001</v>
          </cell>
          <cell r="J2046">
            <v>94</v>
          </cell>
          <cell r="L2046">
            <v>4</v>
          </cell>
          <cell r="M2046">
            <v>24</v>
          </cell>
          <cell r="N2046">
            <v>9</v>
          </cell>
          <cell r="O2046">
            <v>15</v>
          </cell>
          <cell r="P2046">
            <v>2</v>
          </cell>
          <cell r="X2046">
            <v>0</v>
          </cell>
        </row>
        <row r="2047">
          <cell r="B2047" t="str">
            <v>Suzuki</v>
          </cell>
          <cell r="C2047" t="str">
            <v>SJ</v>
          </cell>
          <cell r="E2047">
            <v>630.54</v>
          </cell>
          <cell r="F2047">
            <v>112.64</v>
          </cell>
          <cell r="G2047">
            <v>8918.16</v>
          </cell>
          <cell r="H2047">
            <v>15178</v>
          </cell>
          <cell r="I2047">
            <v>6259.84</v>
          </cell>
          <cell r="J2047">
            <v>99</v>
          </cell>
          <cell r="L2047">
            <v>4</v>
          </cell>
          <cell r="M2047">
            <v>23</v>
          </cell>
          <cell r="N2047">
            <v>10</v>
          </cell>
          <cell r="O2047">
            <v>13</v>
          </cell>
          <cell r="P2047">
            <v>6</v>
          </cell>
          <cell r="X2047">
            <v>1</v>
          </cell>
        </row>
        <row r="2048">
          <cell r="B2048" t="str">
            <v>Honda</v>
          </cell>
          <cell r="C2048" t="str">
            <v>Accord</v>
          </cell>
          <cell r="E2048">
            <v>496.73</v>
          </cell>
          <cell r="F2048">
            <v>82.69</v>
          </cell>
          <cell r="G2048">
            <v>6953.0400000000009</v>
          </cell>
          <cell r="H2048">
            <v>19205</v>
          </cell>
          <cell r="I2048">
            <v>12251.96</v>
          </cell>
          <cell r="J2048">
            <v>109</v>
          </cell>
          <cell r="L2048">
            <v>5</v>
          </cell>
          <cell r="M2048">
            <v>23</v>
          </cell>
          <cell r="N2048">
            <v>14</v>
          </cell>
          <cell r="O2048">
            <v>9</v>
          </cell>
          <cell r="P2048">
            <v>5</v>
          </cell>
          <cell r="X2048">
            <v>1</v>
          </cell>
        </row>
        <row r="2049">
          <cell r="B2049" t="str">
            <v>GMC</v>
          </cell>
          <cell r="C2049" t="str">
            <v>Sierra</v>
          </cell>
          <cell r="E2049">
            <v>697.84</v>
          </cell>
          <cell r="F2049">
            <v>118.22</v>
          </cell>
          <cell r="G2049">
            <v>9792.7200000000012</v>
          </cell>
          <cell r="H2049">
            <v>10431</v>
          </cell>
          <cell r="I2049">
            <v>638.27999999999884</v>
          </cell>
          <cell r="J2049">
            <v>59</v>
          </cell>
          <cell r="L2049">
            <v>3</v>
          </cell>
          <cell r="M2049">
            <v>21</v>
          </cell>
          <cell r="N2049">
            <v>11</v>
          </cell>
          <cell r="O2049">
            <v>10</v>
          </cell>
          <cell r="P2049">
            <v>3</v>
          </cell>
          <cell r="X2049">
            <v>2</v>
          </cell>
        </row>
        <row r="2050">
          <cell r="B2050" t="str">
            <v>Mercedes_Benz</v>
          </cell>
          <cell r="C2050" t="str">
            <v>300SL</v>
          </cell>
          <cell r="E2050">
            <v>489.93</v>
          </cell>
          <cell r="F2050">
            <v>97.02</v>
          </cell>
          <cell r="G2050">
            <v>7043.4000000000005</v>
          </cell>
          <cell r="H2050">
            <v>16827</v>
          </cell>
          <cell r="I2050">
            <v>9783.5999999999985</v>
          </cell>
          <cell r="J2050">
            <v>99</v>
          </cell>
          <cell r="L2050">
            <v>5</v>
          </cell>
          <cell r="M2050">
            <v>21</v>
          </cell>
          <cell r="N2050">
            <v>9</v>
          </cell>
          <cell r="O2050">
            <v>12</v>
          </cell>
          <cell r="P2050">
            <v>1</v>
          </cell>
          <cell r="X2050">
            <v>1</v>
          </cell>
        </row>
        <row r="2051">
          <cell r="B2051" t="str">
            <v>Chevrolet</v>
          </cell>
          <cell r="C2051" t="str">
            <v>Monte Carlo</v>
          </cell>
          <cell r="E2051">
            <v>616.94000000000005</v>
          </cell>
          <cell r="F2051">
            <v>50.96</v>
          </cell>
          <cell r="G2051">
            <v>8014.8000000000011</v>
          </cell>
          <cell r="H2051">
            <v>15964</v>
          </cell>
          <cell r="I2051">
            <v>7949.1999999999989</v>
          </cell>
          <cell r="J2051">
            <v>94</v>
          </cell>
          <cell r="L2051">
            <v>4</v>
          </cell>
          <cell r="M2051">
            <v>21</v>
          </cell>
          <cell r="N2051">
            <v>7</v>
          </cell>
          <cell r="O2051">
            <v>14</v>
          </cell>
          <cell r="P2051">
            <v>1</v>
          </cell>
          <cell r="X2051">
            <v>0</v>
          </cell>
        </row>
        <row r="2052">
          <cell r="B2052" t="str">
            <v>Audi</v>
          </cell>
          <cell r="C2052" t="str">
            <v>riolet</v>
          </cell>
          <cell r="E2052">
            <v>603.41</v>
          </cell>
          <cell r="F2052">
            <v>134.01</v>
          </cell>
          <cell r="G2052">
            <v>8849.0399999999991</v>
          </cell>
          <cell r="H2052">
            <v>14796</v>
          </cell>
          <cell r="I2052">
            <v>5946.9600000000009</v>
          </cell>
          <cell r="J2052">
            <v>79</v>
          </cell>
          <cell r="L2052">
            <v>5</v>
          </cell>
          <cell r="M2052">
            <v>17</v>
          </cell>
          <cell r="N2052">
            <v>8</v>
          </cell>
          <cell r="O2052">
            <v>9</v>
          </cell>
          <cell r="P2052">
            <v>1</v>
          </cell>
          <cell r="X2052">
            <v>1</v>
          </cell>
        </row>
        <row r="2053">
          <cell r="B2053" t="str">
            <v>Mitsubishi</v>
          </cell>
          <cell r="C2053" t="str">
            <v>Raider</v>
          </cell>
          <cell r="E2053">
            <v>426.56</v>
          </cell>
          <cell r="F2053">
            <v>101.12</v>
          </cell>
          <cell r="G2053">
            <v>6332.1600000000008</v>
          </cell>
          <cell r="H2053">
            <v>12667</v>
          </cell>
          <cell r="I2053">
            <v>6334.8399999999992</v>
          </cell>
          <cell r="J2053">
            <v>74</v>
          </cell>
          <cell r="L2053">
            <v>4</v>
          </cell>
          <cell r="M2053">
            <v>20</v>
          </cell>
          <cell r="N2053">
            <v>10</v>
          </cell>
          <cell r="O2053">
            <v>10</v>
          </cell>
          <cell r="P2053">
            <v>3</v>
          </cell>
          <cell r="X2053">
            <v>1</v>
          </cell>
        </row>
        <row r="2054">
          <cell r="B2054" t="str">
            <v>BMW</v>
          </cell>
          <cell r="C2054" t="str">
            <v>X5 M</v>
          </cell>
          <cell r="E2054">
            <v>491.92</v>
          </cell>
          <cell r="F2054">
            <v>108.9</v>
          </cell>
          <cell r="G2054">
            <v>7209.84</v>
          </cell>
          <cell r="H2054">
            <v>14746</v>
          </cell>
          <cell r="I2054">
            <v>7536.16</v>
          </cell>
          <cell r="J2054">
            <v>84</v>
          </cell>
          <cell r="L2054">
            <v>4</v>
          </cell>
          <cell r="M2054">
            <v>21</v>
          </cell>
          <cell r="N2054">
            <v>12</v>
          </cell>
          <cell r="O2054">
            <v>9</v>
          </cell>
          <cell r="P2054">
            <v>3</v>
          </cell>
          <cell r="X2054">
            <v>1</v>
          </cell>
        </row>
        <row r="2055">
          <cell r="B2055" t="str">
            <v>Subaru</v>
          </cell>
          <cell r="C2055" t="str">
            <v>Legacy</v>
          </cell>
          <cell r="E2055">
            <v>739.12</v>
          </cell>
          <cell r="F2055">
            <v>65.95</v>
          </cell>
          <cell r="G2055">
            <v>9660.84</v>
          </cell>
          <cell r="H2055">
            <v>17041</v>
          </cell>
          <cell r="I2055">
            <v>7380.16</v>
          </cell>
          <cell r="J2055">
            <v>103</v>
          </cell>
          <cell r="L2055">
            <v>4</v>
          </cell>
          <cell r="M2055">
            <v>23</v>
          </cell>
          <cell r="N2055">
            <v>7</v>
          </cell>
          <cell r="O2055">
            <v>16</v>
          </cell>
          <cell r="P2055">
            <v>3</v>
          </cell>
          <cell r="X2055">
            <v>0</v>
          </cell>
        </row>
        <row r="2056">
          <cell r="B2056" t="str">
            <v>Mitsubishi</v>
          </cell>
          <cell r="C2056" t="str">
            <v>Outlander</v>
          </cell>
          <cell r="E2056">
            <v>565.54999999999995</v>
          </cell>
          <cell r="F2056">
            <v>125.36</v>
          </cell>
          <cell r="G2056">
            <v>8290.92</v>
          </cell>
          <cell r="H2056">
            <v>12456</v>
          </cell>
          <cell r="I2056">
            <v>4165.08</v>
          </cell>
          <cell r="J2056">
            <v>82</v>
          </cell>
          <cell r="L2056">
            <v>4</v>
          </cell>
          <cell r="M2056">
            <v>21</v>
          </cell>
          <cell r="N2056">
            <v>14</v>
          </cell>
          <cell r="O2056">
            <v>7</v>
          </cell>
          <cell r="P2056">
            <v>5</v>
          </cell>
          <cell r="X2056">
            <v>1</v>
          </cell>
        </row>
        <row r="2057">
          <cell r="B2057" t="str">
            <v>Mitsubishi</v>
          </cell>
          <cell r="C2057" t="str">
            <v>Montero</v>
          </cell>
          <cell r="E2057">
            <v>575.51</v>
          </cell>
          <cell r="F2057">
            <v>118.46</v>
          </cell>
          <cell r="G2057">
            <v>8327.64</v>
          </cell>
          <cell r="H2057">
            <v>11105</v>
          </cell>
          <cell r="I2057">
            <v>2777.3600000000006</v>
          </cell>
          <cell r="J2057">
            <v>77</v>
          </cell>
          <cell r="L2057">
            <v>4</v>
          </cell>
          <cell r="M2057">
            <v>22</v>
          </cell>
          <cell r="N2057">
            <v>6</v>
          </cell>
          <cell r="O2057">
            <v>16</v>
          </cell>
          <cell r="P2057">
            <v>3</v>
          </cell>
          <cell r="X2057">
            <v>2</v>
          </cell>
        </row>
        <row r="2058">
          <cell r="B2058" t="str">
            <v>Audi</v>
          </cell>
          <cell r="C2058" t="str">
            <v>Cabriolet</v>
          </cell>
          <cell r="E2058">
            <v>429.39</v>
          </cell>
          <cell r="F2058">
            <v>109.46</v>
          </cell>
          <cell r="G2058">
            <v>6466.2000000000007</v>
          </cell>
          <cell r="H2058">
            <v>14566</v>
          </cell>
          <cell r="I2058">
            <v>8099.7999999999993</v>
          </cell>
          <cell r="J2058">
            <v>87</v>
          </cell>
          <cell r="L2058">
            <v>3</v>
          </cell>
          <cell r="M2058">
            <v>26</v>
          </cell>
          <cell r="N2058">
            <v>9</v>
          </cell>
          <cell r="O2058">
            <v>17</v>
          </cell>
          <cell r="P2058">
            <v>3</v>
          </cell>
          <cell r="X2058">
            <v>0</v>
          </cell>
        </row>
        <row r="2059">
          <cell r="B2059" t="str">
            <v>Saab</v>
          </cell>
          <cell r="C2059">
            <v>43346</v>
          </cell>
          <cell r="E2059">
            <v>580.96</v>
          </cell>
          <cell r="F2059">
            <v>76.290000000000006</v>
          </cell>
          <cell r="G2059">
            <v>7887</v>
          </cell>
          <cell r="H2059">
            <v>14393</v>
          </cell>
          <cell r="I2059">
            <v>6506</v>
          </cell>
          <cell r="J2059">
            <v>89</v>
          </cell>
          <cell r="L2059">
            <v>4</v>
          </cell>
          <cell r="M2059">
            <v>23</v>
          </cell>
          <cell r="N2059">
            <v>7</v>
          </cell>
          <cell r="O2059">
            <v>16</v>
          </cell>
          <cell r="P2059">
            <v>1</v>
          </cell>
          <cell r="X2059">
            <v>0</v>
          </cell>
        </row>
        <row r="2060">
          <cell r="B2060" t="str">
            <v>Subaru</v>
          </cell>
          <cell r="C2060" t="str">
            <v>Legacy</v>
          </cell>
          <cell r="E2060">
            <v>697.97</v>
          </cell>
          <cell r="F2060">
            <v>96.19</v>
          </cell>
          <cell r="G2060">
            <v>9529.9200000000019</v>
          </cell>
          <cell r="H2060">
            <v>17602</v>
          </cell>
          <cell r="I2060">
            <v>8072.0799999999981</v>
          </cell>
          <cell r="J2060">
            <v>113</v>
          </cell>
          <cell r="L2060">
            <v>5</v>
          </cell>
          <cell r="M2060">
            <v>25</v>
          </cell>
          <cell r="N2060">
            <v>10</v>
          </cell>
          <cell r="O2060">
            <v>15</v>
          </cell>
          <cell r="P2060">
            <v>1</v>
          </cell>
          <cell r="X2060">
            <v>2</v>
          </cell>
        </row>
        <row r="2061">
          <cell r="B2061" t="str">
            <v>BMW</v>
          </cell>
          <cell r="C2061" t="str">
            <v>6 Series</v>
          </cell>
          <cell r="E2061">
            <v>439.86</v>
          </cell>
          <cell r="F2061">
            <v>121.88</v>
          </cell>
          <cell r="G2061">
            <v>6740.88</v>
          </cell>
          <cell r="H2061">
            <v>15898</v>
          </cell>
          <cell r="I2061">
            <v>9157.119999999999</v>
          </cell>
          <cell r="J2061">
            <v>104</v>
          </cell>
          <cell r="L2061">
            <v>4</v>
          </cell>
          <cell r="M2061">
            <v>27</v>
          </cell>
          <cell r="N2061">
            <v>16</v>
          </cell>
          <cell r="O2061">
            <v>11</v>
          </cell>
          <cell r="P2061">
            <v>6</v>
          </cell>
          <cell r="X2061">
            <v>2</v>
          </cell>
        </row>
        <row r="2062">
          <cell r="B2062" t="str">
            <v>Oldsmobile</v>
          </cell>
          <cell r="C2062" t="str">
            <v>Aurora</v>
          </cell>
          <cell r="E2062">
            <v>621.33000000000004</v>
          </cell>
          <cell r="F2062">
            <v>123.28</v>
          </cell>
          <cell r="G2062">
            <v>8935.32</v>
          </cell>
          <cell r="H2062">
            <v>22083</v>
          </cell>
          <cell r="I2062">
            <v>13147.68</v>
          </cell>
          <cell r="J2062">
            <v>138</v>
          </cell>
          <cell r="L2062">
            <v>5</v>
          </cell>
          <cell r="M2062">
            <v>29</v>
          </cell>
          <cell r="N2062">
            <v>17</v>
          </cell>
          <cell r="O2062">
            <v>12</v>
          </cell>
          <cell r="P2062">
            <v>6</v>
          </cell>
          <cell r="X2062">
            <v>2</v>
          </cell>
        </row>
        <row r="2063">
          <cell r="B2063" t="str">
            <v>Volkswagen</v>
          </cell>
          <cell r="C2063" t="str">
            <v>Tiguan</v>
          </cell>
          <cell r="E2063">
            <v>620.89</v>
          </cell>
          <cell r="F2063">
            <v>75.900000000000006</v>
          </cell>
          <cell r="G2063">
            <v>8361.48</v>
          </cell>
          <cell r="H2063">
            <v>15289</v>
          </cell>
          <cell r="I2063">
            <v>6927.52</v>
          </cell>
          <cell r="J2063">
            <v>95</v>
          </cell>
          <cell r="L2063">
            <v>4</v>
          </cell>
          <cell r="M2063">
            <v>23</v>
          </cell>
          <cell r="N2063">
            <v>12</v>
          </cell>
          <cell r="O2063">
            <v>11</v>
          </cell>
          <cell r="P2063">
            <v>4</v>
          </cell>
          <cell r="X2063">
            <v>2</v>
          </cell>
        </row>
        <row r="2064">
          <cell r="B2064" t="str">
            <v>Pontiac</v>
          </cell>
          <cell r="C2064" t="str">
            <v>GTO</v>
          </cell>
          <cell r="E2064">
            <v>449.34</v>
          </cell>
          <cell r="F2064">
            <v>71.33</v>
          </cell>
          <cell r="G2064">
            <v>6248.0399999999991</v>
          </cell>
          <cell r="H2064">
            <v>20110</v>
          </cell>
          <cell r="I2064">
            <v>13861.960000000001</v>
          </cell>
          <cell r="J2064">
            <v>108</v>
          </cell>
          <cell r="L2064">
            <v>3</v>
          </cell>
          <cell r="M2064">
            <v>32</v>
          </cell>
          <cell r="N2064">
            <v>16</v>
          </cell>
          <cell r="O2064">
            <v>16</v>
          </cell>
          <cell r="P2064">
            <v>8</v>
          </cell>
          <cell r="X2064">
            <v>2</v>
          </cell>
        </row>
        <row r="2065">
          <cell r="B2065" t="str">
            <v>Maserati</v>
          </cell>
          <cell r="C2065" t="str">
            <v>Quattroporte</v>
          </cell>
          <cell r="E2065">
            <v>618.27</v>
          </cell>
          <cell r="F2065">
            <v>90.76</v>
          </cell>
          <cell r="G2065">
            <v>8508.36</v>
          </cell>
          <cell r="H2065">
            <v>16112</v>
          </cell>
          <cell r="I2065">
            <v>7603.6399999999994</v>
          </cell>
          <cell r="J2065">
            <v>105</v>
          </cell>
          <cell r="L2065">
            <v>4</v>
          </cell>
          <cell r="M2065">
            <v>25</v>
          </cell>
          <cell r="N2065">
            <v>16</v>
          </cell>
          <cell r="O2065">
            <v>9</v>
          </cell>
          <cell r="P2065">
            <v>1</v>
          </cell>
          <cell r="X2065">
            <v>1</v>
          </cell>
        </row>
        <row r="2066">
          <cell r="B2066" t="str">
            <v>Volvo</v>
          </cell>
          <cell r="C2066" t="str">
            <v>S60</v>
          </cell>
          <cell r="E2066">
            <v>662</v>
          </cell>
          <cell r="F2066">
            <v>99.35</v>
          </cell>
          <cell r="G2066">
            <v>9136.2000000000007</v>
          </cell>
          <cell r="H2066">
            <v>16524</v>
          </cell>
          <cell r="I2066">
            <v>7387.7999999999993</v>
          </cell>
          <cell r="J2066">
            <v>110</v>
          </cell>
          <cell r="L2066">
            <v>4</v>
          </cell>
          <cell r="M2066">
            <v>29</v>
          </cell>
          <cell r="N2066">
            <v>15</v>
          </cell>
          <cell r="O2066">
            <v>14</v>
          </cell>
          <cell r="P2066">
            <v>9</v>
          </cell>
          <cell r="X2066">
            <v>4</v>
          </cell>
        </row>
        <row r="2067">
          <cell r="B2067" t="str">
            <v>Mitsubishi</v>
          </cell>
          <cell r="C2067" t="str">
            <v>Outlander Sport</v>
          </cell>
          <cell r="E2067">
            <v>697.83</v>
          </cell>
          <cell r="F2067">
            <v>127.65</v>
          </cell>
          <cell r="G2067">
            <v>9905.76</v>
          </cell>
          <cell r="H2067">
            <v>14955</v>
          </cell>
          <cell r="I2067">
            <v>5049.24</v>
          </cell>
          <cell r="J2067">
            <v>97</v>
          </cell>
          <cell r="L2067">
            <v>4</v>
          </cell>
          <cell r="M2067">
            <v>22</v>
          </cell>
          <cell r="N2067">
            <v>9</v>
          </cell>
          <cell r="O2067">
            <v>13</v>
          </cell>
          <cell r="P2067">
            <v>2</v>
          </cell>
          <cell r="X2067">
            <v>1</v>
          </cell>
        </row>
        <row r="2068">
          <cell r="B2068" t="str">
            <v>Ford</v>
          </cell>
          <cell r="C2068" t="str">
            <v>Festiva</v>
          </cell>
          <cell r="E2068">
            <v>549.32000000000005</v>
          </cell>
          <cell r="F2068">
            <v>129.32</v>
          </cell>
          <cell r="G2068">
            <v>8143.6800000000012</v>
          </cell>
          <cell r="H2068">
            <v>22521</v>
          </cell>
          <cell r="I2068">
            <v>14377.32</v>
          </cell>
          <cell r="J2068">
            <v>132</v>
          </cell>
          <cell r="L2068">
            <v>5</v>
          </cell>
          <cell r="M2068">
            <v>29</v>
          </cell>
          <cell r="N2068">
            <v>12</v>
          </cell>
          <cell r="O2068">
            <v>17</v>
          </cell>
          <cell r="P2068">
            <v>3</v>
          </cell>
          <cell r="X2068">
            <v>2</v>
          </cell>
        </row>
        <row r="2069">
          <cell r="B2069" t="str">
            <v>Ford</v>
          </cell>
          <cell r="C2069" t="str">
            <v>F150</v>
          </cell>
          <cell r="E2069">
            <v>466.82</v>
          </cell>
          <cell r="F2069">
            <v>69.12</v>
          </cell>
          <cell r="G2069">
            <v>6431.2800000000007</v>
          </cell>
          <cell r="H2069">
            <v>18225</v>
          </cell>
          <cell r="I2069">
            <v>11793.72</v>
          </cell>
          <cell r="J2069">
            <v>113</v>
          </cell>
          <cell r="L2069">
            <v>4</v>
          </cell>
          <cell r="M2069">
            <v>28</v>
          </cell>
          <cell r="N2069">
            <v>19</v>
          </cell>
          <cell r="O2069">
            <v>9</v>
          </cell>
          <cell r="P2069">
            <v>5</v>
          </cell>
          <cell r="X2069">
            <v>2</v>
          </cell>
        </row>
        <row r="2070">
          <cell r="B2070" t="str">
            <v>Nissan</v>
          </cell>
          <cell r="C2070" t="str">
            <v>Quest</v>
          </cell>
          <cell r="E2070">
            <v>607.47</v>
          </cell>
          <cell r="F2070">
            <v>102.32</v>
          </cell>
          <cell r="G2070">
            <v>8517.48</v>
          </cell>
          <cell r="H2070">
            <v>14845</v>
          </cell>
          <cell r="I2070">
            <v>6327.52</v>
          </cell>
          <cell r="J2070">
            <v>86</v>
          </cell>
          <cell r="L2070">
            <v>5</v>
          </cell>
          <cell r="M2070">
            <v>19</v>
          </cell>
          <cell r="N2070">
            <v>9</v>
          </cell>
          <cell r="O2070">
            <v>10</v>
          </cell>
          <cell r="P2070">
            <v>3</v>
          </cell>
          <cell r="X2070">
            <v>1</v>
          </cell>
        </row>
        <row r="2071">
          <cell r="B2071" t="str">
            <v>Lincoln</v>
          </cell>
          <cell r="C2071" t="str">
            <v>Continental</v>
          </cell>
          <cell r="E2071">
            <v>686.65</v>
          </cell>
          <cell r="F2071">
            <v>106.74</v>
          </cell>
          <cell r="G2071">
            <v>9520.68</v>
          </cell>
          <cell r="H2071">
            <v>18992</v>
          </cell>
          <cell r="I2071">
            <v>9471.32</v>
          </cell>
          <cell r="J2071">
            <v>117</v>
          </cell>
          <cell r="L2071">
            <v>4</v>
          </cell>
          <cell r="M2071">
            <v>30</v>
          </cell>
          <cell r="N2071">
            <v>14</v>
          </cell>
          <cell r="O2071">
            <v>16</v>
          </cell>
          <cell r="P2071">
            <v>10</v>
          </cell>
          <cell r="X2071">
            <v>1</v>
          </cell>
        </row>
        <row r="2072">
          <cell r="B2072" t="str">
            <v>Kia</v>
          </cell>
          <cell r="C2072" t="str">
            <v>Soul</v>
          </cell>
          <cell r="E2072">
            <v>548.16999999999996</v>
          </cell>
          <cell r="F2072">
            <v>146.91999999999999</v>
          </cell>
          <cell r="G2072">
            <v>8341.0799999999981</v>
          </cell>
          <cell r="H2072">
            <v>14738</v>
          </cell>
          <cell r="I2072">
            <v>6396.9200000000019</v>
          </cell>
          <cell r="J2072">
            <v>97</v>
          </cell>
          <cell r="L2072">
            <v>3</v>
          </cell>
          <cell r="M2072">
            <v>29</v>
          </cell>
          <cell r="N2072">
            <v>12</v>
          </cell>
          <cell r="O2072">
            <v>17</v>
          </cell>
          <cell r="P2072">
            <v>2</v>
          </cell>
          <cell r="X2072">
            <v>0</v>
          </cell>
        </row>
        <row r="2073">
          <cell r="B2073" t="str">
            <v>Volvo</v>
          </cell>
          <cell r="C2073" t="str">
            <v>S60</v>
          </cell>
          <cell r="E2073">
            <v>664.68</v>
          </cell>
          <cell r="F2073">
            <v>65.040000000000006</v>
          </cell>
          <cell r="G2073">
            <v>8756.64</v>
          </cell>
          <cell r="H2073">
            <v>15021</v>
          </cell>
          <cell r="I2073">
            <v>6264.3600000000006</v>
          </cell>
          <cell r="J2073">
            <v>95</v>
          </cell>
          <cell r="L2073">
            <v>4</v>
          </cell>
          <cell r="M2073">
            <v>23</v>
          </cell>
          <cell r="N2073">
            <v>12</v>
          </cell>
          <cell r="O2073">
            <v>11</v>
          </cell>
          <cell r="P2073">
            <v>5</v>
          </cell>
          <cell r="X2073">
            <v>1</v>
          </cell>
        </row>
        <row r="2074">
          <cell r="B2074" t="str">
            <v>Mitsubishi</v>
          </cell>
          <cell r="C2074" t="str">
            <v>Diamante</v>
          </cell>
          <cell r="E2074">
            <v>705.71</v>
          </cell>
          <cell r="F2074">
            <v>109.12</v>
          </cell>
          <cell r="G2074">
            <v>9777.9600000000009</v>
          </cell>
          <cell r="H2074">
            <v>9119</v>
          </cell>
          <cell r="I2074">
            <v>-658.96000000000095</v>
          </cell>
          <cell r="J2074">
            <v>49</v>
          </cell>
          <cell r="L2074">
            <v>3</v>
          </cell>
          <cell r="M2074">
            <v>15</v>
          </cell>
          <cell r="N2074">
            <v>5</v>
          </cell>
          <cell r="O2074">
            <v>10</v>
          </cell>
          <cell r="P2074">
            <v>5</v>
          </cell>
          <cell r="X2074">
            <v>0</v>
          </cell>
        </row>
        <row r="2075">
          <cell r="B2075" t="str">
            <v>Mercedes_Benz</v>
          </cell>
          <cell r="C2075" t="str">
            <v>SL-Class</v>
          </cell>
          <cell r="E2075">
            <v>589.46</v>
          </cell>
          <cell r="F2075">
            <v>147.88</v>
          </cell>
          <cell r="G2075">
            <v>8848.08</v>
          </cell>
          <cell r="H2075">
            <v>13799</v>
          </cell>
          <cell r="I2075">
            <v>4950.92</v>
          </cell>
          <cell r="J2075">
            <v>96</v>
          </cell>
          <cell r="L2075">
            <v>4</v>
          </cell>
          <cell r="M2075">
            <v>25</v>
          </cell>
          <cell r="N2075">
            <v>15</v>
          </cell>
          <cell r="O2075">
            <v>10</v>
          </cell>
          <cell r="P2075">
            <v>2</v>
          </cell>
          <cell r="X2075">
            <v>1</v>
          </cell>
        </row>
        <row r="2076">
          <cell r="B2076" t="str">
            <v>Chevrolet</v>
          </cell>
          <cell r="C2076" t="str">
            <v>Sportvan G20</v>
          </cell>
          <cell r="E2076">
            <v>723.65</v>
          </cell>
          <cell r="F2076">
            <v>96.28</v>
          </cell>
          <cell r="G2076">
            <v>9839.16</v>
          </cell>
          <cell r="H2076">
            <v>15444</v>
          </cell>
          <cell r="I2076">
            <v>5604.84</v>
          </cell>
          <cell r="J2076">
            <v>84</v>
          </cell>
          <cell r="L2076">
            <v>4</v>
          </cell>
          <cell r="M2076">
            <v>22</v>
          </cell>
          <cell r="N2076">
            <v>9</v>
          </cell>
          <cell r="O2076">
            <v>13</v>
          </cell>
          <cell r="P2076">
            <v>5</v>
          </cell>
          <cell r="X2076">
            <v>2</v>
          </cell>
        </row>
        <row r="2077">
          <cell r="B2077" t="str">
            <v>Buick</v>
          </cell>
          <cell r="C2077" t="str">
            <v>LaCrosse</v>
          </cell>
          <cell r="E2077">
            <v>727.47</v>
          </cell>
          <cell r="F2077">
            <v>121.55</v>
          </cell>
          <cell r="G2077">
            <v>10188.24</v>
          </cell>
          <cell r="H2077">
            <v>18082</v>
          </cell>
          <cell r="I2077">
            <v>7893.76</v>
          </cell>
          <cell r="J2077">
            <v>108</v>
          </cell>
          <cell r="L2077">
            <v>5</v>
          </cell>
          <cell r="M2077">
            <v>24</v>
          </cell>
          <cell r="N2077">
            <v>12</v>
          </cell>
          <cell r="O2077">
            <v>12</v>
          </cell>
          <cell r="P2077">
            <v>4</v>
          </cell>
          <cell r="X2077">
            <v>1</v>
          </cell>
        </row>
        <row r="2078">
          <cell r="B2078" t="str">
            <v>Dodge</v>
          </cell>
          <cell r="C2078" t="str">
            <v>Ram Van 2500</v>
          </cell>
          <cell r="E2078">
            <v>729.3</v>
          </cell>
          <cell r="F2078">
            <v>56.18</v>
          </cell>
          <cell r="G2078">
            <v>9425.7599999999984</v>
          </cell>
          <cell r="H2078">
            <v>19197</v>
          </cell>
          <cell r="I2078">
            <v>9771.2400000000016</v>
          </cell>
          <cell r="J2078">
            <v>118</v>
          </cell>
          <cell r="L2078">
            <v>4</v>
          </cell>
          <cell r="M2078">
            <v>32</v>
          </cell>
          <cell r="N2078">
            <v>18</v>
          </cell>
          <cell r="O2078">
            <v>14</v>
          </cell>
          <cell r="P2078">
            <v>4</v>
          </cell>
          <cell r="X2078">
            <v>1</v>
          </cell>
        </row>
        <row r="2079">
          <cell r="B2079" t="str">
            <v>Audi</v>
          </cell>
          <cell r="C2079" t="str">
            <v>S4</v>
          </cell>
          <cell r="E2079">
            <v>743.89</v>
          </cell>
          <cell r="F2079">
            <v>142.75</v>
          </cell>
          <cell r="G2079">
            <v>10639.68</v>
          </cell>
          <cell r="H2079">
            <v>19124</v>
          </cell>
          <cell r="I2079">
            <v>8484.32</v>
          </cell>
          <cell r="J2079">
            <v>119</v>
          </cell>
          <cell r="L2079">
            <v>4</v>
          </cell>
          <cell r="M2079">
            <v>33</v>
          </cell>
          <cell r="N2079">
            <v>15</v>
          </cell>
          <cell r="O2079">
            <v>18</v>
          </cell>
          <cell r="P2079">
            <v>6</v>
          </cell>
          <cell r="X2079">
            <v>1</v>
          </cell>
        </row>
        <row r="2080">
          <cell r="B2080" t="str">
            <v>Chevrolet</v>
          </cell>
          <cell r="C2080" t="str">
            <v>Suburban 1500</v>
          </cell>
          <cell r="E2080">
            <v>646.01</v>
          </cell>
          <cell r="F2080">
            <v>87.52</v>
          </cell>
          <cell r="G2080">
            <v>8802.36</v>
          </cell>
          <cell r="H2080">
            <v>15324</v>
          </cell>
          <cell r="I2080">
            <v>6521.6399999999994</v>
          </cell>
          <cell r="J2080">
            <v>91</v>
          </cell>
          <cell r="L2080">
            <v>4</v>
          </cell>
          <cell r="M2080">
            <v>23</v>
          </cell>
          <cell r="N2080">
            <v>14</v>
          </cell>
          <cell r="O2080">
            <v>9</v>
          </cell>
          <cell r="P2080">
            <v>3</v>
          </cell>
          <cell r="X2080">
            <v>0</v>
          </cell>
        </row>
        <row r="2081">
          <cell r="B2081" t="str">
            <v>Jeep</v>
          </cell>
          <cell r="C2081" t="str">
            <v>Cherokee</v>
          </cell>
          <cell r="E2081">
            <v>717.19</v>
          </cell>
          <cell r="F2081">
            <v>110.39</v>
          </cell>
          <cell r="G2081">
            <v>9930.9600000000009</v>
          </cell>
          <cell r="H2081">
            <v>12500</v>
          </cell>
          <cell r="I2081">
            <v>2569.0399999999991</v>
          </cell>
          <cell r="J2081">
            <v>79</v>
          </cell>
          <cell r="L2081">
            <v>4</v>
          </cell>
          <cell r="M2081">
            <v>18</v>
          </cell>
          <cell r="N2081">
            <v>9</v>
          </cell>
          <cell r="O2081">
            <v>9</v>
          </cell>
          <cell r="P2081">
            <v>3</v>
          </cell>
          <cell r="X2081">
            <v>0</v>
          </cell>
        </row>
        <row r="2082">
          <cell r="B2082" t="str">
            <v>Dodge</v>
          </cell>
          <cell r="C2082" t="str">
            <v>Ram 1500 Club</v>
          </cell>
          <cell r="E2082">
            <v>520.52</v>
          </cell>
          <cell r="F2082">
            <v>133.44</v>
          </cell>
          <cell r="G2082">
            <v>7847.52</v>
          </cell>
          <cell r="H2082">
            <v>13796</v>
          </cell>
          <cell r="I2082">
            <v>5948.48</v>
          </cell>
          <cell r="J2082">
            <v>78</v>
          </cell>
          <cell r="L2082">
            <v>4</v>
          </cell>
          <cell r="M2082">
            <v>20</v>
          </cell>
          <cell r="N2082">
            <v>9</v>
          </cell>
          <cell r="O2082">
            <v>11</v>
          </cell>
          <cell r="P2082">
            <v>3</v>
          </cell>
          <cell r="X2082">
            <v>2</v>
          </cell>
        </row>
        <row r="2083">
          <cell r="B2083" t="str">
            <v>Mercedes_Benz</v>
          </cell>
          <cell r="C2083" t="str">
            <v>GLK-Class</v>
          </cell>
          <cell r="E2083">
            <v>457.53</v>
          </cell>
          <cell r="F2083">
            <v>106.44</v>
          </cell>
          <cell r="G2083">
            <v>6767.64</v>
          </cell>
          <cell r="H2083">
            <v>11005</v>
          </cell>
          <cell r="I2083">
            <v>4237.3599999999997</v>
          </cell>
          <cell r="J2083">
            <v>69</v>
          </cell>
          <cell r="L2083">
            <v>4</v>
          </cell>
          <cell r="M2083">
            <v>17</v>
          </cell>
          <cell r="N2083">
            <v>12</v>
          </cell>
          <cell r="O2083">
            <v>5</v>
          </cell>
          <cell r="P2083">
            <v>1</v>
          </cell>
          <cell r="X2083">
            <v>1</v>
          </cell>
        </row>
        <row r="2084">
          <cell r="B2084" t="str">
            <v>GMC</v>
          </cell>
          <cell r="C2084" t="str">
            <v>Savana 2500</v>
          </cell>
          <cell r="E2084">
            <v>524.6</v>
          </cell>
          <cell r="F2084">
            <v>115.96</v>
          </cell>
          <cell r="G2084">
            <v>7686.7200000000012</v>
          </cell>
          <cell r="H2084">
            <v>13757</v>
          </cell>
          <cell r="I2084">
            <v>6070.2799999999988</v>
          </cell>
          <cell r="J2084">
            <v>84</v>
          </cell>
          <cell r="L2084">
            <v>4</v>
          </cell>
          <cell r="M2084">
            <v>20</v>
          </cell>
          <cell r="N2084">
            <v>11</v>
          </cell>
          <cell r="O2084">
            <v>9</v>
          </cell>
          <cell r="P2084">
            <v>3</v>
          </cell>
          <cell r="X2084">
            <v>0</v>
          </cell>
        </row>
        <row r="2085">
          <cell r="B2085" t="str">
            <v>Lamborghini</v>
          </cell>
          <cell r="C2085" t="str">
            <v>Countach</v>
          </cell>
          <cell r="E2085">
            <v>443.49</v>
          </cell>
          <cell r="F2085">
            <v>80.08</v>
          </cell>
          <cell r="G2085">
            <v>6282.84</v>
          </cell>
          <cell r="H2085">
            <v>11758</v>
          </cell>
          <cell r="I2085">
            <v>5475.16</v>
          </cell>
          <cell r="J2085">
            <v>68</v>
          </cell>
          <cell r="L2085">
            <v>4</v>
          </cell>
          <cell r="M2085">
            <v>17</v>
          </cell>
          <cell r="N2085">
            <v>10</v>
          </cell>
          <cell r="O2085">
            <v>7</v>
          </cell>
          <cell r="P2085">
            <v>1</v>
          </cell>
          <cell r="X2085">
            <v>0</v>
          </cell>
        </row>
        <row r="2086">
          <cell r="B2086" t="str">
            <v>Audi</v>
          </cell>
          <cell r="C2086" t="str">
            <v>riolet</v>
          </cell>
          <cell r="E2086">
            <v>481.6</v>
          </cell>
          <cell r="F2086">
            <v>81.89</v>
          </cell>
          <cell r="G2086">
            <v>6761.88</v>
          </cell>
          <cell r="H2086">
            <v>17104</v>
          </cell>
          <cell r="I2086">
            <v>10342.119999999999</v>
          </cell>
          <cell r="J2086">
            <v>99</v>
          </cell>
          <cell r="L2086">
            <v>4</v>
          </cell>
          <cell r="M2086">
            <v>25</v>
          </cell>
          <cell r="N2086">
            <v>13</v>
          </cell>
          <cell r="O2086">
            <v>12</v>
          </cell>
          <cell r="P2086">
            <v>4</v>
          </cell>
          <cell r="X2086">
            <v>1</v>
          </cell>
        </row>
        <row r="2087">
          <cell r="B2087" t="str">
            <v>Buick</v>
          </cell>
          <cell r="C2087" t="str">
            <v>LeSabre</v>
          </cell>
          <cell r="E2087">
            <v>699.74</v>
          </cell>
          <cell r="F2087">
            <v>72.45</v>
          </cell>
          <cell r="G2087">
            <v>9266.2800000000007</v>
          </cell>
          <cell r="H2087">
            <v>18699</v>
          </cell>
          <cell r="I2087">
            <v>9432.7199999999993</v>
          </cell>
          <cell r="J2087">
            <v>117</v>
          </cell>
          <cell r="L2087">
            <v>4</v>
          </cell>
          <cell r="M2087">
            <v>30</v>
          </cell>
          <cell r="N2087">
            <v>18</v>
          </cell>
          <cell r="O2087">
            <v>12</v>
          </cell>
          <cell r="P2087">
            <v>5</v>
          </cell>
          <cell r="X2087">
            <v>4</v>
          </cell>
        </row>
        <row r="2088">
          <cell r="B2088" t="str">
            <v>Ford</v>
          </cell>
          <cell r="C2088" t="str">
            <v>E350</v>
          </cell>
          <cell r="E2088">
            <v>522.88</v>
          </cell>
          <cell r="F2088">
            <v>86.77</v>
          </cell>
          <cell r="G2088">
            <v>7315.7999999999993</v>
          </cell>
          <cell r="H2088">
            <v>14693</v>
          </cell>
          <cell r="I2088">
            <v>7377.2000000000007</v>
          </cell>
          <cell r="J2088">
            <v>89</v>
          </cell>
          <cell r="L2088">
            <v>4</v>
          </cell>
          <cell r="M2088">
            <v>23</v>
          </cell>
          <cell r="N2088">
            <v>12</v>
          </cell>
          <cell r="O2088">
            <v>11</v>
          </cell>
          <cell r="P2088">
            <v>5</v>
          </cell>
          <cell r="X2088">
            <v>3</v>
          </cell>
        </row>
        <row r="2089">
          <cell r="B2089" t="str">
            <v>Toyota</v>
          </cell>
          <cell r="C2089" t="str">
            <v>Xtra</v>
          </cell>
          <cell r="E2089">
            <v>427.93</v>
          </cell>
          <cell r="F2089">
            <v>83.67</v>
          </cell>
          <cell r="G2089">
            <v>6139.2000000000007</v>
          </cell>
          <cell r="H2089">
            <v>22759</v>
          </cell>
          <cell r="I2089">
            <v>16619.8</v>
          </cell>
          <cell r="J2089">
            <v>144</v>
          </cell>
          <cell r="L2089">
            <v>5</v>
          </cell>
          <cell r="M2089">
            <v>31</v>
          </cell>
          <cell r="N2089">
            <v>20</v>
          </cell>
          <cell r="O2089">
            <v>11</v>
          </cell>
          <cell r="P2089">
            <v>3</v>
          </cell>
          <cell r="X2089">
            <v>6</v>
          </cell>
        </row>
        <row r="2090">
          <cell r="B2090" t="str">
            <v>Dodge</v>
          </cell>
          <cell r="C2090" t="str">
            <v>Stratus</v>
          </cell>
          <cell r="E2090">
            <v>464.71</v>
          </cell>
          <cell r="F2090">
            <v>138.75</v>
          </cell>
          <cell r="G2090">
            <v>7241.52</v>
          </cell>
          <cell r="H2090">
            <v>16147</v>
          </cell>
          <cell r="I2090">
            <v>8905.48</v>
          </cell>
          <cell r="J2090">
            <v>99</v>
          </cell>
          <cell r="L2090">
            <v>4</v>
          </cell>
          <cell r="M2090">
            <v>26</v>
          </cell>
          <cell r="N2090">
            <v>12</v>
          </cell>
          <cell r="O2090">
            <v>14</v>
          </cell>
          <cell r="P2090">
            <v>3</v>
          </cell>
          <cell r="X2090">
            <v>3</v>
          </cell>
        </row>
        <row r="2091">
          <cell r="B2091" t="str">
            <v>Ford</v>
          </cell>
          <cell r="C2091" t="str">
            <v>Ranger</v>
          </cell>
          <cell r="E2091">
            <v>533.49</v>
          </cell>
          <cell r="F2091">
            <v>78.12</v>
          </cell>
          <cell r="G2091">
            <v>7339.32</v>
          </cell>
          <cell r="H2091">
            <v>13061</v>
          </cell>
          <cell r="I2091">
            <v>5721.68</v>
          </cell>
          <cell r="J2091">
            <v>82</v>
          </cell>
          <cell r="L2091">
            <v>4</v>
          </cell>
          <cell r="M2091">
            <v>20</v>
          </cell>
          <cell r="N2091">
            <v>11</v>
          </cell>
          <cell r="O2091">
            <v>9</v>
          </cell>
          <cell r="P2091">
            <v>4</v>
          </cell>
          <cell r="X2091">
            <v>0</v>
          </cell>
        </row>
        <row r="2092">
          <cell r="B2092" t="str">
            <v>Audi</v>
          </cell>
          <cell r="C2092" t="str">
            <v>TT</v>
          </cell>
          <cell r="E2092">
            <v>587.77</v>
          </cell>
          <cell r="F2092">
            <v>147.16</v>
          </cell>
          <cell r="G2092">
            <v>8819.16</v>
          </cell>
          <cell r="H2092">
            <v>17691</v>
          </cell>
          <cell r="I2092">
            <v>8871.84</v>
          </cell>
          <cell r="J2092">
            <v>105</v>
          </cell>
          <cell r="L2092">
            <v>5</v>
          </cell>
          <cell r="M2092">
            <v>23</v>
          </cell>
          <cell r="N2092">
            <v>13</v>
          </cell>
          <cell r="O2092">
            <v>10</v>
          </cell>
          <cell r="P2092">
            <v>0</v>
          </cell>
          <cell r="X2092">
            <v>3</v>
          </cell>
        </row>
        <row r="2093">
          <cell r="B2093" t="str">
            <v>BMW</v>
          </cell>
          <cell r="C2093" t="str">
            <v>8 Series</v>
          </cell>
          <cell r="E2093">
            <v>684.8</v>
          </cell>
          <cell r="F2093">
            <v>107.98</v>
          </cell>
          <cell r="G2093">
            <v>9513.36</v>
          </cell>
          <cell r="H2093">
            <v>22126</v>
          </cell>
          <cell r="I2093">
            <v>12612.64</v>
          </cell>
          <cell r="J2093">
            <v>132</v>
          </cell>
          <cell r="L2093">
            <v>5</v>
          </cell>
          <cell r="M2093">
            <v>28</v>
          </cell>
          <cell r="N2093">
            <v>15</v>
          </cell>
          <cell r="O2093">
            <v>13</v>
          </cell>
          <cell r="P2093">
            <v>2</v>
          </cell>
          <cell r="X2093">
            <v>1</v>
          </cell>
        </row>
        <row r="2094">
          <cell r="B2094" t="str">
            <v>Toyota</v>
          </cell>
          <cell r="C2094" t="str">
            <v>Matrix</v>
          </cell>
          <cell r="E2094">
            <v>585.86</v>
          </cell>
          <cell r="F2094">
            <v>137.44999999999999</v>
          </cell>
          <cell r="G2094">
            <v>8679.7199999999993</v>
          </cell>
          <cell r="H2094">
            <v>16354</v>
          </cell>
          <cell r="I2094">
            <v>7674.2800000000007</v>
          </cell>
          <cell r="J2094">
            <v>108</v>
          </cell>
          <cell r="L2094">
            <v>4</v>
          </cell>
          <cell r="M2094">
            <v>30</v>
          </cell>
          <cell r="N2094">
            <v>14</v>
          </cell>
          <cell r="O2094">
            <v>16</v>
          </cell>
          <cell r="P2094">
            <v>2</v>
          </cell>
          <cell r="X2094">
            <v>1</v>
          </cell>
        </row>
        <row r="2095">
          <cell r="B2095" t="str">
            <v>Cadillac</v>
          </cell>
          <cell r="C2095" t="str">
            <v>DeVille</v>
          </cell>
          <cell r="E2095">
            <v>632.49</v>
          </cell>
          <cell r="F2095">
            <v>96.39</v>
          </cell>
          <cell r="G2095">
            <v>8746.56</v>
          </cell>
          <cell r="H2095">
            <v>11590</v>
          </cell>
          <cell r="I2095">
            <v>2843.4400000000005</v>
          </cell>
          <cell r="J2095">
            <v>75</v>
          </cell>
          <cell r="L2095">
            <v>4</v>
          </cell>
          <cell r="M2095">
            <v>21</v>
          </cell>
          <cell r="N2095">
            <v>9</v>
          </cell>
          <cell r="O2095">
            <v>12</v>
          </cell>
          <cell r="P2095">
            <v>3</v>
          </cell>
          <cell r="X2095">
            <v>2</v>
          </cell>
        </row>
        <row r="2096">
          <cell r="B2096" t="str">
            <v>Land_Rover</v>
          </cell>
          <cell r="C2096" t="str">
            <v>Discovery Series II</v>
          </cell>
          <cell r="E2096">
            <v>736.8</v>
          </cell>
          <cell r="F2096">
            <v>59.13</v>
          </cell>
          <cell r="G2096">
            <v>9551.16</v>
          </cell>
          <cell r="H2096">
            <v>14139</v>
          </cell>
          <cell r="I2096">
            <v>4587.84</v>
          </cell>
          <cell r="J2096">
            <v>98</v>
          </cell>
          <cell r="L2096">
            <v>4</v>
          </cell>
          <cell r="M2096">
            <v>24</v>
          </cell>
          <cell r="N2096">
            <v>13</v>
          </cell>
          <cell r="O2096">
            <v>11</v>
          </cell>
          <cell r="P2096">
            <v>3</v>
          </cell>
          <cell r="X2096">
            <v>0</v>
          </cell>
        </row>
        <row r="2097">
          <cell r="B2097" t="str">
            <v>BMW</v>
          </cell>
          <cell r="C2097">
            <v>600</v>
          </cell>
          <cell r="E2097">
            <v>631.62</v>
          </cell>
          <cell r="F2097">
            <v>52.29</v>
          </cell>
          <cell r="G2097">
            <v>8206.92</v>
          </cell>
          <cell r="H2097">
            <v>15843</v>
          </cell>
          <cell r="I2097">
            <v>7636.08</v>
          </cell>
          <cell r="J2097">
            <v>96</v>
          </cell>
          <cell r="L2097">
            <v>3</v>
          </cell>
          <cell r="M2097">
            <v>29</v>
          </cell>
          <cell r="N2097">
            <v>11</v>
          </cell>
          <cell r="O2097">
            <v>18</v>
          </cell>
          <cell r="P2097">
            <v>3</v>
          </cell>
          <cell r="X2097">
            <v>3</v>
          </cell>
        </row>
        <row r="2098">
          <cell r="B2098" t="str">
            <v>Eagle</v>
          </cell>
          <cell r="C2098" t="str">
            <v>Talon</v>
          </cell>
          <cell r="E2098">
            <v>479.75</v>
          </cell>
          <cell r="F2098">
            <v>97.18</v>
          </cell>
          <cell r="G2098">
            <v>6923.1600000000008</v>
          </cell>
          <cell r="H2098">
            <v>10873</v>
          </cell>
          <cell r="I2098">
            <v>3949.8399999999992</v>
          </cell>
          <cell r="J2098">
            <v>67</v>
          </cell>
          <cell r="L2098">
            <v>3</v>
          </cell>
          <cell r="M2098">
            <v>23</v>
          </cell>
          <cell r="N2098">
            <v>9</v>
          </cell>
          <cell r="O2098">
            <v>14</v>
          </cell>
          <cell r="P2098">
            <v>5</v>
          </cell>
          <cell r="X2098">
            <v>1</v>
          </cell>
        </row>
        <row r="2099">
          <cell r="B2099" t="str">
            <v>Chrysler</v>
          </cell>
          <cell r="C2099" t="str">
            <v>Cirrus</v>
          </cell>
          <cell r="E2099">
            <v>503.38</v>
          </cell>
          <cell r="F2099">
            <v>111.33</v>
          </cell>
          <cell r="G2099">
            <v>7376.52</v>
          </cell>
          <cell r="H2099">
            <v>11300</v>
          </cell>
          <cell r="I2099">
            <v>3923.4799999999996</v>
          </cell>
          <cell r="J2099">
            <v>68</v>
          </cell>
          <cell r="L2099">
            <v>3</v>
          </cell>
          <cell r="M2099">
            <v>20</v>
          </cell>
          <cell r="N2099">
            <v>7</v>
          </cell>
          <cell r="O2099">
            <v>13</v>
          </cell>
          <cell r="P2099">
            <v>5</v>
          </cell>
          <cell r="X2099">
            <v>1</v>
          </cell>
        </row>
        <row r="2100">
          <cell r="B2100" t="str">
            <v>Ford</v>
          </cell>
          <cell r="C2100" t="str">
            <v>Falcon</v>
          </cell>
          <cell r="E2100">
            <v>632.34</v>
          </cell>
          <cell r="F2100">
            <v>115.28</v>
          </cell>
          <cell r="G2100">
            <v>8971.44</v>
          </cell>
          <cell r="H2100">
            <v>21456</v>
          </cell>
          <cell r="I2100">
            <v>12484.56</v>
          </cell>
          <cell r="J2100">
            <v>128</v>
          </cell>
          <cell r="L2100">
            <v>4</v>
          </cell>
          <cell r="M2100">
            <v>32</v>
          </cell>
          <cell r="N2100">
            <v>17</v>
          </cell>
          <cell r="O2100">
            <v>15</v>
          </cell>
          <cell r="P2100">
            <v>5</v>
          </cell>
          <cell r="X2100">
            <v>0</v>
          </cell>
        </row>
        <row r="2101">
          <cell r="B2101" t="str">
            <v>Dodge</v>
          </cell>
          <cell r="C2101" t="str">
            <v>Challenger</v>
          </cell>
          <cell r="E2101">
            <v>576.94000000000005</v>
          </cell>
          <cell r="F2101">
            <v>110.64</v>
          </cell>
          <cell r="G2101">
            <v>8250.9600000000009</v>
          </cell>
          <cell r="H2101">
            <v>22997</v>
          </cell>
          <cell r="I2101">
            <v>14746.039999999999</v>
          </cell>
          <cell r="J2101">
            <v>137</v>
          </cell>
          <cell r="L2101">
            <v>4</v>
          </cell>
          <cell r="M2101">
            <v>37</v>
          </cell>
          <cell r="N2101">
            <v>17</v>
          </cell>
          <cell r="O2101">
            <v>20</v>
          </cell>
          <cell r="P2101">
            <v>7</v>
          </cell>
          <cell r="X2101">
            <v>0</v>
          </cell>
        </row>
        <row r="2102">
          <cell r="B2102" t="str">
            <v>Honda</v>
          </cell>
          <cell r="C2102" t="str">
            <v>Accord</v>
          </cell>
          <cell r="E2102">
            <v>491.93</v>
          </cell>
          <cell r="F2102">
            <v>110.74</v>
          </cell>
          <cell r="G2102">
            <v>7232.0399999999991</v>
          </cell>
          <cell r="H2102">
            <v>14991</v>
          </cell>
          <cell r="I2102">
            <v>7758.9600000000009</v>
          </cell>
          <cell r="J2102">
            <v>88</v>
          </cell>
          <cell r="L2102">
            <v>4</v>
          </cell>
          <cell r="M2102">
            <v>21</v>
          </cell>
          <cell r="N2102">
            <v>9</v>
          </cell>
          <cell r="O2102">
            <v>12</v>
          </cell>
          <cell r="P2102">
            <v>2</v>
          </cell>
          <cell r="X2102">
            <v>1</v>
          </cell>
        </row>
        <row r="2103">
          <cell r="B2103" t="str">
            <v>Nissan</v>
          </cell>
          <cell r="C2103" t="str">
            <v>Sentra</v>
          </cell>
          <cell r="E2103">
            <v>459.8</v>
          </cell>
          <cell r="F2103">
            <v>73.69</v>
          </cell>
          <cell r="G2103">
            <v>6401.88</v>
          </cell>
          <cell r="H2103">
            <v>19752</v>
          </cell>
          <cell r="I2103">
            <v>13350.119999999999</v>
          </cell>
          <cell r="J2103">
            <v>124</v>
          </cell>
          <cell r="L2103">
            <v>4</v>
          </cell>
          <cell r="M2103">
            <v>29</v>
          </cell>
          <cell r="N2103">
            <v>16</v>
          </cell>
          <cell r="O2103">
            <v>13</v>
          </cell>
          <cell r="P2103">
            <v>6</v>
          </cell>
          <cell r="X2103">
            <v>1</v>
          </cell>
        </row>
        <row r="2104">
          <cell r="B2104" t="str">
            <v>Subaru</v>
          </cell>
          <cell r="C2104" t="str">
            <v>Forester</v>
          </cell>
          <cell r="E2104">
            <v>700.02</v>
          </cell>
          <cell r="F2104">
            <v>61.95</v>
          </cell>
          <cell r="G2104">
            <v>9143.64</v>
          </cell>
          <cell r="H2104">
            <v>17266</v>
          </cell>
          <cell r="I2104">
            <v>8122.3600000000006</v>
          </cell>
          <cell r="J2104">
            <v>110</v>
          </cell>
          <cell r="L2104">
            <v>4</v>
          </cell>
          <cell r="M2104">
            <v>26</v>
          </cell>
          <cell r="N2104">
            <v>13</v>
          </cell>
          <cell r="O2104">
            <v>13</v>
          </cell>
          <cell r="P2104">
            <v>3</v>
          </cell>
          <cell r="X2104">
            <v>1</v>
          </cell>
        </row>
        <row r="2105">
          <cell r="B2105" t="str">
            <v>Saab</v>
          </cell>
          <cell r="C2105">
            <v>43346</v>
          </cell>
          <cell r="E2105">
            <v>711.03</v>
          </cell>
          <cell r="F2105">
            <v>133.30000000000001</v>
          </cell>
          <cell r="G2105">
            <v>10131.959999999999</v>
          </cell>
          <cell r="H2105">
            <v>16696</v>
          </cell>
          <cell r="I2105">
            <v>6564.0400000000009</v>
          </cell>
          <cell r="J2105">
            <v>99</v>
          </cell>
          <cell r="L2105">
            <v>4</v>
          </cell>
          <cell r="M2105">
            <v>26</v>
          </cell>
          <cell r="N2105">
            <v>11</v>
          </cell>
          <cell r="O2105">
            <v>15</v>
          </cell>
          <cell r="P2105">
            <v>4</v>
          </cell>
          <cell r="X2105">
            <v>4</v>
          </cell>
        </row>
        <row r="2106">
          <cell r="B2106" t="str">
            <v>Dodge</v>
          </cell>
          <cell r="C2106" t="str">
            <v>Viper</v>
          </cell>
          <cell r="E2106">
            <v>692.54</v>
          </cell>
          <cell r="F2106">
            <v>122.36</v>
          </cell>
          <cell r="G2106">
            <v>9778.7999999999993</v>
          </cell>
          <cell r="H2106">
            <v>12505</v>
          </cell>
          <cell r="I2106">
            <v>2726.2000000000007</v>
          </cell>
          <cell r="J2106">
            <v>82</v>
          </cell>
          <cell r="L2106">
            <v>3</v>
          </cell>
          <cell r="M2106">
            <v>24</v>
          </cell>
          <cell r="N2106">
            <v>12</v>
          </cell>
          <cell r="O2106">
            <v>12</v>
          </cell>
          <cell r="P2106">
            <v>3</v>
          </cell>
          <cell r="X2106">
            <v>0</v>
          </cell>
        </row>
        <row r="2107">
          <cell r="B2107" t="str">
            <v>Ford</v>
          </cell>
          <cell r="C2107" t="str">
            <v>Fairlane</v>
          </cell>
          <cell r="E2107">
            <v>550.65</v>
          </cell>
          <cell r="F2107">
            <v>96.79</v>
          </cell>
          <cell r="G2107">
            <v>7769.2799999999988</v>
          </cell>
          <cell r="H2107">
            <v>11249</v>
          </cell>
          <cell r="I2107">
            <v>3479.7200000000012</v>
          </cell>
          <cell r="J2107">
            <v>65</v>
          </cell>
          <cell r="L2107">
            <v>4</v>
          </cell>
          <cell r="M2107">
            <v>18</v>
          </cell>
          <cell r="N2107">
            <v>9</v>
          </cell>
          <cell r="O2107">
            <v>9</v>
          </cell>
          <cell r="P2107">
            <v>3</v>
          </cell>
          <cell r="X2107">
            <v>0</v>
          </cell>
        </row>
        <row r="2108">
          <cell r="B2108" t="str">
            <v>Chevrolet</v>
          </cell>
          <cell r="C2108" t="str">
            <v>Suburban 2500</v>
          </cell>
          <cell r="E2108">
            <v>647.75</v>
          </cell>
          <cell r="F2108">
            <v>75.09</v>
          </cell>
          <cell r="G2108">
            <v>8674.08</v>
          </cell>
          <cell r="H2108">
            <v>14125</v>
          </cell>
          <cell r="I2108">
            <v>5450.92</v>
          </cell>
          <cell r="J2108">
            <v>90</v>
          </cell>
          <cell r="L2108">
            <v>4</v>
          </cell>
          <cell r="M2108">
            <v>24</v>
          </cell>
          <cell r="N2108">
            <v>11</v>
          </cell>
          <cell r="O2108">
            <v>13</v>
          </cell>
          <cell r="P2108">
            <v>3</v>
          </cell>
          <cell r="X2108">
            <v>1</v>
          </cell>
        </row>
        <row r="2109">
          <cell r="B2109" t="str">
            <v>BMW</v>
          </cell>
          <cell r="C2109" t="str">
            <v>8 Series</v>
          </cell>
          <cell r="E2109">
            <v>549.22</v>
          </cell>
          <cell r="F2109">
            <v>141.27000000000001</v>
          </cell>
          <cell r="G2109">
            <v>8285.880000000001</v>
          </cell>
          <cell r="H2109">
            <v>15371</v>
          </cell>
          <cell r="I2109">
            <v>7085.119999999999</v>
          </cell>
          <cell r="J2109">
            <v>99</v>
          </cell>
          <cell r="L2109">
            <v>4</v>
          </cell>
          <cell r="M2109">
            <v>27</v>
          </cell>
          <cell r="N2109">
            <v>12</v>
          </cell>
          <cell r="O2109">
            <v>15</v>
          </cell>
          <cell r="P2109">
            <v>1</v>
          </cell>
          <cell r="X2109">
            <v>1</v>
          </cell>
        </row>
        <row r="2110">
          <cell r="B2110" t="str">
            <v>BMW</v>
          </cell>
          <cell r="C2110" t="str">
            <v>5 Series</v>
          </cell>
          <cell r="E2110">
            <v>501.4</v>
          </cell>
          <cell r="F2110">
            <v>88.75</v>
          </cell>
          <cell r="G2110">
            <v>7081.7999999999993</v>
          </cell>
          <cell r="H2110">
            <v>7164</v>
          </cell>
          <cell r="I2110">
            <v>82.200000000000728</v>
          </cell>
          <cell r="J2110">
            <v>53</v>
          </cell>
          <cell r="L2110">
            <v>3</v>
          </cell>
          <cell r="M2110">
            <v>17</v>
          </cell>
          <cell r="N2110">
            <v>10</v>
          </cell>
          <cell r="O2110">
            <v>7</v>
          </cell>
          <cell r="P2110">
            <v>3</v>
          </cell>
          <cell r="X2110">
            <v>0</v>
          </cell>
        </row>
        <row r="2111">
          <cell r="B2111" t="str">
            <v>Hyundai</v>
          </cell>
          <cell r="C2111" t="str">
            <v>Scoupe</v>
          </cell>
          <cell r="E2111">
            <v>538.32000000000005</v>
          </cell>
          <cell r="F2111">
            <v>144.41</v>
          </cell>
          <cell r="G2111">
            <v>8192.76</v>
          </cell>
          <cell r="H2111">
            <v>16622</v>
          </cell>
          <cell r="I2111">
            <v>8429.24</v>
          </cell>
          <cell r="J2111">
            <v>95</v>
          </cell>
          <cell r="L2111">
            <v>4</v>
          </cell>
          <cell r="M2111">
            <v>22</v>
          </cell>
          <cell r="N2111">
            <v>11</v>
          </cell>
          <cell r="O2111">
            <v>11</v>
          </cell>
          <cell r="P2111">
            <v>1</v>
          </cell>
          <cell r="X2111">
            <v>0</v>
          </cell>
        </row>
        <row r="2112">
          <cell r="B2112" t="str">
            <v>Plymouth</v>
          </cell>
          <cell r="C2112" t="str">
            <v>Voyager</v>
          </cell>
          <cell r="E2112">
            <v>425.58</v>
          </cell>
          <cell r="F2112">
            <v>129.97999999999999</v>
          </cell>
          <cell r="G2112">
            <v>6666.7199999999993</v>
          </cell>
          <cell r="H2112">
            <v>20048</v>
          </cell>
          <cell r="I2112">
            <v>13381.28</v>
          </cell>
          <cell r="J2112">
            <v>107</v>
          </cell>
          <cell r="L2112">
            <v>4</v>
          </cell>
          <cell r="M2112">
            <v>24</v>
          </cell>
          <cell r="N2112">
            <v>10</v>
          </cell>
          <cell r="O2112">
            <v>14</v>
          </cell>
          <cell r="P2112">
            <v>2</v>
          </cell>
          <cell r="X2112">
            <v>0</v>
          </cell>
        </row>
        <row r="2113">
          <cell r="B2113" t="str">
            <v>Dodge</v>
          </cell>
          <cell r="C2113" t="str">
            <v>Caravan</v>
          </cell>
          <cell r="E2113">
            <v>554.03</v>
          </cell>
          <cell r="F2113">
            <v>53.86</v>
          </cell>
          <cell r="G2113">
            <v>7294.68</v>
          </cell>
          <cell r="H2113">
            <v>19563</v>
          </cell>
          <cell r="I2113">
            <v>12268.32</v>
          </cell>
          <cell r="J2113">
            <v>123</v>
          </cell>
          <cell r="L2113">
            <v>5</v>
          </cell>
          <cell r="M2113">
            <v>25</v>
          </cell>
          <cell r="N2113">
            <v>8</v>
          </cell>
          <cell r="O2113">
            <v>17</v>
          </cell>
          <cell r="P2113">
            <v>3</v>
          </cell>
          <cell r="X2113">
            <v>1</v>
          </cell>
        </row>
        <row r="2114">
          <cell r="B2114" t="str">
            <v>Lexus</v>
          </cell>
          <cell r="C2114" t="str">
            <v>LS</v>
          </cell>
          <cell r="E2114">
            <v>656.68</v>
          </cell>
          <cell r="F2114">
            <v>58.44</v>
          </cell>
          <cell r="G2114">
            <v>8581.4399999999987</v>
          </cell>
          <cell r="H2114">
            <v>20271</v>
          </cell>
          <cell r="I2114">
            <v>11689.560000000001</v>
          </cell>
          <cell r="J2114">
            <v>133</v>
          </cell>
          <cell r="L2114">
            <v>4</v>
          </cell>
          <cell r="M2114">
            <v>32</v>
          </cell>
          <cell r="N2114">
            <v>16</v>
          </cell>
          <cell r="O2114">
            <v>16</v>
          </cell>
          <cell r="P2114">
            <v>4</v>
          </cell>
          <cell r="X2114">
            <v>1</v>
          </cell>
        </row>
        <row r="2115">
          <cell r="B2115" t="str">
            <v>Audi</v>
          </cell>
          <cell r="C2115" t="str">
            <v>A8</v>
          </cell>
          <cell r="E2115">
            <v>723.06</v>
          </cell>
          <cell r="F2115">
            <v>136.38</v>
          </cell>
          <cell r="G2115">
            <v>10313.279999999999</v>
          </cell>
          <cell r="H2115">
            <v>15444</v>
          </cell>
          <cell r="I2115">
            <v>5130.7200000000012</v>
          </cell>
          <cell r="J2115">
            <v>89</v>
          </cell>
          <cell r="L2115">
            <v>4</v>
          </cell>
          <cell r="M2115">
            <v>23</v>
          </cell>
          <cell r="N2115">
            <v>9</v>
          </cell>
          <cell r="O2115">
            <v>14</v>
          </cell>
          <cell r="P2115">
            <v>2</v>
          </cell>
          <cell r="X2115">
            <v>1</v>
          </cell>
        </row>
        <row r="2116">
          <cell r="B2116" t="str">
            <v>Infiniti</v>
          </cell>
          <cell r="C2116" t="str">
            <v>QX</v>
          </cell>
          <cell r="E2116">
            <v>443.23</v>
          </cell>
          <cell r="F2116">
            <v>88.2</v>
          </cell>
          <cell r="G2116">
            <v>6377.1600000000008</v>
          </cell>
          <cell r="H2116">
            <v>18354</v>
          </cell>
          <cell r="I2116">
            <v>11976.84</v>
          </cell>
          <cell r="J2116">
            <v>107</v>
          </cell>
          <cell r="L2116">
            <v>4</v>
          </cell>
          <cell r="M2116">
            <v>29</v>
          </cell>
          <cell r="N2116">
            <v>11</v>
          </cell>
          <cell r="O2116">
            <v>18</v>
          </cell>
          <cell r="P2116">
            <v>4</v>
          </cell>
          <cell r="X2116">
            <v>1</v>
          </cell>
        </row>
        <row r="2117">
          <cell r="B2117" t="str">
            <v>Mercedes_Benz</v>
          </cell>
          <cell r="C2117" t="str">
            <v>500SEL</v>
          </cell>
          <cell r="E2117">
            <v>537.11</v>
          </cell>
          <cell r="F2117">
            <v>93.23</v>
          </cell>
          <cell r="G2117">
            <v>7564.08</v>
          </cell>
          <cell r="H2117">
            <v>15057</v>
          </cell>
          <cell r="I2117">
            <v>7492.92</v>
          </cell>
          <cell r="J2117">
            <v>94</v>
          </cell>
          <cell r="L2117">
            <v>3</v>
          </cell>
          <cell r="M2117">
            <v>28</v>
          </cell>
          <cell r="N2117">
            <v>15</v>
          </cell>
          <cell r="O2117">
            <v>13</v>
          </cell>
          <cell r="P2117">
            <v>4</v>
          </cell>
          <cell r="X2117">
            <v>0</v>
          </cell>
        </row>
        <row r="2118">
          <cell r="B2118" t="str">
            <v>Isuzu</v>
          </cell>
          <cell r="C2118" t="str">
            <v>Amigo</v>
          </cell>
          <cell r="E2118">
            <v>431.95</v>
          </cell>
          <cell r="F2118">
            <v>67.62</v>
          </cell>
          <cell r="G2118">
            <v>5994.84</v>
          </cell>
          <cell r="H2118">
            <v>16660</v>
          </cell>
          <cell r="I2118">
            <v>10665.16</v>
          </cell>
          <cell r="J2118">
            <v>89</v>
          </cell>
          <cell r="L2118">
            <v>4</v>
          </cell>
          <cell r="M2118">
            <v>24</v>
          </cell>
          <cell r="N2118">
            <v>11</v>
          </cell>
          <cell r="O2118">
            <v>13</v>
          </cell>
          <cell r="P2118">
            <v>2</v>
          </cell>
          <cell r="X2118">
            <v>1</v>
          </cell>
        </row>
        <row r="2119">
          <cell r="B2119" t="str">
            <v>Chevrolet</v>
          </cell>
          <cell r="C2119" t="str">
            <v>Express 3500</v>
          </cell>
          <cell r="E2119">
            <v>609.54999999999995</v>
          </cell>
          <cell r="F2119">
            <v>122.73</v>
          </cell>
          <cell r="G2119">
            <v>8787.36</v>
          </cell>
          <cell r="H2119">
            <v>12399</v>
          </cell>
          <cell r="I2119">
            <v>3611.6399999999994</v>
          </cell>
          <cell r="J2119">
            <v>70</v>
          </cell>
          <cell r="L2119">
            <v>4</v>
          </cell>
          <cell r="M2119">
            <v>19</v>
          </cell>
          <cell r="N2119">
            <v>7</v>
          </cell>
          <cell r="O2119">
            <v>12</v>
          </cell>
          <cell r="P2119">
            <v>4</v>
          </cell>
          <cell r="X2119">
            <v>2</v>
          </cell>
        </row>
        <row r="2120">
          <cell r="B2120" t="str">
            <v>Volvo</v>
          </cell>
          <cell r="C2120" t="str">
            <v>S80</v>
          </cell>
          <cell r="E2120">
            <v>742.04</v>
          </cell>
          <cell r="F2120">
            <v>85.79</v>
          </cell>
          <cell r="G2120">
            <v>9933.9599999999991</v>
          </cell>
          <cell r="H2120">
            <v>22436</v>
          </cell>
          <cell r="I2120">
            <v>12502.04</v>
          </cell>
          <cell r="J2120">
            <v>143</v>
          </cell>
          <cell r="L2120">
            <v>5</v>
          </cell>
          <cell r="M2120">
            <v>31</v>
          </cell>
          <cell r="N2120">
            <v>12</v>
          </cell>
          <cell r="O2120">
            <v>19</v>
          </cell>
          <cell r="P2120">
            <v>6</v>
          </cell>
          <cell r="X2120">
            <v>1</v>
          </cell>
        </row>
        <row r="2121">
          <cell r="B2121" t="str">
            <v>Buick</v>
          </cell>
          <cell r="C2121" t="str">
            <v>Riviera</v>
          </cell>
          <cell r="E2121">
            <v>643.44000000000005</v>
          </cell>
          <cell r="F2121">
            <v>87.8</v>
          </cell>
          <cell r="G2121">
            <v>8774.880000000001</v>
          </cell>
          <cell r="H2121">
            <v>17771</v>
          </cell>
          <cell r="I2121">
            <v>8996.119999999999</v>
          </cell>
          <cell r="J2121">
            <v>103</v>
          </cell>
          <cell r="L2121">
            <v>4</v>
          </cell>
          <cell r="M2121">
            <v>24</v>
          </cell>
          <cell r="N2121">
            <v>15</v>
          </cell>
          <cell r="O2121">
            <v>9</v>
          </cell>
          <cell r="P2121">
            <v>4</v>
          </cell>
          <cell r="X2121">
            <v>2</v>
          </cell>
        </row>
        <row r="2122">
          <cell r="B2122" t="str">
            <v>Chevrolet</v>
          </cell>
          <cell r="C2122" t="str">
            <v>Suburban 2500</v>
          </cell>
          <cell r="E2122">
            <v>701.25</v>
          </cell>
          <cell r="F2122">
            <v>143.25</v>
          </cell>
          <cell r="G2122">
            <v>10134</v>
          </cell>
          <cell r="H2122">
            <v>17501</v>
          </cell>
          <cell r="I2122">
            <v>7367</v>
          </cell>
          <cell r="J2122">
            <v>99</v>
          </cell>
          <cell r="L2122">
            <v>5</v>
          </cell>
          <cell r="M2122">
            <v>21</v>
          </cell>
          <cell r="N2122">
            <v>10</v>
          </cell>
          <cell r="O2122">
            <v>11</v>
          </cell>
          <cell r="P2122">
            <v>1</v>
          </cell>
          <cell r="X2122">
            <v>2</v>
          </cell>
        </row>
        <row r="2123">
          <cell r="B2123" t="str">
            <v>GMC</v>
          </cell>
          <cell r="C2123" t="str">
            <v>Yukon XL 2500</v>
          </cell>
          <cell r="E2123">
            <v>646.49</v>
          </cell>
          <cell r="F2123">
            <v>79.41</v>
          </cell>
          <cell r="G2123">
            <v>8710.7999999999993</v>
          </cell>
          <cell r="H2123">
            <v>15070</v>
          </cell>
          <cell r="I2123">
            <v>6359.2000000000007</v>
          </cell>
          <cell r="J2123">
            <v>94</v>
          </cell>
          <cell r="L2123">
            <v>4</v>
          </cell>
          <cell r="M2123">
            <v>24</v>
          </cell>
          <cell r="N2123">
            <v>10</v>
          </cell>
          <cell r="O2123">
            <v>14</v>
          </cell>
          <cell r="P2123">
            <v>1</v>
          </cell>
          <cell r="X2123">
            <v>2</v>
          </cell>
        </row>
        <row r="2124">
          <cell r="B2124" t="str">
            <v>Land_Rover</v>
          </cell>
          <cell r="C2124" t="str">
            <v>Range Rover</v>
          </cell>
          <cell r="E2124">
            <v>653.63</v>
          </cell>
          <cell r="F2124">
            <v>104.72</v>
          </cell>
          <cell r="G2124">
            <v>9100.2000000000007</v>
          </cell>
          <cell r="H2124">
            <v>15346</v>
          </cell>
          <cell r="I2124">
            <v>6245.7999999999993</v>
          </cell>
          <cell r="J2124">
            <v>122</v>
          </cell>
          <cell r="L2124">
            <v>4</v>
          </cell>
          <cell r="M2124">
            <v>31</v>
          </cell>
          <cell r="N2124">
            <v>18</v>
          </cell>
          <cell r="O2124">
            <v>13</v>
          </cell>
          <cell r="P2124">
            <v>4</v>
          </cell>
          <cell r="X2124">
            <v>0</v>
          </cell>
        </row>
        <row r="2125">
          <cell r="B2125" t="str">
            <v>Mitsubishi</v>
          </cell>
          <cell r="C2125" t="str">
            <v>Endeavor</v>
          </cell>
          <cell r="E2125">
            <v>547.62</v>
          </cell>
          <cell r="F2125">
            <v>137.88999999999999</v>
          </cell>
          <cell r="G2125">
            <v>8226.119999999999</v>
          </cell>
          <cell r="H2125">
            <v>21163</v>
          </cell>
          <cell r="I2125">
            <v>12936.880000000001</v>
          </cell>
          <cell r="J2125">
            <v>127</v>
          </cell>
          <cell r="L2125">
            <v>4</v>
          </cell>
          <cell r="M2125">
            <v>33</v>
          </cell>
          <cell r="N2125">
            <v>17</v>
          </cell>
          <cell r="O2125">
            <v>16</v>
          </cell>
          <cell r="P2125">
            <v>4</v>
          </cell>
          <cell r="X2125">
            <v>2</v>
          </cell>
        </row>
        <row r="2126">
          <cell r="B2126" t="str">
            <v>Nissan</v>
          </cell>
          <cell r="C2126" t="str">
            <v>Xterra</v>
          </cell>
          <cell r="E2126">
            <v>532.16999999999996</v>
          </cell>
          <cell r="F2126">
            <v>145.57</v>
          </cell>
          <cell r="G2126">
            <v>8132.88</v>
          </cell>
          <cell r="H2126">
            <v>13097</v>
          </cell>
          <cell r="I2126">
            <v>4964.12</v>
          </cell>
          <cell r="J2126">
            <v>82</v>
          </cell>
          <cell r="L2126">
            <v>4</v>
          </cell>
          <cell r="M2126">
            <v>19</v>
          </cell>
          <cell r="N2126">
            <v>14</v>
          </cell>
          <cell r="O2126">
            <v>5</v>
          </cell>
          <cell r="P2126">
            <v>2</v>
          </cell>
          <cell r="X2126">
            <v>1</v>
          </cell>
        </row>
        <row r="2127">
          <cell r="B2127" t="str">
            <v>Chevrolet</v>
          </cell>
          <cell r="C2127" t="str">
            <v>Aveo</v>
          </cell>
          <cell r="E2127">
            <v>497.72</v>
          </cell>
          <cell r="F2127">
            <v>59.34</v>
          </cell>
          <cell r="G2127">
            <v>6684.7200000000012</v>
          </cell>
          <cell r="H2127">
            <v>18926</v>
          </cell>
          <cell r="I2127">
            <v>12241.279999999999</v>
          </cell>
          <cell r="J2127">
            <v>102</v>
          </cell>
          <cell r="L2127">
            <v>5</v>
          </cell>
          <cell r="M2127">
            <v>22</v>
          </cell>
          <cell r="N2127">
            <v>9</v>
          </cell>
          <cell r="O2127">
            <v>13</v>
          </cell>
          <cell r="P2127">
            <v>5</v>
          </cell>
          <cell r="X2127">
            <v>0</v>
          </cell>
        </row>
        <row r="2128">
          <cell r="B2128" t="str">
            <v>Infiniti</v>
          </cell>
          <cell r="C2128" t="str">
            <v>M</v>
          </cell>
          <cell r="E2128">
            <v>624.83000000000004</v>
          </cell>
          <cell r="F2128">
            <v>97.33</v>
          </cell>
          <cell r="G2128">
            <v>8665.9200000000019</v>
          </cell>
          <cell r="H2128">
            <v>16511</v>
          </cell>
          <cell r="I2128">
            <v>7845.0799999999981</v>
          </cell>
          <cell r="J2128">
            <v>104</v>
          </cell>
          <cell r="L2128">
            <v>4</v>
          </cell>
          <cell r="M2128">
            <v>25</v>
          </cell>
          <cell r="N2128">
            <v>14</v>
          </cell>
          <cell r="O2128">
            <v>11</v>
          </cell>
          <cell r="P2128">
            <v>4</v>
          </cell>
          <cell r="X2128">
            <v>2</v>
          </cell>
        </row>
        <row r="2129">
          <cell r="B2129" t="str">
            <v>Mitsubishi</v>
          </cell>
          <cell r="C2129" t="str">
            <v>GTO</v>
          </cell>
          <cell r="E2129">
            <v>581.91999999999996</v>
          </cell>
          <cell r="F2129">
            <v>127.09</v>
          </cell>
          <cell r="G2129">
            <v>8508.119999999999</v>
          </cell>
          <cell r="H2129">
            <v>12890</v>
          </cell>
          <cell r="I2129">
            <v>4381.880000000001</v>
          </cell>
          <cell r="J2129">
            <v>86</v>
          </cell>
          <cell r="L2129">
            <v>4</v>
          </cell>
          <cell r="M2129">
            <v>23</v>
          </cell>
          <cell r="N2129">
            <v>9</v>
          </cell>
          <cell r="O2129">
            <v>14</v>
          </cell>
          <cell r="P2129">
            <v>4</v>
          </cell>
          <cell r="X2129">
            <v>0</v>
          </cell>
        </row>
        <row r="2130">
          <cell r="B2130" t="str">
            <v>Ford</v>
          </cell>
          <cell r="C2130" t="str">
            <v>F-Series</v>
          </cell>
          <cell r="E2130">
            <v>711.92</v>
          </cell>
          <cell r="F2130">
            <v>80.930000000000007</v>
          </cell>
          <cell r="G2130">
            <v>9514.1999999999989</v>
          </cell>
          <cell r="H2130">
            <v>21760</v>
          </cell>
          <cell r="I2130">
            <v>12245.800000000001</v>
          </cell>
          <cell r="J2130">
            <v>127</v>
          </cell>
          <cell r="L2130">
            <v>4</v>
          </cell>
          <cell r="M2130">
            <v>36</v>
          </cell>
          <cell r="N2130">
            <v>17</v>
          </cell>
          <cell r="O2130">
            <v>19</v>
          </cell>
          <cell r="P2130">
            <v>7</v>
          </cell>
          <cell r="X2130">
            <v>2</v>
          </cell>
        </row>
        <row r="2131">
          <cell r="B2131" t="str">
            <v>Chevrolet</v>
          </cell>
          <cell r="C2131" t="str">
            <v>Express 3500</v>
          </cell>
          <cell r="E2131">
            <v>529.80999999999995</v>
          </cell>
          <cell r="F2131">
            <v>147.15</v>
          </cell>
          <cell r="G2131">
            <v>8123.5199999999986</v>
          </cell>
          <cell r="H2131">
            <v>12197</v>
          </cell>
          <cell r="I2131">
            <v>4073.4800000000014</v>
          </cell>
          <cell r="J2131">
            <v>89</v>
          </cell>
          <cell r="L2131">
            <v>4</v>
          </cell>
          <cell r="M2131">
            <v>24</v>
          </cell>
          <cell r="N2131">
            <v>12</v>
          </cell>
          <cell r="O2131">
            <v>12</v>
          </cell>
          <cell r="P2131">
            <v>6</v>
          </cell>
          <cell r="X2131">
            <v>0</v>
          </cell>
        </row>
        <row r="2132">
          <cell r="B2132" t="str">
            <v>Lincoln</v>
          </cell>
          <cell r="C2132" t="str">
            <v>MKX</v>
          </cell>
          <cell r="E2132">
            <v>542.19000000000005</v>
          </cell>
          <cell r="F2132">
            <v>144.11000000000001</v>
          </cell>
          <cell r="G2132">
            <v>8235.6</v>
          </cell>
          <cell r="H2132">
            <v>14721</v>
          </cell>
          <cell r="I2132">
            <v>6485.4</v>
          </cell>
          <cell r="J2132">
            <v>83</v>
          </cell>
          <cell r="L2132">
            <v>4</v>
          </cell>
          <cell r="M2132">
            <v>21</v>
          </cell>
          <cell r="N2132">
            <v>10</v>
          </cell>
          <cell r="O2132">
            <v>11</v>
          </cell>
          <cell r="P2132">
            <v>2</v>
          </cell>
          <cell r="X2132">
            <v>0</v>
          </cell>
        </row>
        <row r="2133">
          <cell r="B2133" t="str">
            <v>Plymouth</v>
          </cell>
          <cell r="C2133" t="str">
            <v>Colt Vista</v>
          </cell>
          <cell r="E2133">
            <v>452.14</v>
          </cell>
          <cell r="F2133">
            <v>120.75</v>
          </cell>
          <cell r="G2133">
            <v>6874.68</v>
          </cell>
          <cell r="H2133">
            <v>18244</v>
          </cell>
          <cell r="I2133">
            <v>11369.32</v>
          </cell>
          <cell r="J2133">
            <v>109</v>
          </cell>
          <cell r="L2133">
            <v>3</v>
          </cell>
          <cell r="M2133">
            <v>32</v>
          </cell>
          <cell r="N2133">
            <v>14</v>
          </cell>
          <cell r="O2133">
            <v>18</v>
          </cell>
          <cell r="P2133">
            <v>3</v>
          </cell>
          <cell r="X2133">
            <v>0</v>
          </cell>
        </row>
        <row r="2134">
          <cell r="B2134" t="str">
            <v>Mazda</v>
          </cell>
          <cell r="C2134" t="str">
            <v>CX-9</v>
          </cell>
          <cell r="E2134">
            <v>730.51</v>
          </cell>
          <cell r="F2134">
            <v>55.8</v>
          </cell>
          <cell r="G2134">
            <v>9435.7199999999993</v>
          </cell>
          <cell r="H2134">
            <v>18758</v>
          </cell>
          <cell r="I2134">
            <v>9322.2800000000007</v>
          </cell>
          <cell r="J2134">
            <v>117</v>
          </cell>
          <cell r="L2134">
            <v>4</v>
          </cell>
          <cell r="M2134">
            <v>30</v>
          </cell>
          <cell r="N2134">
            <v>14</v>
          </cell>
          <cell r="O2134">
            <v>16</v>
          </cell>
          <cell r="P2134">
            <v>4</v>
          </cell>
          <cell r="X2134">
            <v>1</v>
          </cell>
        </row>
        <row r="2135">
          <cell r="B2135" t="str">
            <v>Dodge</v>
          </cell>
          <cell r="C2135" t="str">
            <v>Stratus</v>
          </cell>
          <cell r="E2135">
            <v>519.30999999999995</v>
          </cell>
          <cell r="F2135">
            <v>52.88</v>
          </cell>
          <cell r="G2135">
            <v>6866.2799999999988</v>
          </cell>
          <cell r="H2135">
            <v>21144</v>
          </cell>
          <cell r="I2135">
            <v>14277.720000000001</v>
          </cell>
          <cell r="J2135">
            <v>121</v>
          </cell>
          <cell r="L2135">
            <v>4</v>
          </cell>
          <cell r="M2135">
            <v>32</v>
          </cell>
          <cell r="N2135">
            <v>15</v>
          </cell>
          <cell r="O2135">
            <v>17</v>
          </cell>
          <cell r="P2135">
            <v>4</v>
          </cell>
          <cell r="X2135">
            <v>2</v>
          </cell>
        </row>
        <row r="2136">
          <cell r="B2136" t="str">
            <v>Honda</v>
          </cell>
          <cell r="C2136" t="str">
            <v>Pilot</v>
          </cell>
          <cell r="E2136">
            <v>425.76</v>
          </cell>
          <cell r="F2136">
            <v>92.49</v>
          </cell>
          <cell r="G2136">
            <v>6219</v>
          </cell>
          <cell r="H2136">
            <v>15830</v>
          </cell>
          <cell r="I2136">
            <v>9611</v>
          </cell>
          <cell r="J2136">
            <v>93</v>
          </cell>
          <cell r="L2136">
            <v>4</v>
          </cell>
          <cell r="M2136">
            <v>24</v>
          </cell>
          <cell r="N2136">
            <v>14</v>
          </cell>
          <cell r="O2136">
            <v>10</v>
          </cell>
          <cell r="P2136">
            <v>2</v>
          </cell>
          <cell r="X2136">
            <v>3</v>
          </cell>
        </row>
        <row r="2137">
          <cell r="B2137" t="str">
            <v>Chevrolet</v>
          </cell>
          <cell r="C2137" t="str">
            <v>Colorado</v>
          </cell>
          <cell r="E2137">
            <v>665.71</v>
          </cell>
          <cell r="F2137">
            <v>119.36</v>
          </cell>
          <cell r="G2137">
            <v>9420.84</v>
          </cell>
          <cell r="H2137">
            <v>14187</v>
          </cell>
          <cell r="I2137">
            <v>4766.16</v>
          </cell>
          <cell r="J2137">
            <v>93</v>
          </cell>
          <cell r="L2137">
            <v>4</v>
          </cell>
          <cell r="M2137">
            <v>26</v>
          </cell>
          <cell r="N2137">
            <v>15</v>
          </cell>
          <cell r="O2137">
            <v>11</v>
          </cell>
          <cell r="P2137">
            <v>5</v>
          </cell>
          <cell r="X2137">
            <v>1</v>
          </cell>
        </row>
        <row r="2138">
          <cell r="B2138" t="str">
            <v>Kia</v>
          </cell>
          <cell r="C2138" t="str">
            <v>Sorento</v>
          </cell>
          <cell r="E2138">
            <v>725.77</v>
          </cell>
          <cell r="F2138">
            <v>67.650000000000006</v>
          </cell>
          <cell r="G2138">
            <v>9521.0399999999991</v>
          </cell>
          <cell r="H2138">
            <v>12150</v>
          </cell>
          <cell r="I2138">
            <v>2628.9600000000009</v>
          </cell>
          <cell r="J2138">
            <v>68</v>
          </cell>
          <cell r="L2138">
            <v>3</v>
          </cell>
          <cell r="M2138">
            <v>21</v>
          </cell>
          <cell r="N2138">
            <v>10</v>
          </cell>
          <cell r="O2138">
            <v>11</v>
          </cell>
          <cell r="P2138">
            <v>0</v>
          </cell>
          <cell r="X2138">
            <v>2</v>
          </cell>
        </row>
        <row r="2139">
          <cell r="B2139" t="str">
            <v>Mazda</v>
          </cell>
          <cell r="C2139" t="str">
            <v>MX-5</v>
          </cell>
          <cell r="E2139">
            <v>534.95000000000005</v>
          </cell>
          <cell r="F2139">
            <v>96.03</v>
          </cell>
          <cell r="G2139">
            <v>7571.76</v>
          </cell>
          <cell r="H2139">
            <v>18782</v>
          </cell>
          <cell r="I2139">
            <v>11210.24</v>
          </cell>
          <cell r="J2139">
            <v>113</v>
          </cell>
          <cell r="L2139">
            <v>4</v>
          </cell>
          <cell r="M2139">
            <v>27</v>
          </cell>
          <cell r="N2139">
            <v>15</v>
          </cell>
          <cell r="O2139">
            <v>12</v>
          </cell>
          <cell r="P2139">
            <v>4</v>
          </cell>
          <cell r="X2139">
            <v>2</v>
          </cell>
        </row>
        <row r="2140">
          <cell r="B2140" t="str">
            <v>Pontiac</v>
          </cell>
          <cell r="C2140" t="str">
            <v>Gemini</v>
          </cell>
          <cell r="E2140">
            <v>439.84</v>
          </cell>
          <cell r="F2140">
            <v>74.040000000000006</v>
          </cell>
          <cell r="G2140">
            <v>6166.5599999999995</v>
          </cell>
          <cell r="H2140">
            <v>9823</v>
          </cell>
          <cell r="I2140">
            <v>3656.4400000000005</v>
          </cell>
          <cell r="J2140">
            <v>62</v>
          </cell>
          <cell r="L2140">
            <v>4</v>
          </cell>
          <cell r="M2140">
            <v>17</v>
          </cell>
          <cell r="N2140">
            <v>9</v>
          </cell>
          <cell r="O2140">
            <v>8</v>
          </cell>
          <cell r="P2140">
            <v>0</v>
          </cell>
          <cell r="X2140">
            <v>0</v>
          </cell>
        </row>
        <row r="2141">
          <cell r="B2141" t="str">
            <v>Chevrolet</v>
          </cell>
          <cell r="C2141">
            <v>2500</v>
          </cell>
          <cell r="E2141">
            <v>483.2</v>
          </cell>
          <cell r="F2141">
            <v>97.87</v>
          </cell>
          <cell r="G2141">
            <v>6972.8399999999992</v>
          </cell>
          <cell r="H2141">
            <v>11430</v>
          </cell>
          <cell r="I2141">
            <v>4457.1600000000008</v>
          </cell>
          <cell r="J2141">
            <v>72</v>
          </cell>
          <cell r="L2141">
            <v>3</v>
          </cell>
          <cell r="M2141">
            <v>23</v>
          </cell>
          <cell r="N2141">
            <v>14</v>
          </cell>
          <cell r="O2141">
            <v>9</v>
          </cell>
          <cell r="P2141">
            <v>2</v>
          </cell>
          <cell r="X2141">
            <v>0</v>
          </cell>
        </row>
        <row r="2142">
          <cell r="B2142" t="str">
            <v>Cadillac</v>
          </cell>
          <cell r="C2142" t="str">
            <v>Brougham</v>
          </cell>
          <cell r="E2142">
            <v>740.63</v>
          </cell>
          <cell r="F2142">
            <v>113.66</v>
          </cell>
          <cell r="G2142">
            <v>10251.48</v>
          </cell>
          <cell r="H2142">
            <v>14651</v>
          </cell>
          <cell r="I2142">
            <v>4399.5200000000004</v>
          </cell>
          <cell r="J2142">
            <v>83</v>
          </cell>
          <cell r="L2142">
            <v>3</v>
          </cell>
          <cell r="M2142">
            <v>24</v>
          </cell>
          <cell r="N2142">
            <v>14</v>
          </cell>
          <cell r="O2142">
            <v>10</v>
          </cell>
          <cell r="P2142">
            <v>3</v>
          </cell>
          <cell r="X2142">
            <v>3</v>
          </cell>
        </row>
        <row r="2143">
          <cell r="B2143" t="str">
            <v>Austin</v>
          </cell>
          <cell r="C2143" t="str">
            <v>Mini</v>
          </cell>
          <cell r="E2143">
            <v>653.23</v>
          </cell>
          <cell r="F2143">
            <v>92.67</v>
          </cell>
          <cell r="G2143">
            <v>8950.7999999999993</v>
          </cell>
          <cell r="H2143">
            <v>17196</v>
          </cell>
          <cell r="I2143">
            <v>8245.2000000000007</v>
          </cell>
          <cell r="J2143">
            <v>107</v>
          </cell>
          <cell r="L2143">
            <v>4</v>
          </cell>
          <cell r="M2143">
            <v>29</v>
          </cell>
          <cell r="N2143">
            <v>22</v>
          </cell>
          <cell r="O2143">
            <v>7</v>
          </cell>
          <cell r="P2143">
            <v>5</v>
          </cell>
          <cell r="X2143">
            <v>0</v>
          </cell>
        </row>
        <row r="2144">
          <cell r="B2144" t="str">
            <v>Cadillac</v>
          </cell>
          <cell r="C2144" t="str">
            <v>CTS</v>
          </cell>
          <cell r="E2144">
            <v>608.32000000000005</v>
          </cell>
          <cell r="F2144">
            <v>64.31</v>
          </cell>
          <cell r="G2144">
            <v>8071.5600000000013</v>
          </cell>
          <cell r="H2144">
            <v>15752</v>
          </cell>
          <cell r="I2144">
            <v>7680.4399999999987</v>
          </cell>
          <cell r="J2144">
            <v>90</v>
          </cell>
          <cell r="L2144">
            <v>5</v>
          </cell>
          <cell r="M2144">
            <v>19</v>
          </cell>
          <cell r="N2144">
            <v>8</v>
          </cell>
          <cell r="O2144">
            <v>11</v>
          </cell>
          <cell r="P2144">
            <v>1</v>
          </cell>
          <cell r="X2144">
            <v>1</v>
          </cell>
        </row>
        <row r="2145">
          <cell r="B2145" t="str">
            <v>Saturn</v>
          </cell>
          <cell r="C2145" t="str">
            <v>Ion</v>
          </cell>
          <cell r="E2145">
            <v>606.32000000000005</v>
          </cell>
          <cell r="F2145">
            <v>93.82</v>
          </cell>
          <cell r="G2145">
            <v>8401.68</v>
          </cell>
          <cell r="H2145">
            <v>13992</v>
          </cell>
          <cell r="I2145">
            <v>5590.32</v>
          </cell>
          <cell r="J2145">
            <v>82</v>
          </cell>
          <cell r="L2145">
            <v>4</v>
          </cell>
          <cell r="M2145">
            <v>21</v>
          </cell>
          <cell r="N2145">
            <v>11</v>
          </cell>
          <cell r="O2145">
            <v>10</v>
          </cell>
          <cell r="P2145">
            <v>2</v>
          </cell>
          <cell r="X2145">
            <v>0</v>
          </cell>
        </row>
        <row r="2146">
          <cell r="B2146" t="str">
            <v>Pontiac</v>
          </cell>
          <cell r="C2146" t="str">
            <v>Gemini</v>
          </cell>
          <cell r="E2146">
            <v>589.15</v>
          </cell>
          <cell r="F2146">
            <v>135.11000000000001</v>
          </cell>
          <cell r="G2146">
            <v>8691.119999999999</v>
          </cell>
          <cell r="H2146">
            <v>13708</v>
          </cell>
          <cell r="I2146">
            <v>5016.880000000001</v>
          </cell>
          <cell r="J2146">
            <v>83</v>
          </cell>
          <cell r="L2146">
            <v>4</v>
          </cell>
          <cell r="M2146">
            <v>22</v>
          </cell>
          <cell r="N2146">
            <v>7</v>
          </cell>
          <cell r="O2146">
            <v>15</v>
          </cell>
          <cell r="P2146">
            <v>2</v>
          </cell>
          <cell r="X2146">
            <v>2</v>
          </cell>
        </row>
        <row r="2147">
          <cell r="B2147" t="str">
            <v>Volkswagen</v>
          </cell>
          <cell r="C2147" t="str">
            <v>Fox</v>
          </cell>
          <cell r="E2147">
            <v>694.9</v>
          </cell>
          <cell r="F2147">
            <v>100.29</v>
          </cell>
          <cell r="G2147">
            <v>9542.2799999999988</v>
          </cell>
          <cell r="H2147">
            <v>15757</v>
          </cell>
          <cell r="I2147">
            <v>6214.7200000000012</v>
          </cell>
          <cell r="J2147">
            <v>90</v>
          </cell>
          <cell r="L2147">
            <v>4</v>
          </cell>
          <cell r="M2147">
            <v>23</v>
          </cell>
          <cell r="N2147">
            <v>13</v>
          </cell>
          <cell r="O2147">
            <v>10</v>
          </cell>
          <cell r="P2147">
            <v>2</v>
          </cell>
          <cell r="X2147">
            <v>1</v>
          </cell>
        </row>
        <row r="2148">
          <cell r="B2148" t="str">
            <v>Chevrolet</v>
          </cell>
          <cell r="C2148" t="str">
            <v>Corvette</v>
          </cell>
          <cell r="E2148">
            <v>477.52</v>
          </cell>
          <cell r="F2148">
            <v>65.5</v>
          </cell>
          <cell r="G2148">
            <v>6516.24</v>
          </cell>
          <cell r="H2148">
            <v>15382</v>
          </cell>
          <cell r="I2148">
            <v>8865.76</v>
          </cell>
          <cell r="J2148">
            <v>95</v>
          </cell>
          <cell r="L2148">
            <v>4</v>
          </cell>
          <cell r="M2148">
            <v>23</v>
          </cell>
          <cell r="N2148">
            <v>15</v>
          </cell>
          <cell r="O2148">
            <v>8</v>
          </cell>
          <cell r="P2148">
            <v>4</v>
          </cell>
          <cell r="X2148">
            <v>2</v>
          </cell>
        </row>
        <row r="2149">
          <cell r="B2149" t="str">
            <v>Buick</v>
          </cell>
          <cell r="C2149" t="str">
            <v>Century</v>
          </cell>
          <cell r="E2149">
            <v>491.91</v>
          </cell>
          <cell r="F2149">
            <v>56.34</v>
          </cell>
          <cell r="G2149">
            <v>6579</v>
          </cell>
          <cell r="H2149">
            <v>11742</v>
          </cell>
          <cell r="I2149">
            <v>5163</v>
          </cell>
          <cell r="J2149">
            <v>73</v>
          </cell>
          <cell r="L2149">
            <v>4</v>
          </cell>
          <cell r="M2149">
            <v>20</v>
          </cell>
          <cell r="N2149">
            <v>13</v>
          </cell>
          <cell r="O2149">
            <v>7</v>
          </cell>
          <cell r="P2149">
            <v>6</v>
          </cell>
          <cell r="X2149">
            <v>0</v>
          </cell>
        </row>
        <row r="2150">
          <cell r="B2150" t="str">
            <v>BMW</v>
          </cell>
          <cell r="C2150" t="str">
            <v>Z4</v>
          </cell>
          <cell r="E2150">
            <v>446.27</v>
          </cell>
          <cell r="F2150">
            <v>65.040000000000006</v>
          </cell>
          <cell r="G2150">
            <v>6135.72</v>
          </cell>
          <cell r="H2150">
            <v>19470</v>
          </cell>
          <cell r="I2150">
            <v>13334.279999999999</v>
          </cell>
          <cell r="J2150">
            <v>115</v>
          </cell>
          <cell r="L2150">
            <v>4</v>
          </cell>
          <cell r="M2150">
            <v>31</v>
          </cell>
          <cell r="N2150">
            <v>18</v>
          </cell>
          <cell r="O2150">
            <v>13</v>
          </cell>
          <cell r="P2150">
            <v>6</v>
          </cell>
          <cell r="X2150">
            <v>1</v>
          </cell>
        </row>
        <row r="2151">
          <cell r="B2151" t="str">
            <v>Suzuki</v>
          </cell>
          <cell r="C2151" t="str">
            <v>Verona</v>
          </cell>
          <cell r="E2151">
            <v>669.56</v>
          </cell>
          <cell r="F2151">
            <v>128.44999999999999</v>
          </cell>
          <cell r="G2151">
            <v>9576.119999999999</v>
          </cell>
          <cell r="H2151">
            <v>10223</v>
          </cell>
          <cell r="I2151">
            <v>646.88000000000102</v>
          </cell>
          <cell r="J2151">
            <v>69</v>
          </cell>
          <cell r="L2151">
            <v>3</v>
          </cell>
          <cell r="M2151">
            <v>22</v>
          </cell>
          <cell r="N2151">
            <v>11</v>
          </cell>
          <cell r="O2151">
            <v>11</v>
          </cell>
          <cell r="P2151">
            <v>4</v>
          </cell>
          <cell r="X2151">
            <v>0</v>
          </cell>
        </row>
        <row r="2152">
          <cell r="B2152" t="str">
            <v>Mitsubishi</v>
          </cell>
          <cell r="C2152" t="str">
            <v>Mirage</v>
          </cell>
          <cell r="E2152">
            <v>569.57000000000005</v>
          </cell>
          <cell r="F2152">
            <v>67.709999999999994</v>
          </cell>
          <cell r="G2152">
            <v>7647.3600000000006</v>
          </cell>
          <cell r="H2152">
            <v>12893</v>
          </cell>
          <cell r="I2152">
            <v>5245.6399999999994</v>
          </cell>
          <cell r="J2152">
            <v>83</v>
          </cell>
          <cell r="L2152">
            <v>4</v>
          </cell>
          <cell r="M2152">
            <v>19</v>
          </cell>
          <cell r="N2152">
            <v>9</v>
          </cell>
          <cell r="O2152">
            <v>10</v>
          </cell>
          <cell r="P2152">
            <v>4</v>
          </cell>
          <cell r="X2152">
            <v>0</v>
          </cell>
        </row>
        <row r="2153">
          <cell r="B2153" t="str">
            <v>Hyundai</v>
          </cell>
          <cell r="C2153" t="str">
            <v>Veloster</v>
          </cell>
          <cell r="E2153">
            <v>611.48</v>
          </cell>
          <cell r="F2153">
            <v>57.34</v>
          </cell>
          <cell r="G2153">
            <v>8025.84</v>
          </cell>
          <cell r="H2153">
            <v>15642</v>
          </cell>
          <cell r="I2153">
            <v>7616.16</v>
          </cell>
          <cell r="J2153">
            <v>103</v>
          </cell>
          <cell r="L2153">
            <v>4</v>
          </cell>
          <cell r="M2153">
            <v>27</v>
          </cell>
          <cell r="N2153">
            <v>17</v>
          </cell>
          <cell r="O2153">
            <v>10</v>
          </cell>
          <cell r="P2153">
            <v>6</v>
          </cell>
          <cell r="X2153">
            <v>2</v>
          </cell>
        </row>
        <row r="2154">
          <cell r="B2154" t="str">
            <v>Chevrolet</v>
          </cell>
          <cell r="C2154" t="str">
            <v>Silverado 3500HD</v>
          </cell>
          <cell r="E2154">
            <v>448.76</v>
          </cell>
          <cell r="F2154">
            <v>101.9</v>
          </cell>
          <cell r="G2154">
            <v>6607.92</v>
          </cell>
          <cell r="H2154">
            <v>17674</v>
          </cell>
          <cell r="I2154">
            <v>11066.08</v>
          </cell>
          <cell r="J2154">
            <v>99</v>
          </cell>
          <cell r="L2154">
            <v>4</v>
          </cell>
          <cell r="M2154">
            <v>24</v>
          </cell>
          <cell r="N2154">
            <v>12</v>
          </cell>
          <cell r="O2154">
            <v>12</v>
          </cell>
          <cell r="P2154">
            <v>3</v>
          </cell>
          <cell r="X2154">
            <v>2</v>
          </cell>
        </row>
        <row r="2155">
          <cell r="B2155" t="str">
            <v>Toyota</v>
          </cell>
          <cell r="C2155" t="str">
            <v>Sienna</v>
          </cell>
          <cell r="E2155">
            <v>647.41999999999996</v>
          </cell>
          <cell r="F2155">
            <v>93.84</v>
          </cell>
          <cell r="G2155">
            <v>8895.119999999999</v>
          </cell>
          <cell r="H2155">
            <v>13772</v>
          </cell>
          <cell r="I2155">
            <v>4876.880000000001</v>
          </cell>
          <cell r="J2155">
            <v>86</v>
          </cell>
          <cell r="L2155">
            <v>4</v>
          </cell>
          <cell r="M2155">
            <v>21</v>
          </cell>
          <cell r="N2155">
            <v>8</v>
          </cell>
          <cell r="O2155">
            <v>13</v>
          </cell>
          <cell r="P2155">
            <v>3</v>
          </cell>
          <cell r="X2155">
            <v>3</v>
          </cell>
        </row>
        <row r="2156">
          <cell r="B2156" t="str">
            <v>Ford</v>
          </cell>
          <cell r="C2156" t="str">
            <v>Econoline E350</v>
          </cell>
          <cell r="E2156">
            <v>733.45</v>
          </cell>
          <cell r="F2156">
            <v>109.06</v>
          </cell>
          <cell r="G2156">
            <v>10110.119999999999</v>
          </cell>
          <cell r="H2156">
            <v>15283</v>
          </cell>
          <cell r="I2156">
            <v>5172.880000000001</v>
          </cell>
          <cell r="J2156">
            <v>88</v>
          </cell>
          <cell r="L2156">
            <v>4</v>
          </cell>
          <cell r="M2156">
            <v>23</v>
          </cell>
          <cell r="N2156">
            <v>10</v>
          </cell>
          <cell r="O2156">
            <v>13</v>
          </cell>
          <cell r="P2156">
            <v>5</v>
          </cell>
          <cell r="X2156">
            <v>1</v>
          </cell>
        </row>
        <row r="2157">
          <cell r="B2157" t="str">
            <v>BMW</v>
          </cell>
          <cell r="C2157" t="str">
            <v>3 Series</v>
          </cell>
          <cell r="E2157">
            <v>734.55</v>
          </cell>
          <cell r="F2157">
            <v>133.13</v>
          </cell>
          <cell r="G2157">
            <v>10412.16</v>
          </cell>
          <cell r="H2157">
            <v>15349</v>
          </cell>
          <cell r="I2157">
            <v>4936.84</v>
          </cell>
          <cell r="J2157">
            <v>90</v>
          </cell>
          <cell r="L2157">
            <v>4</v>
          </cell>
          <cell r="M2157">
            <v>21</v>
          </cell>
          <cell r="N2157">
            <v>12</v>
          </cell>
          <cell r="O2157">
            <v>9</v>
          </cell>
          <cell r="P2157">
            <v>5</v>
          </cell>
          <cell r="X2157">
            <v>0</v>
          </cell>
        </row>
        <row r="2158">
          <cell r="B2158" t="str">
            <v>Chrysler</v>
          </cell>
          <cell r="C2158" t="str">
            <v>Sebring</v>
          </cell>
          <cell r="E2158">
            <v>485.91</v>
          </cell>
          <cell r="F2158">
            <v>82.54</v>
          </cell>
          <cell r="G2158">
            <v>6821.4000000000005</v>
          </cell>
          <cell r="H2158">
            <v>19660</v>
          </cell>
          <cell r="I2158">
            <v>12838.599999999999</v>
          </cell>
          <cell r="J2158">
            <v>111</v>
          </cell>
          <cell r="L2158">
            <v>4</v>
          </cell>
          <cell r="M2158">
            <v>26</v>
          </cell>
          <cell r="N2158">
            <v>12</v>
          </cell>
          <cell r="O2158">
            <v>14</v>
          </cell>
          <cell r="P2158">
            <v>3</v>
          </cell>
          <cell r="X2158">
            <v>0</v>
          </cell>
        </row>
        <row r="2159">
          <cell r="B2159" t="str">
            <v>Dodge</v>
          </cell>
          <cell r="C2159" t="str">
            <v>Neon</v>
          </cell>
          <cell r="E2159">
            <v>604.80999999999995</v>
          </cell>
          <cell r="F2159">
            <v>75.7</v>
          </cell>
          <cell r="G2159">
            <v>8166.12</v>
          </cell>
          <cell r="H2159">
            <v>23644</v>
          </cell>
          <cell r="I2159">
            <v>15477.880000000001</v>
          </cell>
          <cell r="J2159">
            <v>131</v>
          </cell>
          <cell r="L2159">
            <v>4</v>
          </cell>
          <cell r="M2159">
            <v>33</v>
          </cell>
          <cell r="N2159">
            <v>20</v>
          </cell>
          <cell r="O2159">
            <v>13</v>
          </cell>
          <cell r="P2159">
            <v>4</v>
          </cell>
          <cell r="X2159">
            <v>2</v>
          </cell>
        </row>
        <row r="2160">
          <cell r="B2160" t="str">
            <v>Volvo</v>
          </cell>
          <cell r="C2160" t="str">
            <v>S80</v>
          </cell>
          <cell r="E2160">
            <v>428.9</v>
          </cell>
          <cell r="F2160">
            <v>68.73</v>
          </cell>
          <cell r="G2160">
            <v>5971.5599999999995</v>
          </cell>
          <cell r="H2160">
            <v>23962</v>
          </cell>
          <cell r="I2160">
            <v>17990.440000000002</v>
          </cell>
          <cell r="J2160">
            <v>143</v>
          </cell>
          <cell r="L2160">
            <v>4</v>
          </cell>
          <cell r="M2160">
            <v>36</v>
          </cell>
          <cell r="N2160">
            <v>17</v>
          </cell>
          <cell r="O2160">
            <v>19</v>
          </cell>
          <cell r="P2160">
            <v>5</v>
          </cell>
          <cell r="X2160">
            <v>2</v>
          </cell>
        </row>
        <row r="2161">
          <cell r="B2161" t="str">
            <v>Chrysler</v>
          </cell>
          <cell r="C2161" t="str">
            <v>Town &amp; Country</v>
          </cell>
          <cell r="E2161">
            <v>471.25</v>
          </cell>
          <cell r="F2161">
            <v>100.21</v>
          </cell>
          <cell r="G2161">
            <v>6857.52</v>
          </cell>
          <cell r="H2161">
            <v>11434</v>
          </cell>
          <cell r="I2161">
            <v>4576.4799999999996</v>
          </cell>
          <cell r="J2161">
            <v>80</v>
          </cell>
          <cell r="L2161">
            <v>3</v>
          </cell>
          <cell r="M2161">
            <v>25</v>
          </cell>
          <cell r="N2161">
            <v>8</v>
          </cell>
          <cell r="O2161">
            <v>17</v>
          </cell>
          <cell r="P2161">
            <v>4</v>
          </cell>
          <cell r="X2161">
            <v>1</v>
          </cell>
        </row>
        <row r="2162">
          <cell r="B2162" t="str">
            <v>Oldsmobile</v>
          </cell>
          <cell r="C2162" t="str">
            <v>Silhouette</v>
          </cell>
          <cell r="E2162">
            <v>615.45000000000005</v>
          </cell>
          <cell r="F2162">
            <v>136.04</v>
          </cell>
          <cell r="G2162">
            <v>9017.880000000001</v>
          </cell>
          <cell r="H2162">
            <v>14576</v>
          </cell>
          <cell r="I2162">
            <v>5558.119999999999</v>
          </cell>
          <cell r="J2162">
            <v>85</v>
          </cell>
          <cell r="L2162">
            <v>4</v>
          </cell>
          <cell r="M2162">
            <v>21</v>
          </cell>
          <cell r="N2162">
            <v>13</v>
          </cell>
          <cell r="O2162">
            <v>8</v>
          </cell>
          <cell r="P2162">
            <v>5</v>
          </cell>
          <cell r="X2162">
            <v>0</v>
          </cell>
        </row>
        <row r="2163">
          <cell r="B2163" t="str">
            <v>Austin</v>
          </cell>
          <cell r="C2163" t="str">
            <v>Mini Cooper</v>
          </cell>
          <cell r="E2163">
            <v>612.41999999999996</v>
          </cell>
          <cell r="F2163">
            <v>84.37</v>
          </cell>
          <cell r="G2163">
            <v>8361.48</v>
          </cell>
          <cell r="H2163">
            <v>22281</v>
          </cell>
          <cell r="I2163">
            <v>13919.52</v>
          </cell>
          <cell r="J2163">
            <v>144</v>
          </cell>
          <cell r="L2163">
            <v>4</v>
          </cell>
          <cell r="M2163">
            <v>40</v>
          </cell>
          <cell r="N2163">
            <v>19</v>
          </cell>
          <cell r="O2163">
            <v>21</v>
          </cell>
          <cell r="P2163">
            <v>5</v>
          </cell>
          <cell r="X2163">
            <v>0</v>
          </cell>
        </row>
        <row r="2164">
          <cell r="B2164" t="str">
            <v>Infiniti</v>
          </cell>
          <cell r="C2164" t="str">
            <v>QX56</v>
          </cell>
          <cell r="E2164">
            <v>560.94000000000005</v>
          </cell>
          <cell r="F2164">
            <v>98.33</v>
          </cell>
          <cell r="G2164">
            <v>7911.2400000000016</v>
          </cell>
          <cell r="H2164">
            <v>17457</v>
          </cell>
          <cell r="I2164">
            <v>9545.7599999999984</v>
          </cell>
          <cell r="J2164">
            <v>102</v>
          </cell>
          <cell r="L2164">
            <v>4</v>
          </cell>
          <cell r="M2164">
            <v>24</v>
          </cell>
          <cell r="N2164">
            <v>11</v>
          </cell>
          <cell r="O2164">
            <v>13</v>
          </cell>
          <cell r="P2164">
            <v>4</v>
          </cell>
          <cell r="X2164">
            <v>2</v>
          </cell>
        </row>
        <row r="2165">
          <cell r="B2165" t="str">
            <v>Buick</v>
          </cell>
          <cell r="C2165" t="str">
            <v>Century</v>
          </cell>
          <cell r="E2165">
            <v>614.1</v>
          </cell>
          <cell r="F2165">
            <v>64.3</v>
          </cell>
          <cell r="G2165">
            <v>8140.7999999999993</v>
          </cell>
          <cell r="H2165">
            <v>6909</v>
          </cell>
          <cell r="I2165">
            <v>-1231.7999999999993</v>
          </cell>
          <cell r="J2165">
            <v>47</v>
          </cell>
          <cell r="L2165">
            <v>3</v>
          </cell>
          <cell r="M2165">
            <v>14</v>
          </cell>
          <cell r="N2165">
            <v>10</v>
          </cell>
          <cell r="O2165">
            <v>4</v>
          </cell>
          <cell r="P2165">
            <v>2</v>
          </cell>
          <cell r="X2165">
            <v>0</v>
          </cell>
        </row>
        <row r="2166">
          <cell r="B2166" t="str">
            <v>Lincoln</v>
          </cell>
          <cell r="C2166" t="str">
            <v>Continental</v>
          </cell>
          <cell r="E2166">
            <v>727.1</v>
          </cell>
          <cell r="F2166">
            <v>135.07</v>
          </cell>
          <cell r="G2166">
            <v>10346.040000000001</v>
          </cell>
          <cell r="H2166">
            <v>12492</v>
          </cell>
          <cell r="I2166">
            <v>2145.9599999999991</v>
          </cell>
          <cell r="J2166">
            <v>78</v>
          </cell>
          <cell r="L2166">
            <v>4</v>
          </cell>
          <cell r="M2166">
            <v>22</v>
          </cell>
          <cell r="N2166">
            <v>13</v>
          </cell>
          <cell r="O2166">
            <v>9</v>
          </cell>
          <cell r="P2166">
            <v>0</v>
          </cell>
          <cell r="X2166">
            <v>0</v>
          </cell>
        </row>
        <row r="2167">
          <cell r="B2167" t="str">
            <v>Chevrolet</v>
          </cell>
          <cell r="C2167" t="str">
            <v>Express 3500</v>
          </cell>
          <cell r="E2167">
            <v>663.47</v>
          </cell>
          <cell r="F2167">
            <v>74.400000000000006</v>
          </cell>
          <cell r="G2167">
            <v>8854.44</v>
          </cell>
          <cell r="H2167">
            <v>16767</v>
          </cell>
          <cell r="I2167">
            <v>7912.5599999999995</v>
          </cell>
          <cell r="J2167">
            <v>104</v>
          </cell>
          <cell r="L2167">
            <v>4</v>
          </cell>
          <cell r="M2167">
            <v>24</v>
          </cell>
          <cell r="N2167">
            <v>12</v>
          </cell>
          <cell r="O2167">
            <v>12</v>
          </cell>
          <cell r="P2167">
            <v>4</v>
          </cell>
          <cell r="X2167">
            <v>0</v>
          </cell>
        </row>
        <row r="2168">
          <cell r="B2168" t="str">
            <v>Pontiac</v>
          </cell>
          <cell r="C2168" t="str">
            <v>LeMans</v>
          </cell>
          <cell r="E2168">
            <v>605.49</v>
          </cell>
          <cell r="F2168">
            <v>130.54</v>
          </cell>
          <cell r="G2168">
            <v>8832.36</v>
          </cell>
          <cell r="H2168">
            <v>18055</v>
          </cell>
          <cell r="I2168">
            <v>9222.64</v>
          </cell>
          <cell r="J2168">
            <v>117</v>
          </cell>
          <cell r="L2168">
            <v>4</v>
          </cell>
          <cell r="M2168">
            <v>28</v>
          </cell>
          <cell r="N2168">
            <v>11</v>
          </cell>
          <cell r="O2168">
            <v>17</v>
          </cell>
          <cell r="P2168">
            <v>5</v>
          </cell>
          <cell r="X2168">
            <v>1</v>
          </cell>
        </row>
        <row r="2169">
          <cell r="B2169" t="str">
            <v>Pontiac</v>
          </cell>
          <cell r="C2169" t="str">
            <v>Montana</v>
          </cell>
          <cell r="E2169">
            <v>505.29</v>
          </cell>
          <cell r="F2169">
            <v>73.27</v>
          </cell>
          <cell r="G2169">
            <v>6942.7200000000012</v>
          </cell>
          <cell r="H2169">
            <v>12332</v>
          </cell>
          <cell r="I2169">
            <v>5389.2799999999988</v>
          </cell>
          <cell r="J2169">
            <v>67</v>
          </cell>
          <cell r="L2169">
            <v>3</v>
          </cell>
          <cell r="M2169">
            <v>21</v>
          </cell>
          <cell r="N2169">
            <v>15</v>
          </cell>
          <cell r="O2169">
            <v>6</v>
          </cell>
          <cell r="P2169">
            <v>4</v>
          </cell>
          <cell r="X2169">
            <v>1</v>
          </cell>
        </row>
        <row r="2170">
          <cell r="B2170" t="str">
            <v>Saab</v>
          </cell>
          <cell r="C2170">
            <v>900</v>
          </cell>
          <cell r="E2170">
            <v>473.55</v>
          </cell>
          <cell r="F2170">
            <v>94.03</v>
          </cell>
          <cell r="G2170">
            <v>6810.9600000000009</v>
          </cell>
          <cell r="H2170">
            <v>20357</v>
          </cell>
          <cell r="I2170">
            <v>13546.039999999999</v>
          </cell>
          <cell r="J2170">
            <v>129</v>
          </cell>
          <cell r="L2170">
            <v>4</v>
          </cell>
          <cell r="M2170">
            <v>36</v>
          </cell>
          <cell r="N2170">
            <v>19</v>
          </cell>
          <cell r="O2170">
            <v>17</v>
          </cell>
          <cell r="P2170">
            <v>2</v>
          </cell>
          <cell r="X2170">
            <v>1</v>
          </cell>
        </row>
        <row r="2171">
          <cell r="B2171" t="str">
            <v>GMC</v>
          </cell>
          <cell r="C2171" t="str">
            <v>Safari</v>
          </cell>
          <cell r="E2171">
            <v>494.81</v>
          </cell>
          <cell r="F2171">
            <v>85.03</v>
          </cell>
          <cell r="G2171">
            <v>6958.08</v>
          </cell>
          <cell r="H2171">
            <v>11558</v>
          </cell>
          <cell r="I2171">
            <v>4599.92</v>
          </cell>
          <cell r="J2171">
            <v>79</v>
          </cell>
          <cell r="L2171">
            <v>4</v>
          </cell>
          <cell r="M2171">
            <v>20</v>
          </cell>
          <cell r="N2171">
            <v>8</v>
          </cell>
          <cell r="O2171">
            <v>12</v>
          </cell>
          <cell r="P2171">
            <v>5</v>
          </cell>
          <cell r="X2171">
            <v>0</v>
          </cell>
        </row>
        <row r="2172">
          <cell r="B2172" t="str">
            <v>Honda</v>
          </cell>
          <cell r="C2172" t="str">
            <v>Pilot</v>
          </cell>
          <cell r="E2172">
            <v>518.69000000000005</v>
          </cell>
          <cell r="F2172">
            <v>71.86</v>
          </cell>
          <cell r="G2172">
            <v>7086.6</v>
          </cell>
          <cell r="H2172">
            <v>16821</v>
          </cell>
          <cell r="I2172">
            <v>9734.4</v>
          </cell>
          <cell r="J2172">
            <v>101</v>
          </cell>
          <cell r="L2172">
            <v>3</v>
          </cell>
          <cell r="M2172">
            <v>31</v>
          </cell>
          <cell r="N2172">
            <v>19</v>
          </cell>
          <cell r="O2172">
            <v>12</v>
          </cell>
          <cell r="P2172">
            <v>5</v>
          </cell>
          <cell r="X2172">
            <v>2</v>
          </cell>
        </row>
        <row r="2173">
          <cell r="B2173" t="str">
            <v>Ford</v>
          </cell>
          <cell r="C2173" t="str">
            <v>Laser</v>
          </cell>
          <cell r="E2173">
            <v>425.7</v>
          </cell>
          <cell r="F2173">
            <v>130.66999999999999</v>
          </cell>
          <cell r="G2173">
            <v>6676.4400000000005</v>
          </cell>
          <cell r="H2173">
            <v>14525</v>
          </cell>
          <cell r="I2173">
            <v>7848.5599999999995</v>
          </cell>
          <cell r="J2173">
            <v>75</v>
          </cell>
          <cell r="L2173">
            <v>4</v>
          </cell>
          <cell r="M2173">
            <v>21</v>
          </cell>
          <cell r="N2173">
            <v>15</v>
          </cell>
          <cell r="O2173">
            <v>6</v>
          </cell>
          <cell r="P2173">
            <v>3</v>
          </cell>
          <cell r="X2173">
            <v>0</v>
          </cell>
        </row>
        <row r="2174">
          <cell r="B2174" t="str">
            <v>GMC</v>
          </cell>
          <cell r="C2174">
            <v>3500</v>
          </cell>
          <cell r="E2174">
            <v>653.14</v>
          </cell>
          <cell r="F2174">
            <v>80.62</v>
          </cell>
          <cell r="G2174">
            <v>8805.119999999999</v>
          </cell>
          <cell r="H2174">
            <v>18116</v>
          </cell>
          <cell r="I2174">
            <v>9310.880000000001</v>
          </cell>
          <cell r="J2174">
            <v>106</v>
          </cell>
          <cell r="L2174">
            <v>4</v>
          </cell>
          <cell r="M2174">
            <v>25</v>
          </cell>
          <cell r="N2174">
            <v>12</v>
          </cell>
          <cell r="O2174">
            <v>13</v>
          </cell>
          <cell r="P2174">
            <v>2</v>
          </cell>
          <cell r="X2174">
            <v>2</v>
          </cell>
        </row>
        <row r="2175">
          <cell r="B2175" t="str">
            <v>Mazda</v>
          </cell>
          <cell r="C2175" t="str">
            <v>Mazda6</v>
          </cell>
          <cell r="E2175">
            <v>534.1</v>
          </cell>
          <cell r="F2175">
            <v>92.18</v>
          </cell>
          <cell r="G2175">
            <v>7515.36</v>
          </cell>
          <cell r="H2175">
            <v>13443</v>
          </cell>
          <cell r="I2175">
            <v>5927.64</v>
          </cell>
          <cell r="J2175">
            <v>82</v>
          </cell>
          <cell r="L2175">
            <v>3</v>
          </cell>
          <cell r="M2175">
            <v>25</v>
          </cell>
          <cell r="N2175">
            <v>11</v>
          </cell>
          <cell r="O2175">
            <v>14</v>
          </cell>
          <cell r="P2175">
            <v>2</v>
          </cell>
          <cell r="X2175">
            <v>0</v>
          </cell>
        </row>
        <row r="2176">
          <cell r="B2176" t="str">
            <v>Infiniti</v>
          </cell>
          <cell r="C2176" t="str">
            <v>G</v>
          </cell>
          <cell r="E2176">
            <v>575.89</v>
          </cell>
          <cell r="F2176">
            <v>143.19</v>
          </cell>
          <cell r="G2176">
            <v>8628.9599999999991</v>
          </cell>
          <cell r="H2176">
            <v>12485</v>
          </cell>
          <cell r="I2176">
            <v>3856.0400000000009</v>
          </cell>
          <cell r="J2176">
            <v>83</v>
          </cell>
          <cell r="L2176">
            <v>4</v>
          </cell>
          <cell r="M2176">
            <v>22</v>
          </cell>
          <cell r="N2176">
            <v>9</v>
          </cell>
          <cell r="O2176">
            <v>13</v>
          </cell>
          <cell r="P2176">
            <v>3</v>
          </cell>
          <cell r="X2176">
            <v>0</v>
          </cell>
        </row>
        <row r="2177">
          <cell r="B2177" t="str">
            <v>Lamborghini</v>
          </cell>
          <cell r="C2177" t="str">
            <v>Countach</v>
          </cell>
          <cell r="E2177">
            <v>620.24</v>
          </cell>
          <cell r="F2177">
            <v>52.45</v>
          </cell>
          <cell r="G2177">
            <v>8072.2800000000007</v>
          </cell>
          <cell r="H2177">
            <v>13995</v>
          </cell>
          <cell r="I2177">
            <v>5922.7199999999993</v>
          </cell>
          <cell r="J2177">
            <v>78</v>
          </cell>
          <cell r="L2177">
            <v>4</v>
          </cell>
          <cell r="M2177">
            <v>19</v>
          </cell>
          <cell r="N2177">
            <v>8</v>
          </cell>
          <cell r="O2177">
            <v>11</v>
          </cell>
          <cell r="P2177">
            <v>0</v>
          </cell>
          <cell r="X2177">
            <v>1</v>
          </cell>
        </row>
        <row r="2178">
          <cell r="B2178" t="str">
            <v>MINI</v>
          </cell>
          <cell r="C2178" t="str">
            <v>Cooper</v>
          </cell>
          <cell r="E2178">
            <v>745.61</v>
          </cell>
          <cell r="F2178">
            <v>91.42</v>
          </cell>
          <cell r="G2178">
            <v>10044.36</v>
          </cell>
          <cell r="H2178">
            <v>15629</v>
          </cell>
          <cell r="I2178">
            <v>5584.6399999999994</v>
          </cell>
          <cell r="J2178">
            <v>108</v>
          </cell>
          <cell r="L2178">
            <v>4</v>
          </cell>
          <cell r="M2178">
            <v>29</v>
          </cell>
          <cell r="N2178">
            <v>18</v>
          </cell>
          <cell r="O2178">
            <v>11</v>
          </cell>
          <cell r="P2178">
            <v>6</v>
          </cell>
          <cell r="X2178">
            <v>1</v>
          </cell>
        </row>
        <row r="2179">
          <cell r="B2179" t="str">
            <v>Chevrolet</v>
          </cell>
          <cell r="C2179" t="str">
            <v>Caprice Classic</v>
          </cell>
          <cell r="E2179">
            <v>468.31</v>
          </cell>
          <cell r="F2179">
            <v>126.55</v>
          </cell>
          <cell r="G2179">
            <v>7138.32</v>
          </cell>
          <cell r="H2179">
            <v>18482</v>
          </cell>
          <cell r="I2179">
            <v>11343.68</v>
          </cell>
          <cell r="J2179">
            <v>108</v>
          </cell>
          <cell r="L2179">
            <v>5</v>
          </cell>
          <cell r="M2179">
            <v>24</v>
          </cell>
          <cell r="N2179">
            <v>18</v>
          </cell>
          <cell r="O2179">
            <v>6</v>
          </cell>
          <cell r="P2179">
            <v>2</v>
          </cell>
          <cell r="X2179">
            <v>0</v>
          </cell>
        </row>
        <row r="2180">
          <cell r="B2180" t="str">
            <v>Kia</v>
          </cell>
          <cell r="C2180" t="str">
            <v>Sportage</v>
          </cell>
          <cell r="E2180">
            <v>698.75</v>
          </cell>
          <cell r="F2180">
            <v>117.18</v>
          </cell>
          <cell r="G2180">
            <v>9791.16</v>
          </cell>
          <cell r="H2180">
            <v>12443</v>
          </cell>
          <cell r="I2180">
            <v>2651.84</v>
          </cell>
          <cell r="J2180">
            <v>73</v>
          </cell>
          <cell r="L2180">
            <v>3</v>
          </cell>
          <cell r="M2180">
            <v>21</v>
          </cell>
          <cell r="N2180">
            <v>10</v>
          </cell>
          <cell r="O2180">
            <v>11</v>
          </cell>
          <cell r="P2180">
            <v>5</v>
          </cell>
          <cell r="X2180">
            <v>1</v>
          </cell>
        </row>
        <row r="2181">
          <cell r="B2181" t="str">
            <v>Mitsubishi</v>
          </cell>
          <cell r="C2181" t="str">
            <v>Pajero</v>
          </cell>
          <cell r="E2181">
            <v>531.16</v>
          </cell>
          <cell r="F2181">
            <v>103.16</v>
          </cell>
          <cell r="G2181">
            <v>7611.8399999999992</v>
          </cell>
          <cell r="H2181">
            <v>14391</v>
          </cell>
          <cell r="I2181">
            <v>6779.1600000000008</v>
          </cell>
          <cell r="J2181">
            <v>83</v>
          </cell>
          <cell r="L2181">
            <v>4</v>
          </cell>
          <cell r="M2181">
            <v>22</v>
          </cell>
          <cell r="N2181">
            <v>7</v>
          </cell>
          <cell r="O2181">
            <v>15</v>
          </cell>
          <cell r="P2181">
            <v>3</v>
          </cell>
          <cell r="X2181">
            <v>0</v>
          </cell>
        </row>
        <row r="2182">
          <cell r="B2182" t="str">
            <v>Audi</v>
          </cell>
          <cell r="C2182" t="str">
            <v>S6</v>
          </cell>
          <cell r="E2182">
            <v>663.47</v>
          </cell>
          <cell r="F2182">
            <v>83.59</v>
          </cell>
          <cell r="G2182">
            <v>8964.7200000000012</v>
          </cell>
          <cell r="H2182">
            <v>13641</v>
          </cell>
          <cell r="I2182">
            <v>4676.2799999999988</v>
          </cell>
          <cell r="J2182">
            <v>81</v>
          </cell>
          <cell r="L2182">
            <v>4</v>
          </cell>
          <cell r="M2182">
            <v>21</v>
          </cell>
          <cell r="N2182">
            <v>11</v>
          </cell>
          <cell r="O2182">
            <v>10</v>
          </cell>
          <cell r="P2182">
            <v>0</v>
          </cell>
          <cell r="X2182">
            <v>1</v>
          </cell>
        </row>
        <row r="2183">
          <cell r="B2183" t="str">
            <v>Mitsubishi</v>
          </cell>
          <cell r="C2183" t="str">
            <v>Outlander</v>
          </cell>
          <cell r="E2183">
            <v>466.74</v>
          </cell>
          <cell r="F2183">
            <v>137.75</v>
          </cell>
          <cell r="G2183">
            <v>7253.88</v>
          </cell>
          <cell r="H2183">
            <v>13029</v>
          </cell>
          <cell r="I2183">
            <v>5775.12</v>
          </cell>
          <cell r="J2183">
            <v>79</v>
          </cell>
          <cell r="L2183">
            <v>4</v>
          </cell>
          <cell r="M2183">
            <v>22</v>
          </cell>
          <cell r="N2183">
            <v>11</v>
          </cell>
          <cell r="O2183">
            <v>11</v>
          </cell>
          <cell r="P2183">
            <v>4</v>
          </cell>
          <cell r="X2183">
            <v>0</v>
          </cell>
        </row>
        <row r="2184">
          <cell r="B2184" t="str">
            <v>Maserati</v>
          </cell>
          <cell r="C2184" t="str">
            <v>GranTurismo</v>
          </cell>
          <cell r="E2184">
            <v>731.17</v>
          </cell>
          <cell r="F2184">
            <v>68.849999999999994</v>
          </cell>
          <cell r="G2184">
            <v>9600.24</v>
          </cell>
          <cell r="H2184">
            <v>13013</v>
          </cell>
          <cell r="I2184">
            <v>3412.76</v>
          </cell>
          <cell r="J2184">
            <v>89</v>
          </cell>
          <cell r="L2184">
            <v>4</v>
          </cell>
          <cell r="M2184">
            <v>20</v>
          </cell>
          <cell r="N2184">
            <v>7</v>
          </cell>
          <cell r="O2184">
            <v>13</v>
          </cell>
          <cell r="P2184">
            <v>4</v>
          </cell>
          <cell r="X2184">
            <v>4</v>
          </cell>
        </row>
        <row r="2185">
          <cell r="B2185" t="str">
            <v>Buick</v>
          </cell>
          <cell r="C2185" t="str">
            <v>LaCrosse</v>
          </cell>
          <cell r="E2185">
            <v>478.04</v>
          </cell>
          <cell r="F2185">
            <v>52.09</v>
          </cell>
          <cell r="G2185">
            <v>6361.5599999999995</v>
          </cell>
          <cell r="H2185">
            <v>21115</v>
          </cell>
          <cell r="I2185">
            <v>14753.44</v>
          </cell>
          <cell r="J2185">
            <v>129</v>
          </cell>
          <cell r="L2185">
            <v>4</v>
          </cell>
          <cell r="M2185">
            <v>29</v>
          </cell>
          <cell r="N2185">
            <v>17</v>
          </cell>
          <cell r="O2185">
            <v>12</v>
          </cell>
          <cell r="P2185">
            <v>2</v>
          </cell>
          <cell r="X2185">
            <v>2</v>
          </cell>
        </row>
        <row r="2186">
          <cell r="B2186" t="str">
            <v>Subaru</v>
          </cell>
          <cell r="C2186" t="str">
            <v>B9 Tribeca</v>
          </cell>
          <cell r="E2186">
            <v>611.83000000000004</v>
          </cell>
          <cell r="F2186">
            <v>124.76</v>
          </cell>
          <cell r="G2186">
            <v>8839.08</v>
          </cell>
          <cell r="H2186">
            <v>15020</v>
          </cell>
          <cell r="I2186">
            <v>6180.92</v>
          </cell>
          <cell r="J2186">
            <v>92</v>
          </cell>
          <cell r="L2186">
            <v>4</v>
          </cell>
          <cell r="M2186">
            <v>23</v>
          </cell>
          <cell r="N2186">
            <v>13</v>
          </cell>
          <cell r="O2186">
            <v>10</v>
          </cell>
          <cell r="P2186">
            <v>8</v>
          </cell>
          <cell r="X2186">
            <v>0</v>
          </cell>
        </row>
        <row r="2187">
          <cell r="B2187" t="str">
            <v>Buick</v>
          </cell>
          <cell r="C2187" t="str">
            <v>Rendezvous</v>
          </cell>
          <cell r="E2187">
            <v>612.79999999999995</v>
          </cell>
          <cell r="F2187">
            <v>105.86</v>
          </cell>
          <cell r="G2187">
            <v>8623.92</v>
          </cell>
          <cell r="H2187">
            <v>17123</v>
          </cell>
          <cell r="I2187">
            <v>8499.08</v>
          </cell>
          <cell r="J2187">
            <v>108</v>
          </cell>
          <cell r="L2187">
            <v>3</v>
          </cell>
          <cell r="M2187">
            <v>31</v>
          </cell>
          <cell r="N2187">
            <v>16</v>
          </cell>
          <cell r="O2187">
            <v>15</v>
          </cell>
          <cell r="P2187">
            <v>8</v>
          </cell>
          <cell r="X2187">
            <v>0</v>
          </cell>
        </row>
        <row r="2188">
          <cell r="B2188" t="str">
            <v>Pontiac</v>
          </cell>
          <cell r="C2188" t="str">
            <v>Grand Prix</v>
          </cell>
          <cell r="E2188">
            <v>434.62</v>
          </cell>
          <cell r="F2188">
            <v>78.930000000000007</v>
          </cell>
          <cell r="G2188">
            <v>6162.5999999999995</v>
          </cell>
          <cell r="H2188">
            <v>17595</v>
          </cell>
          <cell r="I2188">
            <v>11432.400000000001</v>
          </cell>
          <cell r="J2188">
            <v>110</v>
          </cell>
          <cell r="L2188">
            <v>4</v>
          </cell>
          <cell r="M2188">
            <v>26</v>
          </cell>
          <cell r="N2188">
            <v>13</v>
          </cell>
          <cell r="O2188">
            <v>13</v>
          </cell>
          <cell r="P2188">
            <v>1</v>
          </cell>
          <cell r="X2188">
            <v>2</v>
          </cell>
        </row>
        <row r="2189">
          <cell r="B2189" t="str">
            <v>GMC</v>
          </cell>
          <cell r="C2189" t="str">
            <v>Yukon XL 2500</v>
          </cell>
          <cell r="E2189">
            <v>676.16</v>
          </cell>
          <cell r="F2189">
            <v>68.84</v>
          </cell>
          <cell r="G2189">
            <v>8940</v>
          </cell>
          <cell r="H2189">
            <v>17235</v>
          </cell>
          <cell r="I2189">
            <v>8295</v>
          </cell>
          <cell r="J2189">
            <v>104</v>
          </cell>
          <cell r="L2189">
            <v>4</v>
          </cell>
          <cell r="M2189">
            <v>26</v>
          </cell>
          <cell r="N2189">
            <v>13</v>
          </cell>
          <cell r="O2189">
            <v>13</v>
          </cell>
          <cell r="P2189">
            <v>2</v>
          </cell>
          <cell r="X2189">
            <v>1</v>
          </cell>
        </row>
        <row r="2190">
          <cell r="B2190" t="str">
            <v>Plymouth</v>
          </cell>
          <cell r="C2190" t="str">
            <v>Grand Voyager</v>
          </cell>
          <cell r="E2190">
            <v>562.98</v>
          </cell>
          <cell r="F2190">
            <v>102.43</v>
          </cell>
          <cell r="G2190">
            <v>7984.920000000001</v>
          </cell>
          <cell r="H2190">
            <v>18429</v>
          </cell>
          <cell r="I2190">
            <v>10444.079999999998</v>
          </cell>
          <cell r="J2190">
            <v>117</v>
          </cell>
          <cell r="L2190">
            <v>4</v>
          </cell>
          <cell r="M2190">
            <v>28</v>
          </cell>
          <cell r="N2190">
            <v>16</v>
          </cell>
          <cell r="O2190">
            <v>12</v>
          </cell>
          <cell r="P2190">
            <v>6</v>
          </cell>
          <cell r="X2190">
            <v>1</v>
          </cell>
        </row>
        <row r="2191">
          <cell r="B2191" t="str">
            <v>Dodge</v>
          </cell>
          <cell r="C2191" t="str">
            <v>Viper</v>
          </cell>
          <cell r="E2191">
            <v>593.22</v>
          </cell>
          <cell r="F2191">
            <v>63.23</v>
          </cell>
          <cell r="G2191">
            <v>7877.4000000000005</v>
          </cell>
          <cell r="H2191">
            <v>13431</v>
          </cell>
          <cell r="I2191">
            <v>5553.5999999999995</v>
          </cell>
          <cell r="J2191">
            <v>88</v>
          </cell>
          <cell r="L2191">
            <v>5</v>
          </cell>
          <cell r="M2191">
            <v>19</v>
          </cell>
          <cell r="N2191">
            <v>5</v>
          </cell>
          <cell r="O2191">
            <v>14</v>
          </cell>
          <cell r="P2191">
            <v>2</v>
          </cell>
          <cell r="X2191">
            <v>1</v>
          </cell>
        </row>
        <row r="2192">
          <cell r="B2192" t="str">
            <v>BMW</v>
          </cell>
          <cell r="C2192" t="str">
            <v>5 Series</v>
          </cell>
          <cell r="E2192">
            <v>685.19</v>
          </cell>
          <cell r="F2192">
            <v>101.9</v>
          </cell>
          <cell r="G2192">
            <v>9445.08</v>
          </cell>
          <cell r="H2192">
            <v>21853</v>
          </cell>
          <cell r="I2192">
            <v>12407.92</v>
          </cell>
          <cell r="J2192">
            <v>118</v>
          </cell>
          <cell r="L2192">
            <v>5</v>
          </cell>
          <cell r="M2192">
            <v>25</v>
          </cell>
          <cell r="N2192">
            <v>11</v>
          </cell>
          <cell r="O2192">
            <v>14</v>
          </cell>
          <cell r="P2192">
            <v>2</v>
          </cell>
          <cell r="X2192">
            <v>1</v>
          </cell>
        </row>
        <row r="2193">
          <cell r="B2193" t="str">
            <v>Toyota</v>
          </cell>
          <cell r="C2193" t="str">
            <v>Tacoma Xtra</v>
          </cell>
          <cell r="E2193">
            <v>642.44000000000005</v>
          </cell>
          <cell r="F2193">
            <v>146.59</v>
          </cell>
          <cell r="G2193">
            <v>9468.36</v>
          </cell>
          <cell r="H2193">
            <v>15347</v>
          </cell>
          <cell r="I2193">
            <v>5878.6399999999994</v>
          </cell>
          <cell r="J2193">
            <v>88</v>
          </cell>
          <cell r="L2193">
            <v>4</v>
          </cell>
          <cell r="M2193">
            <v>21</v>
          </cell>
          <cell r="N2193">
            <v>11</v>
          </cell>
          <cell r="O2193">
            <v>10</v>
          </cell>
          <cell r="P2193">
            <v>3</v>
          </cell>
          <cell r="X2193">
            <v>2</v>
          </cell>
        </row>
        <row r="2194">
          <cell r="B2194" t="str">
            <v>Plymouth</v>
          </cell>
          <cell r="C2194" t="str">
            <v>Neon</v>
          </cell>
          <cell r="E2194">
            <v>609.42999999999995</v>
          </cell>
          <cell r="F2194">
            <v>70.959999999999994</v>
          </cell>
          <cell r="G2194">
            <v>8164.68</v>
          </cell>
          <cell r="H2194">
            <v>14675</v>
          </cell>
          <cell r="I2194">
            <v>6510.32</v>
          </cell>
          <cell r="J2194">
            <v>97</v>
          </cell>
          <cell r="L2194">
            <v>4</v>
          </cell>
          <cell r="M2194">
            <v>25</v>
          </cell>
          <cell r="N2194">
            <v>15</v>
          </cell>
          <cell r="O2194">
            <v>10</v>
          </cell>
          <cell r="P2194">
            <v>1</v>
          </cell>
          <cell r="X2194">
            <v>1</v>
          </cell>
        </row>
        <row r="2195">
          <cell r="B2195" t="str">
            <v>Hyundai</v>
          </cell>
          <cell r="C2195" t="str">
            <v>Santa Fe</v>
          </cell>
          <cell r="E2195">
            <v>635.89</v>
          </cell>
          <cell r="F2195">
            <v>119.71</v>
          </cell>
          <cell r="G2195">
            <v>9067.2000000000007</v>
          </cell>
          <cell r="H2195">
            <v>20237</v>
          </cell>
          <cell r="I2195">
            <v>11169.8</v>
          </cell>
          <cell r="J2195">
            <v>116</v>
          </cell>
          <cell r="L2195">
            <v>4</v>
          </cell>
          <cell r="M2195">
            <v>29</v>
          </cell>
          <cell r="N2195">
            <v>15</v>
          </cell>
          <cell r="O2195">
            <v>14</v>
          </cell>
          <cell r="P2195">
            <v>5</v>
          </cell>
          <cell r="X2195">
            <v>2</v>
          </cell>
        </row>
        <row r="2196">
          <cell r="B2196" t="str">
            <v>MINI</v>
          </cell>
          <cell r="C2196" t="str">
            <v>Cooper Clubman</v>
          </cell>
          <cell r="E2196">
            <v>679.89</v>
          </cell>
          <cell r="F2196">
            <v>121.04</v>
          </cell>
          <cell r="G2196">
            <v>9611.16</v>
          </cell>
          <cell r="H2196">
            <v>17807</v>
          </cell>
          <cell r="I2196">
            <v>8195.84</v>
          </cell>
          <cell r="J2196">
            <v>111</v>
          </cell>
          <cell r="L2196">
            <v>4</v>
          </cell>
          <cell r="M2196">
            <v>31</v>
          </cell>
          <cell r="N2196">
            <v>19</v>
          </cell>
          <cell r="O2196">
            <v>12</v>
          </cell>
          <cell r="P2196">
            <v>9</v>
          </cell>
          <cell r="X2196">
            <v>4</v>
          </cell>
        </row>
        <row r="2197">
          <cell r="B2197" t="str">
            <v>Mercury</v>
          </cell>
          <cell r="C2197" t="str">
            <v>Sable</v>
          </cell>
          <cell r="E2197">
            <v>465.62</v>
          </cell>
          <cell r="F2197">
            <v>97.63</v>
          </cell>
          <cell r="G2197">
            <v>6759</v>
          </cell>
          <cell r="H2197">
            <v>12001</v>
          </cell>
          <cell r="I2197">
            <v>5242</v>
          </cell>
          <cell r="J2197">
            <v>76</v>
          </cell>
          <cell r="L2197">
            <v>3</v>
          </cell>
          <cell r="M2197">
            <v>24</v>
          </cell>
          <cell r="N2197">
            <v>14</v>
          </cell>
          <cell r="O2197">
            <v>10</v>
          </cell>
          <cell r="P2197">
            <v>3</v>
          </cell>
          <cell r="X2197">
            <v>1</v>
          </cell>
        </row>
        <row r="2198">
          <cell r="B2198" t="str">
            <v>Volkswagen</v>
          </cell>
          <cell r="C2198" t="str">
            <v>Passat</v>
          </cell>
          <cell r="E2198">
            <v>556.45000000000005</v>
          </cell>
          <cell r="F2198">
            <v>125.46</v>
          </cell>
          <cell r="G2198">
            <v>8182.920000000001</v>
          </cell>
          <cell r="H2198">
            <v>14456</v>
          </cell>
          <cell r="I2198">
            <v>6273.079999999999</v>
          </cell>
          <cell r="J2198">
            <v>89</v>
          </cell>
          <cell r="L2198">
            <v>4</v>
          </cell>
          <cell r="M2198">
            <v>25</v>
          </cell>
          <cell r="N2198">
            <v>15</v>
          </cell>
          <cell r="O2198">
            <v>10</v>
          </cell>
          <cell r="P2198">
            <v>6</v>
          </cell>
          <cell r="X2198">
            <v>1</v>
          </cell>
        </row>
        <row r="2199">
          <cell r="B2199" t="str">
            <v>Chevrolet</v>
          </cell>
          <cell r="C2199" t="str">
            <v>Equinox</v>
          </cell>
          <cell r="E2199">
            <v>652.79</v>
          </cell>
          <cell r="F2199">
            <v>70.62</v>
          </cell>
          <cell r="G2199">
            <v>8680.92</v>
          </cell>
          <cell r="H2199">
            <v>16804</v>
          </cell>
          <cell r="I2199">
            <v>8123.08</v>
          </cell>
          <cell r="J2199">
            <v>104</v>
          </cell>
          <cell r="L2199">
            <v>4</v>
          </cell>
          <cell r="M2199">
            <v>26</v>
          </cell>
          <cell r="N2199">
            <v>15</v>
          </cell>
          <cell r="O2199">
            <v>11</v>
          </cell>
          <cell r="P2199">
            <v>4</v>
          </cell>
          <cell r="X2199">
            <v>1</v>
          </cell>
        </row>
        <row r="2200">
          <cell r="B2200" t="str">
            <v>Porsche</v>
          </cell>
          <cell r="C2200" t="str">
            <v>Boxster</v>
          </cell>
          <cell r="E2200">
            <v>544.01</v>
          </cell>
          <cell r="F2200">
            <v>129.58000000000001</v>
          </cell>
          <cell r="G2200">
            <v>8083.08</v>
          </cell>
          <cell r="H2200">
            <v>13806</v>
          </cell>
          <cell r="I2200">
            <v>5722.92</v>
          </cell>
          <cell r="J2200">
            <v>86</v>
          </cell>
          <cell r="L2200">
            <v>4</v>
          </cell>
          <cell r="M2200">
            <v>20</v>
          </cell>
          <cell r="N2200">
            <v>11</v>
          </cell>
          <cell r="O2200">
            <v>9</v>
          </cell>
          <cell r="P2200">
            <v>3</v>
          </cell>
          <cell r="X2200">
            <v>0</v>
          </cell>
        </row>
        <row r="2201">
          <cell r="B2201" t="str">
            <v>Mazda</v>
          </cell>
          <cell r="C2201" t="str">
            <v>B-Series Plus</v>
          </cell>
          <cell r="E2201">
            <v>653.91</v>
          </cell>
          <cell r="F2201">
            <v>118.43</v>
          </cell>
          <cell r="G2201">
            <v>9268.0799999999981</v>
          </cell>
          <cell r="H2201">
            <v>22175</v>
          </cell>
          <cell r="I2201">
            <v>12906.920000000002</v>
          </cell>
          <cell r="J2201">
            <v>129</v>
          </cell>
          <cell r="L2201">
            <v>4</v>
          </cell>
          <cell r="M2201">
            <v>30</v>
          </cell>
          <cell r="N2201">
            <v>16</v>
          </cell>
          <cell r="O2201">
            <v>14</v>
          </cell>
          <cell r="P2201">
            <v>5</v>
          </cell>
          <cell r="X2201">
            <v>1</v>
          </cell>
        </row>
        <row r="2202">
          <cell r="B2202" t="str">
            <v>Mazda</v>
          </cell>
          <cell r="C2202" t="str">
            <v>MX-5</v>
          </cell>
          <cell r="E2202">
            <v>492.85</v>
          </cell>
          <cell r="F2202">
            <v>110.58</v>
          </cell>
          <cell r="G2202">
            <v>7241.1600000000008</v>
          </cell>
          <cell r="H2202">
            <v>12425</v>
          </cell>
          <cell r="I2202">
            <v>5183.8399999999992</v>
          </cell>
          <cell r="J2202">
            <v>80</v>
          </cell>
          <cell r="L2202">
            <v>4</v>
          </cell>
          <cell r="M2202">
            <v>19</v>
          </cell>
          <cell r="N2202">
            <v>10</v>
          </cell>
          <cell r="O2202">
            <v>9</v>
          </cell>
          <cell r="P2202">
            <v>2</v>
          </cell>
          <cell r="X2202">
            <v>1</v>
          </cell>
        </row>
        <row r="2203">
          <cell r="B2203" t="str">
            <v>Audi</v>
          </cell>
          <cell r="C2203" t="str">
            <v>A8</v>
          </cell>
          <cell r="E2203">
            <v>433.92</v>
          </cell>
          <cell r="F2203">
            <v>53.28</v>
          </cell>
          <cell r="G2203">
            <v>5846.4000000000005</v>
          </cell>
          <cell r="H2203">
            <v>22657</v>
          </cell>
          <cell r="I2203">
            <v>16810.599999999999</v>
          </cell>
          <cell r="J2203">
            <v>139</v>
          </cell>
          <cell r="L2203">
            <v>4</v>
          </cell>
          <cell r="M2203">
            <v>35</v>
          </cell>
          <cell r="N2203">
            <v>16</v>
          </cell>
          <cell r="O2203">
            <v>19</v>
          </cell>
          <cell r="P2203">
            <v>4</v>
          </cell>
          <cell r="X2203">
            <v>4</v>
          </cell>
        </row>
        <row r="2204">
          <cell r="B2204" t="str">
            <v>Pontiac</v>
          </cell>
          <cell r="C2204" t="str">
            <v>Aztek</v>
          </cell>
          <cell r="E2204">
            <v>743.53</v>
          </cell>
          <cell r="F2204">
            <v>135.9</v>
          </cell>
          <cell r="G2204">
            <v>10553.16</v>
          </cell>
          <cell r="H2204">
            <v>14122</v>
          </cell>
          <cell r="I2204">
            <v>3568.84</v>
          </cell>
          <cell r="J2204">
            <v>79</v>
          </cell>
          <cell r="L2204">
            <v>4</v>
          </cell>
          <cell r="M2204">
            <v>18</v>
          </cell>
          <cell r="N2204">
            <v>8</v>
          </cell>
          <cell r="O2204">
            <v>10</v>
          </cell>
          <cell r="P2204">
            <v>4</v>
          </cell>
          <cell r="X2204">
            <v>2</v>
          </cell>
        </row>
        <row r="2205">
          <cell r="B2205" t="str">
            <v>Dodge</v>
          </cell>
          <cell r="C2205" t="str">
            <v>Ramcharger</v>
          </cell>
          <cell r="E2205">
            <v>552.47</v>
          </cell>
          <cell r="F2205">
            <v>69.45</v>
          </cell>
          <cell r="G2205">
            <v>7463.0400000000009</v>
          </cell>
          <cell r="H2205">
            <v>10951</v>
          </cell>
          <cell r="I2205">
            <v>3487.9599999999991</v>
          </cell>
          <cell r="J2205">
            <v>65</v>
          </cell>
          <cell r="L2205">
            <v>4</v>
          </cell>
          <cell r="M2205">
            <v>17</v>
          </cell>
          <cell r="N2205">
            <v>10</v>
          </cell>
          <cell r="O2205">
            <v>7</v>
          </cell>
          <cell r="P2205">
            <v>3</v>
          </cell>
          <cell r="X2205">
            <v>2</v>
          </cell>
        </row>
        <row r="2206">
          <cell r="B2206" t="str">
            <v>Nissan</v>
          </cell>
          <cell r="C2206" t="str">
            <v>Pathfinder</v>
          </cell>
          <cell r="E2206">
            <v>615.45000000000005</v>
          </cell>
          <cell r="F2206">
            <v>64.25</v>
          </cell>
          <cell r="G2206">
            <v>8156.4000000000005</v>
          </cell>
          <cell r="H2206">
            <v>13919</v>
          </cell>
          <cell r="I2206">
            <v>5762.5999999999995</v>
          </cell>
          <cell r="J2206">
            <v>73</v>
          </cell>
          <cell r="L2206">
            <v>4</v>
          </cell>
          <cell r="M2206">
            <v>20</v>
          </cell>
          <cell r="N2206">
            <v>11</v>
          </cell>
          <cell r="O2206">
            <v>9</v>
          </cell>
          <cell r="P2206">
            <v>2</v>
          </cell>
          <cell r="X2206">
            <v>2</v>
          </cell>
        </row>
        <row r="2207">
          <cell r="B2207" t="str">
            <v>Toyota</v>
          </cell>
          <cell r="C2207" t="str">
            <v>Corolla</v>
          </cell>
          <cell r="E2207">
            <v>462.87</v>
          </cell>
          <cell r="F2207">
            <v>130.16999999999999</v>
          </cell>
          <cell r="G2207">
            <v>7116.48</v>
          </cell>
          <cell r="H2207">
            <v>11566</v>
          </cell>
          <cell r="I2207">
            <v>4449.5200000000004</v>
          </cell>
          <cell r="J2207">
            <v>80</v>
          </cell>
          <cell r="L2207">
            <v>3</v>
          </cell>
          <cell r="M2207">
            <v>25</v>
          </cell>
          <cell r="N2207">
            <v>9</v>
          </cell>
          <cell r="O2207">
            <v>16</v>
          </cell>
          <cell r="P2207">
            <v>8</v>
          </cell>
          <cell r="X2207">
            <v>0</v>
          </cell>
        </row>
        <row r="2208">
          <cell r="B2208" t="str">
            <v>Mercedes_Benz</v>
          </cell>
          <cell r="C2208" t="str">
            <v>G-Class</v>
          </cell>
          <cell r="E2208">
            <v>428.79</v>
          </cell>
          <cell r="F2208">
            <v>65.540000000000006</v>
          </cell>
          <cell r="G2208">
            <v>5931.9600000000009</v>
          </cell>
          <cell r="H2208">
            <v>18053</v>
          </cell>
          <cell r="I2208">
            <v>12121.039999999999</v>
          </cell>
          <cell r="J2208">
            <v>97</v>
          </cell>
          <cell r="L2208">
            <v>5</v>
          </cell>
          <cell r="M2208">
            <v>21</v>
          </cell>
          <cell r="N2208">
            <v>9</v>
          </cell>
          <cell r="O2208">
            <v>12</v>
          </cell>
          <cell r="P2208">
            <v>3</v>
          </cell>
          <cell r="X2208">
            <v>3</v>
          </cell>
        </row>
        <row r="2209">
          <cell r="B2209" t="str">
            <v>Ford</v>
          </cell>
          <cell r="C2209" t="str">
            <v>Crown Victoria</v>
          </cell>
          <cell r="E2209">
            <v>718.25</v>
          </cell>
          <cell r="F2209">
            <v>54.59</v>
          </cell>
          <cell r="G2209">
            <v>9274.08</v>
          </cell>
          <cell r="H2209">
            <v>24903</v>
          </cell>
          <cell r="I2209">
            <v>15628.92</v>
          </cell>
          <cell r="J2209">
            <v>155</v>
          </cell>
          <cell r="L2209">
            <v>4</v>
          </cell>
          <cell r="M2209">
            <v>39</v>
          </cell>
          <cell r="N2209">
            <v>19</v>
          </cell>
          <cell r="O2209">
            <v>20</v>
          </cell>
          <cell r="P2209">
            <v>2</v>
          </cell>
          <cell r="X2209">
            <v>2</v>
          </cell>
        </row>
        <row r="2210">
          <cell r="B2210" t="str">
            <v>Volkswagen</v>
          </cell>
          <cell r="C2210" t="str">
            <v>New Beetle</v>
          </cell>
          <cell r="E2210">
            <v>519.79999999999995</v>
          </cell>
          <cell r="F2210">
            <v>80.989999999999995</v>
          </cell>
          <cell r="G2210">
            <v>7209.48</v>
          </cell>
          <cell r="H2210">
            <v>17597</v>
          </cell>
          <cell r="I2210">
            <v>10387.52</v>
          </cell>
          <cell r="J2210">
            <v>101</v>
          </cell>
          <cell r="L2210">
            <v>4</v>
          </cell>
          <cell r="M2210">
            <v>23</v>
          </cell>
          <cell r="N2210">
            <v>11</v>
          </cell>
          <cell r="O2210">
            <v>12</v>
          </cell>
          <cell r="P2210">
            <v>5</v>
          </cell>
          <cell r="X2210">
            <v>2</v>
          </cell>
        </row>
        <row r="2211">
          <cell r="B2211" t="str">
            <v>Isuzu</v>
          </cell>
          <cell r="C2211" t="str">
            <v>Space</v>
          </cell>
          <cell r="E2211">
            <v>531.75</v>
          </cell>
          <cell r="F2211">
            <v>136.35</v>
          </cell>
          <cell r="G2211">
            <v>8017.2000000000007</v>
          </cell>
          <cell r="H2211">
            <v>16280</v>
          </cell>
          <cell r="I2211">
            <v>8262.7999999999993</v>
          </cell>
          <cell r="J2211">
            <v>104</v>
          </cell>
          <cell r="L2211">
            <v>4</v>
          </cell>
          <cell r="M2211">
            <v>26</v>
          </cell>
          <cell r="N2211">
            <v>13</v>
          </cell>
          <cell r="O2211">
            <v>13</v>
          </cell>
          <cell r="P2211">
            <v>3</v>
          </cell>
          <cell r="X2211">
            <v>1</v>
          </cell>
        </row>
        <row r="2212">
          <cell r="B2212" t="str">
            <v>Honda</v>
          </cell>
          <cell r="C2212" t="str">
            <v>CR-V</v>
          </cell>
          <cell r="E2212">
            <v>596.49</v>
          </cell>
          <cell r="F2212">
            <v>99.61</v>
          </cell>
          <cell r="G2212">
            <v>8353.2000000000007</v>
          </cell>
          <cell r="H2212">
            <v>18221</v>
          </cell>
          <cell r="I2212">
            <v>9867.7999999999993</v>
          </cell>
          <cell r="J2212">
            <v>106</v>
          </cell>
          <cell r="L2212">
            <v>4</v>
          </cell>
          <cell r="M2212">
            <v>25</v>
          </cell>
          <cell r="N2212">
            <v>11</v>
          </cell>
          <cell r="O2212">
            <v>14</v>
          </cell>
          <cell r="P2212">
            <v>4</v>
          </cell>
          <cell r="X2212">
            <v>0</v>
          </cell>
        </row>
        <row r="2213">
          <cell r="B2213" t="str">
            <v>Lincoln</v>
          </cell>
          <cell r="C2213" t="str">
            <v>Town Car</v>
          </cell>
          <cell r="E2213">
            <v>689.73</v>
          </cell>
          <cell r="F2213">
            <v>85.69</v>
          </cell>
          <cell r="G2213">
            <v>9305.0400000000009</v>
          </cell>
          <cell r="H2213">
            <v>14695</v>
          </cell>
          <cell r="I2213">
            <v>5389.9599999999991</v>
          </cell>
          <cell r="J2213">
            <v>89</v>
          </cell>
          <cell r="L2213">
            <v>4</v>
          </cell>
          <cell r="M2213">
            <v>20</v>
          </cell>
          <cell r="N2213">
            <v>12</v>
          </cell>
          <cell r="O2213">
            <v>8</v>
          </cell>
          <cell r="P2213">
            <v>2</v>
          </cell>
          <cell r="X2213">
            <v>2</v>
          </cell>
        </row>
        <row r="2214">
          <cell r="B2214" t="str">
            <v>Dodge</v>
          </cell>
          <cell r="C2214" t="str">
            <v>Grand Caravan</v>
          </cell>
          <cell r="E2214">
            <v>695.49</v>
          </cell>
          <cell r="F2214">
            <v>51.23</v>
          </cell>
          <cell r="G2214">
            <v>8960.64</v>
          </cell>
          <cell r="H2214">
            <v>13921</v>
          </cell>
          <cell r="I2214">
            <v>4960.3600000000006</v>
          </cell>
          <cell r="J2214">
            <v>90</v>
          </cell>
          <cell r="L2214">
            <v>3</v>
          </cell>
          <cell r="M2214">
            <v>28</v>
          </cell>
          <cell r="N2214">
            <v>14</v>
          </cell>
          <cell r="O2214">
            <v>14</v>
          </cell>
          <cell r="P2214">
            <v>5</v>
          </cell>
          <cell r="X2214">
            <v>4</v>
          </cell>
        </row>
        <row r="2215">
          <cell r="B2215" t="str">
            <v>Volkswagen</v>
          </cell>
          <cell r="C2215" t="str">
            <v>New Beetle</v>
          </cell>
          <cell r="E2215">
            <v>670.93</v>
          </cell>
          <cell r="F2215">
            <v>51.52</v>
          </cell>
          <cell r="G2215">
            <v>8669.4</v>
          </cell>
          <cell r="H2215">
            <v>13581</v>
          </cell>
          <cell r="I2215">
            <v>4911.6000000000004</v>
          </cell>
          <cell r="J2215">
            <v>88</v>
          </cell>
          <cell r="L2215">
            <v>4</v>
          </cell>
          <cell r="M2215">
            <v>24</v>
          </cell>
          <cell r="N2215">
            <v>9</v>
          </cell>
          <cell r="O2215">
            <v>15</v>
          </cell>
          <cell r="P2215">
            <v>3</v>
          </cell>
          <cell r="X2215">
            <v>3</v>
          </cell>
        </row>
        <row r="2216">
          <cell r="B2216" t="str">
            <v>Scion</v>
          </cell>
          <cell r="C2216" t="str">
            <v>xB</v>
          </cell>
          <cell r="E2216">
            <v>558.99</v>
          </cell>
          <cell r="F2216">
            <v>112.96</v>
          </cell>
          <cell r="G2216">
            <v>8063.4000000000005</v>
          </cell>
          <cell r="H2216">
            <v>20037</v>
          </cell>
          <cell r="I2216">
            <v>11973.599999999999</v>
          </cell>
          <cell r="J2216">
            <v>130</v>
          </cell>
          <cell r="L2216">
            <v>4</v>
          </cell>
          <cell r="M2216">
            <v>32</v>
          </cell>
          <cell r="N2216">
            <v>14</v>
          </cell>
          <cell r="O2216">
            <v>18</v>
          </cell>
          <cell r="P2216">
            <v>4</v>
          </cell>
          <cell r="X2216">
            <v>0</v>
          </cell>
        </row>
        <row r="2217">
          <cell r="B2217" t="str">
            <v>Mercury</v>
          </cell>
          <cell r="C2217" t="str">
            <v>Cougar</v>
          </cell>
          <cell r="E2217">
            <v>734.78</v>
          </cell>
          <cell r="F2217">
            <v>112.19</v>
          </cell>
          <cell r="G2217">
            <v>10163.64</v>
          </cell>
          <cell r="H2217">
            <v>14386</v>
          </cell>
          <cell r="I2217">
            <v>4222.3600000000006</v>
          </cell>
          <cell r="J2217">
            <v>85</v>
          </cell>
          <cell r="L2217">
            <v>4</v>
          </cell>
          <cell r="M2217">
            <v>21</v>
          </cell>
          <cell r="N2217">
            <v>13</v>
          </cell>
          <cell r="O2217">
            <v>8</v>
          </cell>
          <cell r="P2217">
            <v>0</v>
          </cell>
          <cell r="X2217">
            <v>1</v>
          </cell>
        </row>
        <row r="2218">
          <cell r="B2218" t="str">
            <v>Mazda</v>
          </cell>
          <cell r="C2218">
            <v>323</v>
          </cell>
          <cell r="E2218">
            <v>607.16999999999996</v>
          </cell>
          <cell r="F2218">
            <v>142.01</v>
          </cell>
          <cell r="G2218">
            <v>8990.16</v>
          </cell>
          <cell r="H2218">
            <v>16467</v>
          </cell>
          <cell r="I2218">
            <v>7476.84</v>
          </cell>
          <cell r="J2218">
            <v>100</v>
          </cell>
          <cell r="L2218">
            <v>4</v>
          </cell>
          <cell r="M2218">
            <v>25</v>
          </cell>
          <cell r="N2218">
            <v>14</v>
          </cell>
          <cell r="O2218">
            <v>11</v>
          </cell>
          <cell r="P2218">
            <v>4</v>
          </cell>
          <cell r="X2218">
            <v>2</v>
          </cell>
        </row>
        <row r="2219">
          <cell r="B2219" t="str">
            <v>Chrysler</v>
          </cell>
          <cell r="C2219" t="str">
            <v>Town &amp; Country</v>
          </cell>
          <cell r="E2219">
            <v>517.66999999999996</v>
          </cell>
          <cell r="F2219">
            <v>108.1</v>
          </cell>
          <cell r="G2219">
            <v>7509.24</v>
          </cell>
          <cell r="H2219">
            <v>16080</v>
          </cell>
          <cell r="I2219">
            <v>8570.76</v>
          </cell>
          <cell r="J2219">
            <v>107</v>
          </cell>
          <cell r="L2219">
            <v>4</v>
          </cell>
          <cell r="M2219">
            <v>28</v>
          </cell>
          <cell r="N2219">
            <v>14</v>
          </cell>
          <cell r="O2219">
            <v>14</v>
          </cell>
          <cell r="P2219">
            <v>4</v>
          </cell>
          <cell r="X2219">
            <v>3</v>
          </cell>
        </row>
        <row r="2220">
          <cell r="B2220" t="str">
            <v>Volkswagen</v>
          </cell>
          <cell r="C2220" t="str">
            <v>Jetta</v>
          </cell>
          <cell r="E2220">
            <v>649.54999999999995</v>
          </cell>
          <cell r="F2220">
            <v>142.4</v>
          </cell>
          <cell r="G2220">
            <v>9503.4</v>
          </cell>
          <cell r="H2220">
            <v>17813</v>
          </cell>
          <cell r="I2220">
            <v>8309.6</v>
          </cell>
          <cell r="J2220">
            <v>107</v>
          </cell>
          <cell r="L2220">
            <v>4</v>
          </cell>
          <cell r="M2220">
            <v>28</v>
          </cell>
          <cell r="N2220">
            <v>14</v>
          </cell>
          <cell r="O2220">
            <v>14</v>
          </cell>
          <cell r="P2220">
            <v>5</v>
          </cell>
          <cell r="X2220">
            <v>0</v>
          </cell>
        </row>
        <row r="2221">
          <cell r="B2221" t="str">
            <v>BMW</v>
          </cell>
          <cell r="C2221" t="str">
            <v>Alpina B7</v>
          </cell>
          <cell r="E2221">
            <v>653.04999999999995</v>
          </cell>
          <cell r="F2221">
            <v>60.52</v>
          </cell>
          <cell r="G2221">
            <v>8562.84</v>
          </cell>
          <cell r="H2221">
            <v>14284</v>
          </cell>
          <cell r="I2221">
            <v>5721.16</v>
          </cell>
          <cell r="J2221">
            <v>97</v>
          </cell>
          <cell r="L2221">
            <v>4</v>
          </cell>
          <cell r="M2221">
            <v>24</v>
          </cell>
          <cell r="N2221">
            <v>10</v>
          </cell>
          <cell r="O2221">
            <v>14</v>
          </cell>
          <cell r="P2221">
            <v>2</v>
          </cell>
          <cell r="X2221">
            <v>0</v>
          </cell>
        </row>
        <row r="2222">
          <cell r="B2222" t="str">
            <v>Buick</v>
          </cell>
          <cell r="C2222" t="str">
            <v>Riviera</v>
          </cell>
          <cell r="E2222">
            <v>626.26</v>
          </cell>
          <cell r="F2222">
            <v>146.85</v>
          </cell>
          <cell r="G2222">
            <v>9277.32</v>
          </cell>
          <cell r="H2222">
            <v>26959</v>
          </cell>
          <cell r="I2222">
            <v>17681.68</v>
          </cell>
          <cell r="J2222">
            <v>151</v>
          </cell>
          <cell r="L2222">
            <v>4</v>
          </cell>
          <cell r="M2222">
            <v>38</v>
          </cell>
          <cell r="N2222">
            <v>19</v>
          </cell>
          <cell r="O2222">
            <v>19</v>
          </cell>
          <cell r="P2222">
            <v>4</v>
          </cell>
          <cell r="X2222">
            <v>0</v>
          </cell>
        </row>
        <row r="2223">
          <cell r="B2223" t="str">
            <v>Lincoln</v>
          </cell>
          <cell r="C2223" t="str">
            <v>Town Car</v>
          </cell>
          <cell r="E2223">
            <v>490.83</v>
          </cell>
          <cell r="F2223">
            <v>93.52</v>
          </cell>
          <cell r="G2223">
            <v>7012.2000000000007</v>
          </cell>
          <cell r="H2223">
            <v>13422</v>
          </cell>
          <cell r="I2223">
            <v>6409.7999999999993</v>
          </cell>
          <cell r="J2223">
            <v>88</v>
          </cell>
          <cell r="L2223">
            <v>4</v>
          </cell>
          <cell r="M2223">
            <v>22</v>
          </cell>
          <cell r="N2223">
            <v>12</v>
          </cell>
          <cell r="O2223">
            <v>10</v>
          </cell>
          <cell r="P2223">
            <v>0</v>
          </cell>
          <cell r="X2223">
            <v>0</v>
          </cell>
        </row>
        <row r="2224">
          <cell r="B2224" t="str">
            <v>Kia</v>
          </cell>
          <cell r="C2224" t="str">
            <v>Sedona</v>
          </cell>
          <cell r="E2224">
            <v>698.41</v>
          </cell>
          <cell r="F2224">
            <v>85.84</v>
          </cell>
          <cell r="G2224">
            <v>9411</v>
          </cell>
          <cell r="H2224">
            <v>14830</v>
          </cell>
          <cell r="I2224">
            <v>5419</v>
          </cell>
          <cell r="J2224">
            <v>104</v>
          </cell>
          <cell r="L2224">
            <v>5</v>
          </cell>
          <cell r="M2224">
            <v>23</v>
          </cell>
          <cell r="N2224">
            <v>11</v>
          </cell>
          <cell r="O2224">
            <v>12</v>
          </cell>
          <cell r="P2224">
            <v>6</v>
          </cell>
          <cell r="X2224">
            <v>1</v>
          </cell>
        </row>
        <row r="2225">
          <cell r="B2225" t="str">
            <v>BMW</v>
          </cell>
          <cell r="C2225">
            <v>650</v>
          </cell>
          <cell r="E2225">
            <v>642.99</v>
          </cell>
          <cell r="F2225">
            <v>113.33</v>
          </cell>
          <cell r="G2225">
            <v>9075.84</v>
          </cell>
          <cell r="H2225">
            <v>17162</v>
          </cell>
          <cell r="I2225">
            <v>8086.16</v>
          </cell>
          <cell r="J2225">
            <v>103</v>
          </cell>
          <cell r="L2225">
            <v>4</v>
          </cell>
          <cell r="M2225">
            <v>26</v>
          </cell>
          <cell r="N2225">
            <v>17</v>
          </cell>
          <cell r="O2225">
            <v>9</v>
          </cell>
          <cell r="P2225">
            <v>3</v>
          </cell>
          <cell r="X2225">
            <v>1</v>
          </cell>
        </row>
        <row r="2226">
          <cell r="B2226" t="str">
            <v>Buick</v>
          </cell>
          <cell r="C2226" t="str">
            <v>Roadmaster</v>
          </cell>
          <cell r="E2226">
            <v>430.5</v>
          </cell>
          <cell r="F2226">
            <v>98.66</v>
          </cell>
          <cell r="G2226">
            <v>6349.92</v>
          </cell>
          <cell r="H2226">
            <v>11092</v>
          </cell>
          <cell r="I2226">
            <v>4742.08</v>
          </cell>
          <cell r="J2226">
            <v>72</v>
          </cell>
          <cell r="L2226">
            <v>4</v>
          </cell>
          <cell r="M2226">
            <v>19</v>
          </cell>
          <cell r="N2226">
            <v>11</v>
          </cell>
          <cell r="O2226">
            <v>8</v>
          </cell>
          <cell r="P2226">
            <v>3</v>
          </cell>
          <cell r="X2226">
            <v>3</v>
          </cell>
        </row>
        <row r="2227">
          <cell r="B2227" t="str">
            <v>Saab</v>
          </cell>
          <cell r="C2227">
            <v>9000</v>
          </cell>
          <cell r="E2227">
            <v>479.21</v>
          </cell>
          <cell r="F2227">
            <v>53.58</v>
          </cell>
          <cell r="G2227">
            <v>6393.48</v>
          </cell>
          <cell r="H2227">
            <v>21537</v>
          </cell>
          <cell r="I2227">
            <v>15143.52</v>
          </cell>
          <cell r="J2227">
            <v>128</v>
          </cell>
          <cell r="L2227">
            <v>4</v>
          </cell>
          <cell r="M2227">
            <v>34</v>
          </cell>
          <cell r="N2227">
            <v>17</v>
          </cell>
          <cell r="O2227">
            <v>17</v>
          </cell>
          <cell r="P2227">
            <v>4</v>
          </cell>
          <cell r="X2227">
            <v>3</v>
          </cell>
        </row>
        <row r="2228">
          <cell r="B2228" t="str">
            <v>Chevrolet</v>
          </cell>
          <cell r="C2228" t="str">
            <v>Astro</v>
          </cell>
          <cell r="E2228">
            <v>484.42</v>
          </cell>
          <cell r="F2228">
            <v>116.41</v>
          </cell>
          <cell r="G2228">
            <v>7209.9600000000009</v>
          </cell>
          <cell r="H2228">
            <v>15954</v>
          </cell>
          <cell r="I2228">
            <v>8744.0399999999991</v>
          </cell>
          <cell r="J2228">
            <v>108</v>
          </cell>
          <cell r="L2228">
            <v>3</v>
          </cell>
          <cell r="M2228">
            <v>32</v>
          </cell>
          <cell r="N2228">
            <v>19</v>
          </cell>
          <cell r="O2228">
            <v>13</v>
          </cell>
          <cell r="P2228">
            <v>6</v>
          </cell>
          <cell r="X2228">
            <v>2</v>
          </cell>
        </row>
        <row r="2229">
          <cell r="B2229" t="str">
            <v>Eagle</v>
          </cell>
          <cell r="C2229" t="str">
            <v>Vision</v>
          </cell>
          <cell r="E2229">
            <v>496.87</v>
          </cell>
          <cell r="F2229">
            <v>119.92</v>
          </cell>
          <cell r="G2229">
            <v>7401.48</v>
          </cell>
          <cell r="H2229">
            <v>10463</v>
          </cell>
          <cell r="I2229">
            <v>3061.5200000000004</v>
          </cell>
          <cell r="J2229">
            <v>64</v>
          </cell>
          <cell r="L2229">
            <v>3</v>
          </cell>
          <cell r="M2229">
            <v>19</v>
          </cell>
          <cell r="N2229">
            <v>8</v>
          </cell>
          <cell r="O2229">
            <v>11</v>
          </cell>
          <cell r="P2229">
            <v>3</v>
          </cell>
          <cell r="X2229">
            <v>2</v>
          </cell>
        </row>
        <row r="2230">
          <cell r="B2230" t="str">
            <v>Plymouth</v>
          </cell>
          <cell r="C2230" t="str">
            <v>Neon</v>
          </cell>
          <cell r="E2230">
            <v>652.86</v>
          </cell>
          <cell r="F2230">
            <v>140.21</v>
          </cell>
          <cell r="G2230">
            <v>9516.84</v>
          </cell>
          <cell r="H2230">
            <v>16603</v>
          </cell>
          <cell r="I2230">
            <v>7086.16</v>
          </cell>
          <cell r="J2230">
            <v>106</v>
          </cell>
          <cell r="L2230">
            <v>4</v>
          </cell>
          <cell r="M2230">
            <v>30</v>
          </cell>
          <cell r="N2230">
            <v>17</v>
          </cell>
          <cell r="O2230">
            <v>13</v>
          </cell>
          <cell r="P2230">
            <v>4</v>
          </cell>
          <cell r="X2230">
            <v>3</v>
          </cell>
        </row>
        <row r="2231">
          <cell r="B2231" t="str">
            <v>Pontiac</v>
          </cell>
          <cell r="C2231" t="str">
            <v>G5</v>
          </cell>
          <cell r="E2231">
            <v>509.32</v>
          </cell>
          <cell r="F2231">
            <v>141.47999999999999</v>
          </cell>
          <cell r="G2231">
            <v>7809.5999999999995</v>
          </cell>
          <cell r="H2231">
            <v>23624</v>
          </cell>
          <cell r="I2231">
            <v>15814.400000000001</v>
          </cell>
          <cell r="J2231">
            <v>138</v>
          </cell>
          <cell r="L2231">
            <v>4</v>
          </cell>
          <cell r="M2231">
            <v>31</v>
          </cell>
          <cell r="N2231">
            <v>15</v>
          </cell>
          <cell r="O2231">
            <v>16</v>
          </cell>
          <cell r="P2231">
            <v>7</v>
          </cell>
          <cell r="X2231">
            <v>0</v>
          </cell>
        </row>
        <row r="2232">
          <cell r="B2232" t="str">
            <v>GMC</v>
          </cell>
          <cell r="C2232" t="str">
            <v>Envoy XUV</v>
          </cell>
          <cell r="E2232">
            <v>577.64</v>
          </cell>
          <cell r="F2232">
            <v>72.91</v>
          </cell>
          <cell r="G2232">
            <v>7806.5999999999995</v>
          </cell>
          <cell r="H2232">
            <v>14939</v>
          </cell>
          <cell r="I2232">
            <v>7132.4000000000005</v>
          </cell>
          <cell r="J2232">
            <v>102</v>
          </cell>
          <cell r="L2232">
            <v>4</v>
          </cell>
          <cell r="M2232">
            <v>29</v>
          </cell>
          <cell r="N2232">
            <v>13</v>
          </cell>
          <cell r="O2232">
            <v>16</v>
          </cell>
          <cell r="P2232">
            <v>3</v>
          </cell>
          <cell r="X2232">
            <v>1</v>
          </cell>
        </row>
        <row r="2233">
          <cell r="B2233" t="str">
            <v>Cadillac</v>
          </cell>
          <cell r="C2233" t="str">
            <v>Seville</v>
          </cell>
          <cell r="E2233">
            <v>437.99</v>
          </cell>
          <cell r="F2233">
            <v>128.65</v>
          </cell>
          <cell r="G2233">
            <v>6799.68</v>
          </cell>
          <cell r="H2233">
            <v>21263</v>
          </cell>
          <cell r="I2233">
            <v>14463.32</v>
          </cell>
          <cell r="J2233">
            <v>130</v>
          </cell>
          <cell r="L2233">
            <v>4</v>
          </cell>
          <cell r="M2233">
            <v>31</v>
          </cell>
          <cell r="N2233">
            <v>15</v>
          </cell>
          <cell r="O2233">
            <v>16</v>
          </cell>
          <cell r="P2233">
            <v>6</v>
          </cell>
          <cell r="X2233">
            <v>1</v>
          </cell>
        </row>
        <row r="2234">
          <cell r="B2234" t="str">
            <v>BMW</v>
          </cell>
          <cell r="C2234" t="str">
            <v>Z8</v>
          </cell>
          <cell r="E2234">
            <v>553.96</v>
          </cell>
          <cell r="F2234">
            <v>66.540000000000006</v>
          </cell>
          <cell r="G2234">
            <v>7446</v>
          </cell>
          <cell r="H2234">
            <v>15524</v>
          </cell>
          <cell r="I2234">
            <v>8078</v>
          </cell>
          <cell r="J2234">
            <v>97</v>
          </cell>
          <cell r="L2234">
            <v>4</v>
          </cell>
          <cell r="M2234">
            <v>24</v>
          </cell>
          <cell r="N2234">
            <v>17</v>
          </cell>
          <cell r="O2234">
            <v>7</v>
          </cell>
          <cell r="P2234">
            <v>4</v>
          </cell>
          <cell r="X2234">
            <v>1</v>
          </cell>
        </row>
        <row r="2235">
          <cell r="B2235" t="str">
            <v>Lotus</v>
          </cell>
          <cell r="C2235" t="str">
            <v>Esprit</v>
          </cell>
          <cell r="E2235">
            <v>564.21</v>
          </cell>
          <cell r="F2235">
            <v>134.13</v>
          </cell>
          <cell r="G2235">
            <v>8380.08</v>
          </cell>
          <cell r="H2235">
            <v>17165</v>
          </cell>
          <cell r="I2235">
            <v>8784.92</v>
          </cell>
          <cell r="J2235">
            <v>94</v>
          </cell>
          <cell r="L2235">
            <v>3</v>
          </cell>
          <cell r="M2235">
            <v>27</v>
          </cell>
          <cell r="N2235">
            <v>13</v>
          </cell>
          <cell r="O2235">
            <v>14</v>
          </cell>
          <cell r="P2235">
            <v>3</v>
          </cell>
          <cell r="X2235">
            <v>1</v>
          </cell>
        </row>
        <row r="2236">
          <cell r="B2236" t="str">
            <v>Dodge</v>
          </cell>
          <cell r="C2236" t="str">
            <v>Ram Van B150</v>
          </cell>
          <cell r="E2236">
            <v>536.65</v>
          </cell>
          <cell r="F2236">
            <v>84.45</v>
          </cell>
          <cell r="G2236">
            <v>7453.2000000000007</v>
          </cell>
          <cell r="H2236">
            <v>13025</v>
          </cell>
          <cell r="I2236">
            <v>5571.7999999999993</v>
          </cell>
          <cell r="J2236">
            <v>78</v>
          </cell>
          <cell r="L2236">
            <v>4</v>
          </cell>
          <cell r="M2236">
            <v>18</v>
          </cell>
          <cell r="N2236">
            <v>12</v>
          </cell>
          <cell r="O2236">
            <v>6</v>
          </cell>
          <cell r="P2236">
            <v>1</v>
          </cell>
          <cell r="X2236">
            <v>1</v>
          </cell>
        </row>
        <row r="2237">
          <cell r="B2237" t="str">
            <v>Volkswagen</v>
          </cell>
          <cell r="C2237" t="str">
            <v>GTI</v>
          </cell>
          <cell r="E2237">
            <v>530.59</v>
          </cell>
          <cell r="F2237">
            <v>76.38</v>
          </cell>
          <cell r="G2237">
            <v>7283.64</v>
          </cell>
          <cell r="H2237">
            <v>16079</v>
          </cell>
          <cell r="I2237">
            <v>8795.36</v>
          </cell>
          <cell r="J2237">
            <v>107</v>
          </cell>
          <cell r="L2237">
            <v>5</v>
          </cell>
          <cell r="M2237">
            <v>22</v>
          </cell>
          <cell r="N2237">
            <v>12</v>
          </cell>
          <cell r="O2237">
            <v>10</v>
          </cell>
          <cell r="P2237">
            <v>1</v>
          </cell>
          <cell r="X2237">
            <v>0</v>
          </cell>
        </row>
        <row r="2238">
          <cell r="B2238" t="str">
            <v>Pontiac</v>
          </cell>
          <cell r="C2238" t="str">
            <v>GTO</v>
          </cell>
          <cell r="E2238">
            <v>749.83</v>
          </cell>
          <cell r="F2238">
            <v>99.83</v>
          </cell>
          <cell r="G2238">
            <v>10195.920000000002</v>
          </cell>
          <cell r="H2238">
            <v>18022</v>
          </cell>
          <cell r="I2238">
            <v>7826.0799999999981</v>
          </cell>
          <cell r="J2238">
            <v>115</v>
          </cell>
          <cell r="L2238">
            <v>4</v>
          </cell>
          <cell r="M2238">
            <v>28</v>
          </cell>
          <cell r="N2238">
            <v>13</v>
          </cell>
          <cell r="O2238">
            <v>15</v>
          </cell>
          <cell r="P2238">
            <v>5</v>
          </cell>
          <cell r="X2238">
            <v>3</v>
          </cell>
        </row>
        <row r="2239">
          <cell r="B2239" t="str">
            <v>Porsche</v>
          </cell>
          <cell r="C2239" t="str">
            <v>Panamera</v>
          </cell>
          <cell r="E2239">
            <v>734.7</v>
          </cell>
          <cell r="F2239">
            <v>87.89</v>
          </cell>
          <cell r="G2239">
            <v>9871.08</v>
          </cell>
          <cell r="H2239">
            <v>12305</v>
          </cell>
          <cell r="I2239">
            <v>2433.92</v>
          </cell>
          <cell r="J2239">
            <v>73</v>
          </cell>
          <cell r="L2239">
            <v>4</v>
          </cell>
          <cell r="M2239">
            <v>19</v>
          </cell>
          <cell r="N2239">
            <v>7</v>
          </cell>
          <cell r="O2239">
            <v>12</v>
          </cell>
          <cell r="P2239">
            <v>7</v>
          </cell>
          <cell r="X2239">
            <v>1</v>
          </cell>
        </row>
        <row r="2240">
          <cell r="B2240" t="str">
            <v>Kia</v>
          </cell>
          <cell r="C2240" t="str">
            <v>Sephia</v>
          </cell>
          <cell r="E2240">
            <v>433.26</v>
          </cell>
          <cell r="F2240">
            <v>111.79</v>
          </cell>
          <cell r="G2240">
            <v>6540.5999999999995</v>
          </cell>
          <cell r="H2240">
            <v>15835</v>
          </cell>
          <cell r="I2240">
            <v>9294.4000000000015</v>
          </cell>
          <cell r="J2240">
            <v>95</v>
          </cell>
          <cell r="L2240">
            <v>4</v>
          </cell>
          <cell r="M2240">
            <v>22</v>
          </cell>
          <cell r="N2240">
            <v>10</v>
          </cell>
          <cell r="O2240">
            <v>12</v>
          </cell>
          <cell r="P2240">
            <v>3</v>
          </cell>
          <cell r="X2240">
            <v>0</v>
          </cell>
        </row>
        <row r="2241">
          <cell r="B2241" t="str">
            <v>Mercedes_Benz</v>
          </cell>
          <cell r="C2241" t="str">
            <v>G-Class</v>
          </cell>
          <cell r="E2241">
            <v>540.64</v>
          </cell>
          <cell r="F2241">
            <v>111.74</v>
          </cell>
          <cell r="G2241">
            <v>7828.5599999999995</v>
          </cell>
          <cell r="H2241">
            <v>15883</v>
          </cell>
          <cell r="I2241">
            <v>8054.4400000000005</v>
          </cell>
          <cell r="J2241">
            <v>94</v>
          </cell>
          <cell r="L2241">
            <v>4</v>
          </cell>
          <cell r="M2241">
            <v>24</v>
          </cell>
          <cell r="N2241">
            <v>14</v>
          </cell>
          <cell r="O2241">
            <v>10</v>
          </cell>
          <cell r="P2241">
            <v>3</v>
          </cell>
          <cell r="X2241">
            <v>2</v>
          </cell>
        </row>
        <row r="2242">
          <cell r="B2242" t="str">
            <v>Mercury</v>
          </cell>
          <cell r="C2242" t="str">
            <v>Villager</v>
          </cell>
          <cell r="E2242">
            <v>557.73</v>
          </cell>
          <cell r="F2242">
            <v>66.13</v>
          </cell>
          <cell r="G2242">
            <v>7486.32</v>
          </cell>
          <cell r="H2242">
            <v>16027</v>
          </cell>
          <cell r="I2242">
            <v>8540.68</v>
          </cell>
          <cell r="J2242">
            <v>98</v>
          </cell>
          <cell r="L2242">
            <v>4</v>
          </cell>
          <cell r="M2242">
            <v>25</v>
          </cell>
          <cell r="N2242">
            <v>10</v>
          </cell>
          <cell r="O2242">
            <v>15</v>
          </cell>
          <cell r="P2242">
            <v>5</v>
          </cell>
          <cell r="X2242">
            <v>0</v>
          </cell>
        </row>
        <row r="2243">
          <cell r="B2243" t="str">
            <v>Dodge</v>
          </cell>
          <cell r="C2243" t="str">
            <v>Dakota Club</v>
          </cell>
          <cell r="E2243">
            <v>698.74</v>
          </cell>
          <cell r="F2243">
            <v>120.72</v>
          </cell>
          <cell r="G2243">
            <v>9833.52</v>
          </cell>
          <cell r="H2243">
            <v>14527</v>
          </cell>
          <cell r="I2243">
            <v>4693.4799999999996</v>
          </cell>
          <cell r="J2243">
            <v>80</v>
          </cell>
          <cell r="L2243">
            <v>4</v>
          </cell>
          <cell r="M2243">
            <v>18</v>
          </cell>
          <cell r="N2243">
            <v>8</v>
          </cell>
          <cell r="O2243">
            <v>10</v>
          </cell>
          <cell r="P2243">
            <v>2</v>
          </cell>
          <cell r="X2243">
            <v>1</v>
          </cell>
        </row>
        <row r="2244">
          <cell r="B2244" t="str">
            <v>Cadillac</v>
          </cell>
          <cell r="C2244" t="str">
            <v>CTS-V</v>
          </cell>
          <cell r="E2244">
            <v>693.29</v>
          </cell>
          <cell r="F2244">
            <v>95.14</v>
          </cell>
          <cell r="G2244">
            <v>9461.16</v>
          </cell>
          <cell r="H2244">
            <v>10073</v>
          </cell>
          <cell r="I2244">
            <v>611.84000000000015</v>
          </cell>
          <cell r="J2244">
            <v>73</v>
          </cell>
          <cell r="L2244">
            <v>4</v>
          </cell>
          <cell r="M2244">
            <v>19</v>
          </cell>
          <cell r="N2244">
            <v>9</v>
          </cell>
          <cell r="O2244">
            <v>10</v>
          </cell>
          <cell r="P2244">
            <v>3</v>
          </cell>
          <cell r="X2244">
            <v>0</v>
          </cell>
        </row>
        <row r="2245">
          <cell r="B2245" t="str">
            <v>Audi</v>
          </cell>
          <cell r="C2245" t="str">
            <v>TT</v>
          </cell>
          <cell r="E2245">
            <v>532.78</v>
          </cell>
          <cell r="F2245">
            <v>64.63</v>
          </cell>
          <cell r="G2245">
            <v>7168.92</v>
          </cell>
          <cell r="H2245">
            <v>12552</v>
          </cell>
          <cell r="I2245">
            <v>5383.08</v>
          </cell>
          <cell r="J2245">
            <v>81</v>
          </cell>
          <cell r="L2245">
            <v>4</v>
          </cell>
          <cell r="M2245">
            <v>21</v>
          </cell>
          <cell r="N2245">
            <v>7</v>
          </cell>
          <cell r="O2245">
            <v>14</v>
          </cell>
          <cell r="P2245">
            <v>3</v>
          </cell>
          <cell r="X2245">
            <v>1</v>
          </cell>
        </row>
        <row r="2246">
          <cell r="B2246" t="str">
            <v>Mitsubishi</v>
          </cell>
          <cell r="C2246" t="str">
            <v>Challenger</v>
          </cell>
          <cell r="E2246">
            <v>663.13</v>
          </cell>
          <cell r="F2246">
            <v>96.43</v>
          </cell>
          <cell r="G2246">
            <v>9114.7199999999993</v>
          </cell>
          <cell r="H2246">
            <v>15256</v>
          </cell>
          <cell r="I2246">
            <v>6141.2800000000007</v>
          </cell>
          <cell r="J2246">
            <v>117</v>
          </cell>
          <cell r="L2246">
            <v>4</v>
          </cell>
          <cell r="M2246">
            <v>29</v>
          </cell>
          <cell r="N2246">
            <v>14</v>
          </cell>
          <cell r="O2246">
            <v>15</v>
          </cell>
          <cell r="P2246">
            <v>6</v>
          </cell>
          <cell r="X2246">
            <v>3</v>
          </cell>
        </row>
        <row r="2247">
          <cell r="B2247" t="str">
            <v>Chevrolet</v>
          </cell>
          <cell r="C2247" t="str">
            <v>Suburban 1500</v>
          </cell>
          <cell r="E2247">
            <v>507.78</v>
          </cell>
          <cell r="F2247">
            <v>75.89</v>
          </cell>
          <cell r="G2247">
            <v>7004.0399999999991</v>
          </cell>
          <cell r="H2247">
            <v>14717</v>
          </cell>
          <cell r="I2247">
            <v>7712.9600000000009</v>
          </cell>
          <cell r="J2247">
            <v>102</v>
          </cell>
          <cell r="L2247">
            <v>4</v>
          </cell>
          <cell r="M2247">
            <v>23</v>
          </cell>
          <cell r="N2247">
            <v>11</v>
          </cell>
          <cell r="O2247">
            <v>12</v>
          </cell>
          <cell r="P2247">
            <v>4</v>
          </cell>
          <cell r="X2247">
            <v>0</v>
          </cell>
        </row>
        <row r="2248">
          <cell r="B2248" t="str">
            <v>Dodge</v>
          </cell>
          <cell r="C2248" t="str">
            <v>Avenger</v>
          </cell>
          <cell r="E2248">
            <v>637.75</v>
          </cell>
          <cell r="F2248">
            <v>68.37</v>
          </cell>
          <cell r="G2248">
            <v>8473.44</v>
          </cell>
          <cell r="H2248">
            <v>23840</v>
          </cell>
          <cell r="I2248">
            <v>15366.56</v>
          </cell>
          <cell r="J2248">
            <v>159</v>
          </cell>
          <cell r="L2248">
            <v>5</v>
          </cell>
          <cell r="M2248">
            <v>34</v>
          </cell>
          <cell r="N2248">
            <v>17</v>
          </cell>
          <cell r="O2248">
            <v>17</v>
          </cell>
          <cell r="P2248">
            <v>4</v>
          </cell>
          <cell r="X2248">
            <v>1</v>
          </cell>
        </row>
        <row r="2249">
          <cell r="B2249" t="str">
            <v>Cadillac</v>
          </cell>
          <cell r="C2249" t="str">
            <v>CTS</v>
          </cell>
          <cell r="E2249">
            <v>445.21</v>
          </cell>
          <cell r="F2249">
            <v>144.28</v>
          </cell>
          <cell r="G2249">
            <v>7073.88</v>
          </cell>
          <cell r="H2249">
            <v>16394</v>
          </cell>
          <cell r="I2249">
            <v>9320.119999999999</v>
          </cell>
          <cell r="J2249">
            <v>95</v>
          </cell>
          <cell r="L2249">
            <v>4</v>
          </cell>
          <cell r="M2249">
            <v>25</v>
          </cell>
          <cell r="N2249">
            <v>15</v>
          </cell>
          <cell r="O2249">
            <v>10</v>
          </cell>
          <cell r="P2249">
            <v>3</v>
          </cell>
          <cell r="X2249">
            <v>1</v>
          </cell>
        </row>
        <row r="2250">
          <cell r="B2250" t="str">
            <v>Lexus</v>
          </cell>
          <cell r="C2250" t="str">
            <v>RX Hybrid</v>
          </cell>
          <cell r="E2250">
            <v>684.91</v>
          </cell>
          <cell r="F2250">
            <v>95.33</v>
          </cell>
          <cell r="G2250">
            <v>9362.880000000001</v>
          </cell>
          <cell r="H2250">
            <v>9771</v>
          </cell>
          <cell r="I2250">
            <v>408.11999999999898</v>
          </cell>
          <cell r="J2250">
            <v>75</v>
          </cell>
          <cell r="L2250">
            <v>4</v>
          </cell>
          <cell r="M2250">
            <v>18</v>
          </cell>
          <cell r="N2250">
            <v>6</v>
          </cell>
          <cell r="O2250">
            <v>12</v>
          </cell>
          <cell r="P2250">
            <v>1</v>
          </cell>
          <cell r="X2250">
            <v>1</v>
          </cell>
        </row>
        <row r="2251">
          <cell r="B2251" t="str">
            <v>Nissan</v>
          </cell>
          <cell r="C2251" t="str">
            <v>Armada</v>
          </cell>
          <cell r="E2251">
            <v>584.19000000000005</v>
          </cell>
          <cell r="F2251">
            <v>102.63</v>
          </cell>
          <cell r="G2251">
            <v>8241.84</v>
          </cell>
          <cell r="H2251">
            <v>12957</v>
          </cell>
          <cell r="I2251">
            <v>4715.16</v>
          </cell>
          <cell r="J2251">
            <v>88</v>
          </cell>
          <cell r="L2251">
            <v>4</v>
          </cell>
          <cell r="M2251">
            <v>24</v>
          </cell>
          <cell r="N2251">
            <v>14</v>
          </cell>
          <cell r="O2251">
            <v>10</v>
          </cell>
          <cell r="P2251">
            <v>2</v>
          </cell>
          <cell r="X2251">
            <v>0</v>
          </cell>
        </row>
        <row r="2252">
          <cell r="B2252" t="str">
            <v>Daihatsu</v>
          </cell>
          <cell r="C2252" t="str">
            <v>Rocky</v>
          </cell>
          <cell r="E2252">
            <v>506.54</v>
          </cell>
          <cell r="F2252">
            <v>141.97999999999999</v>
          </cell>
          <cell r="G2252">
            <v>7782.24</v>
          </cell>
          <cell r="H2252">
            <v>16284</v>
          </cell>
          <cell r="I2252">
            <v>8501.76</v>
          </cell>
          <cell r="J2252">
            <v>110</v>
          </cell>
          <cell r="L2252">
            <v>4</v>
          </cell>
          <cell r="M2252">
            <v>25</v>
          </cell>
          <cell r="N2252">
            <v>10</v>
          </cell>
          <cell r="O2252">
            <v>15</v>
          </cell>
          <cell r="P2252">
            <v>2</v>
          </cell>
          <cell r="X2252">
            <v>2</v>
          </cell>
        </row>
        <row r="2253">
          <cell r="B2253" t="str">
            <v>Mercury</v>
          </cell>
          <cell r="C2253" t="str">
            <v>Cougar</v>
          </cell>
          <cell r="E2253">
            <v>455.71</v>
          </cell>
          <cell r="F2253">
            <v>100.86</v>
          </cell>
          <cell r="G2253">
            <v>6678.8399999999992</v>
          </cell>
          <cell r="H2253">
            <v>21625</v>
          </cell>
          <cell r="I2253">
            <v>14946.16</v>
          </cell>
          <cell r="J2253">
            <v>141</v>
          </cell>
          <cell r="L2253">
            <v>5</v>
          </cell>
          <cell r="M2253">
            <v>31</v>
          </cell>
          <cell r="N2253">
            <v>13</v>
          </cell>
          <cell r="O2253">
            <v>18</v>
          </cell>
          <cell r="P2253">
            <v>8</v>
          </cell>
          <cell r="X2253">
            <v>2</v>
          </cell>
        </row>
        <row r="2254">
          <cell r="B2254" t="str">
            <v>Porsche</v>
          </cell>
          <cell r="C2254">
            <v>928</v>
          </cell>
          <cell r="E2254">
            <v>425.93</v>
          </cell>
          <cell r="F2254">
            <v>140.19999999999999</v>
          </cell>
          <cell r="G2254">
            <v>6793.5599999999995</v>
          </cell>
          <cell r="H2254">
            <v>13104</v>
          </cell>
          <cell r="I2254">
            <v>6310.4400000000005</v>
          </cell>
          <cell r="J2254">
            <v>82</v>
          </cell>
          <cell r="L2254">
            <v>4</v>
          </cell>
          <cell r="M2254">
            <v>21</v>
          </cell>
          <cell r="N2254">
            <v>8</v>
          </cell>
          <cell r="O2254">
            <v>13</v>
          </cell>
          <cell r="P2254">
            <v>2</v>
          </cell>
          <cell r="X2254">
            <v>0</v>
          </cell>
        </row>
        <row r="2255">
          <cell r="B2255" t="str">
            <v>Toyota</v>
          </cell>
          <cell r="C2255" t="str">
            <v>Highlander</v>
          </cell>
          <cell r="E2255">
            <v>524.21</v>
          </cell>
          <cell r="F2255">
            <v>70.95</v>
          </cell>
          <cell r="G2255">
            <v>7141.920000000001</v>
          </cell>
          <cell r="H2255">
            <v>15254</v>
          </cell>
          <cell r="I2255">
            <v>8112.079999999999</v>
          </cell>
          <cell r="J2255">
            <v>92</v>
          </cell>
          <cell r="L2255">
            <v>4</v>
          </cell>
          <cell r="M2255">
            <v>24</v>
          </cell>
          <cell r="N2255">
            <v>11</v>
          </cell>
          <cell r="O2255">
            <v>13</v>
          </cell>
          <cell r="P2255">
            <v>6</v>
          </cell>
          <cell r="X2255">
            <v>1</v>
          </cell>
        </row>
        <row r="2256">
          <cell r="B2256" t="str">
            <v>Hyundai</v>
          </cell>
          <cell r="C2256" t="str">
            <v>Santa Fe</v>
          </cell>
          <cell r="E2256">
            <v>741.54</v>
          </cell>
          <cell r="F2256">
            <v>124.52</v>
          </cell>
          <cell r="G2256">
            <v>10392.719999999999</v>
          </cell>
          <cell r="H2256">
            <v>16704</v>
          </cell>
          <cell r="I2256">
            <v>6311.2800000000007</v>
          </cell>
          <cell r="J2256">
            <v>105</v>
          </cell>
          <cell r="L2256">
            <v>4</v>
          </cell>
          <cell r="M2256">
            <v>25</v>
          </cell>
          <cell r="N2256">
            <v>9</v>
          </cell>
          <cell r="O2256">
            <v>16</v>
          </cell>
          <cell r="P2256">
            <v>4</v>
          </cell>
          <cell r="X2256">
            <v>0</v>
          </cell>
        </row>
        <row r="2257">
          <cell r="B2257" t="str">
            <v>Kia</v>
          </cell>
          <cell r="C2257" t="str">
            <v>Optima</v>
          </cell>
          <cell r="E2257">
            <v>600.64</v>
          </cell>
          <cell r="F2257">
            <v>135.91</v>
          </cell>
          <cell r="G2257">
            <v>8838.5999999999985</v>
          </cell>
          <cell r="H2257">
            <v>11406</v>
          </cell>
          <cell r="I2257">
            <v>2567.4000000000015</v>
          </cell>
          <cell r="J2257">
            <v>73</v>
          </cell>
          <cell r="L2257">
            <v>4</v>
          </cell>
          <cell r="M2257">
            <v>18</v>
          </cell>
          <cell r="N2257">
            <v>5</v>
          </cell>
          <cell r="O2257">
            <v>13</v>
          </cell>
          <cell r="P2257">
            <v>1</v>
          </cell>
          <cell r="X2257">
            <v>0</v>
          </cell>
        </row>
        <row r="2258">
          <cell r="B2258" t="str">
            <v>Acura</v>
          </cell>
          <cell r="C2258" t="str">
            <v>RDX</v>
          </cell>
          <cell r="E2258">
            <v>588.51</v>
          </cell>
          <cell r="F2258">
            <v>64.64</v>
          </cell>
          <cell r="G2258">
            <v>7837.7999999999993</v>
          </cell>
          <cell r="H2258">
            <v>16055</v>
          </cell>
          <cell r="I2258">
            <v>8217.2000000000007</v>
          </cell>
          <cell r="J2258">
            <v>109</v>
          </cell>
          <cell r="L2258">
            <v>4</v>
          </cell>
          <cell r="M2258">
            <v>27</v>
          </cell>
          <cell r="N2258">
            <v>18</v>
          </cell>
          <cell r="O2258">
            <v>9</v>
          </cell>
          <cell r="P2258">
            <v>2</v>
          </cell>
          <cell r="X2258">
            <v>1</v>
          </cell>
        </row>
        <row r="2259">
          <cell r="B2259" t="str">
            <v>Oldsmobile</v>
          </cell>
          <cell r="C2259" t="str">
            <v>Cutlass Cruiser</v>
          </cell>
          <cell r="E2259">
            <v>540.64</v>
          </cell>
          <cell r="F2259">
            <v>85.41</v>
          </cell>
          <cell r="G2259">
            <v>7512.5999999999995</v>
          </cell>
          <cell r="H2259">
            <v>12282</v>
          </cell>
          <cell r="I2259">
            <v>4769.4000000000005</v>
          </cell>
          <cell r="J2259">
            <v>76</v>
          </cell>
          <cell r="L2259">
            <v>3</v>
          </cell>
          <cell r="M2259">
            <v>24</v>
          </cell>
          <cell r="N2259">
            <v>11</v>
          </cell>
          <cell r="O2259">
            <v>13</v>
          </cell>
          <cell r="P2259">
            <v>5</v>
          </cell>
          <cell r="X2259">
            <v>0</v>
          </cell>
        </row>
        <row r="2260">
          <cell r="B2260" t="str">
            <v>Maserati</v>
          </cell>
          <cell r="C2260" t="str">
            <v>Quattroporte</v>
          </cell>
          <cell r="E2260">
            <v>549.09</v>
          </cell>
          <cell r="F2260">
            <v>88.1</v>
          </cell>
          <cell r="G2260">
            <v>7646.2800000000007</v>
          </cell>
          <cell r="H2260">
            <v>15931</v>
          </cell>
          <cell r="I2260">
            <v>8284.7199999999993</v>
          </cell>
          <cell r="J2260">
            <v>96</v>
          </cell>
          <cell r="L2260">
            <v>4</v>
          </cell>
          <cell r="M2260">
            <v>23</v>
          </cell>
          <cell r="N2260">
            <v>10</v>
          </cell>
          <cell r="O2260">
            <v>13</v>
          </cell>
          <cell r="P2260">
            <v>1</v>
          </cell>
          <cell r="X2260">
            <v>1</v>
          </cell>
        </row>
        <row r="2261">
          <cell r="B2261" t="str">
            <v>BMW</v>
          </cell>
          <cell r="C2261" t="str">
            <v>Z4 M</v>
          </cell>
          <cell r="E2261">
            <v>531.54999999999995</v>
          </cell>
          <cell r="F2261">
            <v>144.55000000000001</v>
          </cell>
          <cell r="G2261">
            <v>8113.1999999999989</v>
          </cell>
          <cell r="H2261">
            <v>13152</v>
          </cell>
          <cell r="I2261">
            <v>5038.8000000000011</v>
          </cell>
          <cell r="J2261">
            <v>83</v>
          </cell>
          <cell r="L2261">
            <v>3</v>
          </cell>
          <cell r="M2261">
            <v>26</v>
          </cell>
          <cell r="N2261">
            <v>12</v>
          </cell>
          <cell r="O2261">
            <v>14</v>
          </cell>
          <cell r="P2261">
            <v>3</v>
          </cell>
          <cell r="X2261">
            <v>4</v>
          </cell>
        </row>
        <row r="2262">
          <cell r="B2262" t="str">
            <v>Honda</v>
          </cell>
          <cell r="C2262" t="str">
            <v>Civic</v>
          </cell>
          <cell r="E2262">
            <v>531.35</v>
          </cell>
          <cell r="F2262">
            <v>146.53</v>
          </cell>
          <cell r="G2262">
            <v>8134.5599999999995</v>
          </cell>
          <cell r="H2262">
            <v>16347</v>
          </cell>
          <cell r="I2262">
            <v>8212.44</v>
          </cell>
          <cell r="J2262">
            <v>93</v>
          </cell>
          <cell r="L2262">
            <v>4</v>
          </cell>
          <cell r="M2262">
            <v>26</v>
          </cell>
          <cell r="N2262">
            <v>11</v>
          </cell>
          <cell r="O2262">
            <v>15</v>
          </cell>
          <cell r="P2262">
            <v>4</v>
          </cell>
          <cell r="X2262">
            <v>1</v>
          </cell>
        </row>
        <row r="2263">
          <cell r="B2263" t="str">
            <v>Chevrolet</v>
          </cell>
          <cell r="C2263" t="str">
            <v>Blazer</v>
          </cell>
          <cell r="E2263">
            <v>563.82000000000005</v>
          </cell>
          <cell r="F2263">
            <v>107.7</v>
          </cell>
          <cell r="G2263">
            <v>8058.2400000000016</v>
          </cell>
          <cell r="H2263">
            <v>19933</v>
          </cell>
          <cell r="I2263">
            <v>11874.759999999998</v>
          </cell>
          <cell r="J2263">
            <v>129</v>
          </cell>
          <cell r="L2263">
            <v>4</v>
          </cell>
          <cell r="M2263">
            <v>29</v>
          </cell>
          <cell r="N2263">
            <v>14</v>
          </cell>
          <cell r="O2263">
            <v>15</v>
          </cell>
          <cell r="P2263">
            <v>5</v>
          </cell>
          <cell r="X2263">
            <v>2</v>
          </cell>
        </row>
        <row r="2264">
          <cell r="B2264" t="str">
            <v>Pontiac</v>
          </cell>
          <cell r="C2264" t="str">
            <v>Grand Prix Turbo</v>
          </cell>
          <cell r="E2264">
            <v>545.96</v>
          </cell>
          <cell r="F2264">
            <v>64.92</v>
          </cell>
          <cell r="G2264">
            <v>7330.5599999999995</v>
          </cell>
          <cell r="H2264">
            <v>18609</v>
          </cell>
          <cell r="I2264">
            <v>11278.44</v>
          </cell>
          <cell r="J2264">
            <v>116</v>
          </cell>
          <cell r="L2264">
            <v>4</v>
          </cell>
          <cell r="M2264">
            <v>28</v>
          </cell>
          <cell r="N2264">
            <v>12</v>
          </cell>
          <cell r="O2264">
            <v>16</v>
          </cell>
          <cell r="P2264">
            <v>1</v>
          </cell>
          <cell r="X2264">
            <v>1</v>
          </cell>
        </row>
        <row r="2265">
          <cell r="B2265" t="str">
            <v>Volvo</v>
          </cell>
          <cell r="C2265" t="str">
            <v>V70</v>
          </cell>
          <cell r="E2265">
            <v>669.69</v>
          </cell>
          <cell r="F2265">
            <v>142.34</v>
          </cell>
          <cell r="G2265">
            <v>9744.36</v>
          </cell>
          <cell r="H2265">
            <v>18022</v>
          </cell>
          <cell r="I2265">
            <v>8277.64</v>
          </cell>
          <cell r="J2265">
            <v>124</v>
          </cell>
          <cell r="L2265">
            <v>5</v>
          </cell>
          <cell r="M2265">
            <v>27</v>
          </cell>
          <cell r="N2265">
            <v>16</v>
          </cell>
          <cell r="O2265">
            <v>11</v>
          </cell>
          <cell r="P2265">
            <v>2</v>
          </cell>
          <cell r="X2265">
            <v>0</v>
          </cell>
        </row>
        <row r="2266">
          <cell r="B2266" t="str">
            <v>Ford</v>
          </cell>
          <cell r="C2266" t="str">
            <v>Focus</v>
          </cell>
          <cell r="E2266">
            <v>610.98</v>
          </cell>
          <cell r="F2266">
            <v>115.4</v>
          </cell>
          <cell r="G2266">
            <v>8716.56</v>
          </cell>
          <cell r="H2266">
            <v>22375</v>
          </cell>
          <cell r="I2266">
            <v>13658.44</v>
          </cell>
          <cell r="J2266">
            <v>134</v>
          </cell>
          <cell r="L2266">
            <v>4</v>
          </cell>
          <cell r="M2266">
            <v>33</v>
          </cell>
          <cell r="N2266">
            <v>15</v>
          </cell>
          <cell r="O2266">
            <v>18</v>
          </cell>
          <cell r="P2266">
            <v>6</v>
          </cell>
          <cell r="X2266">
            <v>3</v>
          </cell>
        </row>
        <row r="2267">
          <cell r="B2267" t="str">
            <v>Mitsubishi</v>
          </cell>
          <cell r="C2267" t="str">
            <v>Pajero</v>
          </cell>
          <cell r="E2267">
            <v>436.49</v>
          </cell>
          <cell r="F2267">
            <v>92.95</v>
          </cell>
          <cell r="G2267">
            <v>6353.2800000000007</v>
          </cell>
          <cell r="H2267">
            <v>10165</v>
          </cell>
          <cell r="I2267">
            <v>3811.7199999999993</v>
          </cell>
          <cell r="J2267">
            <v>71</v>
          </cell>
          <cell r="L2267">
            <v>3</v>
          </cell>
          <cell r="M2267">
            <v>21</v>
          </cell>
          <cell r="N2267">
            <v>10</v>
          </cell>
          <cell r="O2267">
            <v>11</v>
          </cell>
          <cell r="P2267">
            <v>3</v>
          </cell>
          <cell r="X2267">
            <v>1</v>
          </cell>
        </row>
        <row r="2268">
          <cell r="B2268" t="str">
            <v>Cadillac</v>
          </cell>
          <cell r="C2268" t="str">
            <v>CTS</v>
          </cell>
          <cell r="E2268">
            <v>458.05</v>
          </cell>
          <cell r="F2268">
            <v>146.97</v>
          </cell>
          <cell r="G2268">
            <v>7260.24</v>
          </cell>
          <cell r="H2268">
            <v>21220</v>
          </cell>
          <cell r="I2268">
            <v>13959.76</v>
          </cell>
          <cell r="J2268">
            <v>130</v>
          </cell>
          <cell r="L2268">
            <v>4</v>
          </cell>
          <cell r="M2268">
            <v>33</v>
          </cell>
          <cell r="N2268">
            <v>18</v>
          </cell>
          <cell r="O2268">
            <v>15</v>
          </cell>
          <cell r="P2268">
            <v>6</v>
          </cell>
          <cell r="X2268">
            <v>2</v>
          </cell>
        </row>
        <row r="2269">
          <cell r="B2269" t="str">
            <v>Ford</v>
          </cell>
          <cell r="C2269" t="str">
            <v>F250</v>
          </cell>
          <cell r="E2269">
            <v>459.12</v>
          </cell>
          <cell r="F2269">
            <v>92.58</v>
          </cell>
          <cell r="G2269">
            <v>6620.4000000000005</v>
          </cell>
          <cell r="H2269">
            <v>13714</v>
          </cell>
          <cell r="I2269">
            <v>7093.5999999999995</v>
          </cell>
          <cell r="J2269">
            <v>85</v>
          </cell>
          <cell r="L2269">
            <v>3</v>
          </cell>
          <cell r="M2269">
            <v>25</v>
          </cell>
          <cell r="N2269">
            <v>6</v>
          </cell>
          <cell r="O2269">
            <v>19</v>
          </cell>
          <cell r="P2269">
            <v>6</v>
          </cell>
          <cell r="X2269">
            <v>1</v>
          </cell>
        </row>
        <row r="2270">
          <cell r="B2270" t="str">
            <v>Audi</v>
          </cell>
          <cell r="C2270" t="str">
            <v>S5</v>
          </cell>
          <cell r="E2270">
            <v>705.91</v>
          </cell>
          <cell r="F2270">
            <v>146.61000000000001</v>
          </cell>
          <cell r="G2270">
            <v>10230.24</v>
          </cell>
          <cell r="H2270">
            <v>12648</v>
          </cell>
          <cell r="I2270">
            <v>2417.7600000000002</v>
          </cell>
          <cell r="J2270">
            <v>79</v>
          </cell>
          <cell r="L2270">
            <v>4</v>
          </cell>
          <cell r="M2270">
            <v>20</v>
          </cell>
          <cell r="N2270">
            <v>10</v>
          </cell>
          <cell r="O2270">
            <v>10</v>
          </cell>
          <cell r="P2270">
            <v>3</v>
          </cell>
          <cell r="X2270">
            <v>0</v>
          </cell>
        </row>
        <row r="2271">
          <cell r="B2271" t="str">
            <v>Volkswagen</v>
          </cell>
          <cell r="C2271" t="str">
            <v>GTI</v>
          </cell>
          <cell r="E2271">
            <v>499.09</v>
          </cell>
          <cell r="F2271">
            <v>108.19</v>
          </cell>
          <cell r="G2271">
            <v>7287.36</v>
          </cell>
          <cell r="H2271">
            <v>23903</v>
          </cell>
          <cell r="I2271">
            <v>16615.64</v>
          </cell>
          <cell r="J2271">
            <v>155</v>
          </cell>
          <cell r="L2271">
            <v>5</v>
          </cell>
          <cell r="M2271">
            <v>34</v>
          </cell>
          <cell r="N2271">
            <v>16</v>
          </cell>
          <cell r="O2271">
            <v>18</v>
          </cell>
          <cell r="P2271">
            <v>4</v>
          </cell>
          <cell r="X2271">
            <v>0</v>
          </cell>
        </row>
        <row r="2272">
          <cell r="B2272" t="str">
            <v>Saturn</v>
          </cell>
          <cell r="C2272" t="str">
            <v>S-Series</v>
          </cell>
          <cell r="E2272">
            <v>686.71</v>
          </cell>
          <cell r="F2272">
            <v>60.09</v>
          </cell>
          <cell r="G2272">
            <v>8961.6</v>
          </cell>
          <cell r="H2272">
            <v>13994</v>
          </cell>
          <cell r="I2272">
            <v>5032.3999999999996</v>
          </cell>
          <cell r="J2272">
            <v>77</v>
          </cell>
          <cell r="L2272">
            <v>5</v>
          </cell>
          <cell r="M2272">
            <v>16</v>
          </cell>
          <cell r="N2272">
            <v>10</v>
          </cell>
          <cell r="O2272">
            <v>6</v>
          </cell>
          <cell r="P2272">
            <v>3</v>
          </cell>
          <cell r="X2272">
            <v>0</v>
          </cell>
        </row>
        <row r="2273">
          <cell r="B2273" t="str">
            <v>Cadillac</v>
          </cell>
          <cell r="C2273" t="str">
            <v>Eldorado</v>
          </cell>
          <cell r="E2273">
            <v>677.96</v>
          </cell>
          <cell r="F2273">
            <v>111.44</v>
          </cell>
          <cell r="G2273">
            <v>9472.8000000000011</v>
          </cell>
          <cell r="H2273">
            <v>18677</v>
          </cell>
          <cell r="I2273">
            <v>9204.1999999999989</v>
          </cell>
          <cell r="J2273">
            <v>112</v>
          </cell>
          <cell r="L2273">
            <v>4</v>
          </cell>
          <cell r="M2273">
            <v>27</v>
          </cell>
          <cell r="N2273">
            <v>17</v>
          </cell>
          <cell r="O2273">
            <v>10</v>
          </cell>
          <cell r="P2273">
            <v>2</v>
          </cell>
          <cell r="X2273">
            <v>3</v>
          </cell>
        </row>
        <row r="2274">
          <cell r="B2274" t="str">
            <v>Jaguar</v>
          </cell>
          <cell r="C2274" t="str">
            <v>XK Series</v>
          </cell>
          <cell r="E2274">
            <v>728.66</v>
          </cell>
          <cell r="F2274">
            <v>110.11</v>
          </cell>
          <cell r="G2274">
            <v>10065.24</v>
          </cell>
          <cell r="H2274">
            <v>19751</v>
          </cell>
          <cell r="I2274">
            <v>9685.76</v>
          </cell>
          <cell r="J2274">
            <v>121</v>
          </cell>
          <cell r="L2274">
            <v>4</v>
          </cell>
          <cell r="M2274">
            <v>32</v>
          </cell>
          <cell r="N2274">
            <v>13</v>
          </cell>
          <cell r="O2274">
            <v>19</v>
          </cell>
          <cell r="P2274">
            <v>8</v>
          </cell>
          <cell r="X2274">
            <v>3</v>
          </cell>
        </row>
        <row r="2275">
          <cell r="B2275" t="str">
            <v>Infiniti</v>
          </cell>
          <cell r="C2275" t="str">
            <v>M</v>
          </cell>
          <cell r="E2275">
            <v>498.72</v>
          </cell>
          <cell r="F2275">
            <v>110.54</v>
          </cell>
          <cell r="G2275">
            <v>7311.12</v>
          </cell>
          <cell r="H2275">
            <v>22393</v>
          </cell>
          <cell r="I2275">
            <v>15081.880000000001</v>
          </cell>
          <cell r="J2275">
            <v>136</v>
          </cell>
          <cell r="L2275">
            <v>5</v>
          </cell>
          <cell r="M2275">
            <v>30</v>
          </cell>
          <cell r="N2275">
            <v>18</v>
          </cell>
          <cell r="O2275">
            <v>12</v>
          </cell>
          <cell r="P2275">
            <v>2</v>
          </cell>
          <cell r="X2275">
            <v>1</v>
          </cell>
        </row>
        <row r="2276">
          <cell r="B2276" t="str">
            <v>Mitsubishi</v>
          </cell>
          <cell r="C2276" t="str">
            <v>Precis</v>
          </cell>
          <cell r="E2276">
            <v>581.88</v>
          </cell>
          <cell r="F2276">
            <v>107.38</v>
          </cell>
          <cell r="G2276">
            <v>8271.119999999999</v>
          </cell>
          <cell r="H2276">
            <v>14273</v>
          </cell>
          <cell r="I2276">
            <v>6001.880000000001</v>
          </cell>
          <cell r="J2276">
            <v>95</v>
          </cell>
          <cell r="L2276">
            <v>4</v>
          </cell>
          <cell r="M2276">
            <v>22</v>
          </cell>
          <cell r="N2276">
            <v>11</v>
          </cell>
          <cell r="O2276">
            <v>11</v>
          </cell>
          <cell r="P2276">
            <v>3</v>
          </cell>
          <cell r="X2276">
            <v>2</v>
          </cell>
        </row>
        <row r="2277">
          <cell r="B2277" t="str">
            <v>Land_Rover</v>
          </cell>
          <cell r="C2277" t="str">
            <v>Range Rover</v>
          </cell>
          <cell r="E2277">
            <v>700.78</v>
          </cell>
          <cell r="F2277">
            <v>138.44</v>
          </cell>
          <cell r="G2277">
            <v>10070.64</v>
          </cell>
          <cell r="H2277">
            <v>15960</v>
          </cell>
          <cell r="I2277">
            <v>5889.3600000000006</v>
          </cell>
          <cell r="J2277">
            <v>104</v>
          </cell>
          <cell r="L2277">
            <v>4</v>
          </cell>
          <cell r="M2277">
            <v>25</v>
          </cell>
          <cell r="N2277">
            <v>14</v>
          </cell>
          <cell r="O2277">
            <v>11</v>
          </cell>
          <cell r="P2277">
            <v>4</v>
          </cell>
          <cell r="X2277">
            <v>1</v>
          </cell>
        </row>
        <row r="2278">
          <cell r="B2278" t="str">
            <v>Lincoln</v>
          </cell>
          <cell r="C2278" t="str">
            <v>MKZ</v>
          </cell>
          <cell r="E2278">
            <v>675.55</v>
          </cell>
          <cell r="F2278">
            <v>83.07</v>
          </cell>
          <cell r="G2278">
            <v>9103.4399999999987</v>
          </cell>
          <cell r="H2278">
            <v>26096</v>
          </cell>
          <cell r="I2278">
            <v>16992.560000000001</v>
          </cell>
          <cell r="J2278">
            <v>146</v>
          </cell>
          <cell r="L2278">
            <v>4</v>
          </cell>
          <cell r="M2278">
            <v>36</v>
          </cell>
          <cell r="N2278">
            <v>22</v>
          </cell>
          <cell r="O2278">
            <v>14</v>
          </cell>
          <cell r="P2278">
            <v>4</v>
          </cell>
          <cell r="X2278">
            <v>3</v>
          </cell>
        </row>
        <row r="2279">
          <cell r="B2279" t="str">
            <v>Buick</v>
          </cell>
          <cell r="C2279" t="str">
            <v>Somerset</v>
          </cell>
          <cell r="E2279">
            <v>710.41</v>
          </cell>
          <cell r="F2279">
            <v>139.43</v>
          </cell>
          <cell r="G2279">
            <v>10198.079999999998</v>
          </cell>
          <cell r="H2279">
            <v>16493</v>
          </cell>
          <cell r="I2279">
            <v>6294.9200000000019</v>
          </cell>
          <cell r="J2279">
            <v>95</v>
          </cell>
          <cell r="L2279">
            <v>5</v>
          </cell>
          <cell r="M2279">
            <v>20</v>
          </cell>
          <cell r="N2279">
            <v>13</v>
          </cell>
          <cell r="O2279">
            <v>7</v>
          </cell>
          <cell r="P2279">
            <v>6</v>
          </cell>
          <cell r="X2279">
            <v>2</v>
          </cell>
        </row>
        <row r="2280">
          <cell r="B2280" t="str">
            <v>Pontiac</v>
          </cell>
          <cell r="C2280" t="str">
            <v>Grand Am</v>
          </cell>
          <cell r="E2280">
            <v>660.38</v>
          </cell>
          <cell r="F2280">
            <v>140.55000000000001</v>
          </cell>
          <cell r="G2280">
            <v>9611.16</v>
          </cell>
          <cell r="H2280">
            <v>12423</v>
          </cell>
          <cell r="I2280">
            <v>2811.84</v>
          </cell>
          <cell r="J2280">
            <v>73</v>
          </cell>
          <cell r="L2280">
            <v>4</v>
          </cell>
          <cell r="M2280">
            <v>20</v>
          </cell>
          <cell r="N2280">
            <v>7</v>
          </cell>
          <cell r="O2280">
            <v>13</v>
          </cell>
          <cell r="P2280">
            <v>2</v>
          </cell>
          <cell r="X2280">
            <v>2</v>
          </cell>
        </row>
        <row r="2281">
          <cell r="B2281" t="str">
            <v>Bentley</v>
          </cell>
          <cell r="C2281" t="str">
            <v>Continental GTC</v>
          </cell>
          <cell r="E2281">
            <v>454.39</v>
          </cell>
          <cell r="F2281">
            <v>78.02</v>
          </cell>
          <cell r="G2281">
            <v>6388.92</v>
          </cell>
          <cell r="H2281">
            <v>17578</v>
          </cell>
          <cell r="I2281">
            <v>11189.08</v>
          </cell>
          <cell r="J2281">
            <v>106</v>
          </cell>
          <cell r="L2281">
            <v>4</v>
          </cell>
          <cell r="M2281">
            <v>28</v>
          </cell>
          <cell r="N2281">
            <v>14</v>
          </cell>
          <cell r="O2281">
            <v>14</v>
          </cell>
          <cell r="P2281">
            <v>4</v>
          </cell>
          <cell r="X2281">
            <v>2</v>
          </cell>
        </row>
        <row r="2282">
          <cell r="B2282" t="str">
            <v>Mazda</v>
          </cell>
          <cell r="C2282" t="str">
            <v>MX-3</v>
          </cell>
          <cell r="E2282">
            <v>541.59</v>
          </cell>
          <cell r="F2282">
            <v>72.92</v>
          </cell>
          <cell r="G2282">
            <v>7374.12</v>
          </cell>
          <cell r="H2282">
            <v>17246</v>
          </cell>
          <cell r="I2282">
            <v>9871.880000000001</v>
          </cell>
          <cell r="J2282">
            <v>108</v>
          </cell>
          <cell r="L2282">
            <v>5</v>
          </cell>
          <cell r="M2282">
            <v>24</v>
          </cell>
          <cell r="N2282">
            <v>12</v>
          </cell>
          <cell r="O2282">
            <v>12</v>
          </cell>
          <cell r="P2282">
            <v>4</v>
          </cell>
          <cell r="X2282">
            <v>1</v>
          </cell>
        </row>
        <row r="2283">
          <cell r="B2283" t="str">
            <v>Dodge</v>
          </cell>
          <cell r="C2283" t="str">
            <v>Ram</v>
          </cell>
          <cell r="E2283">
            <v>537.09</v>
          </cell>
          <cell r="F2283">
            <v>74.22</v>
          </cell>
          <cell r="G2283">
            <v>7335.7200000000012</v>
          </cell>
          <cell r="H2283">
            <v>19912</v>
          </cell>
          <cell r="I2283">
            <v>12576.279999999999</v>
          </cell>
          <cell r="J2283">
            <v>127</v>
          </cell>
          <cell r="L2283">
            <v>4</v>
          </cell>
          <cell r="M2283">
            <v>32</v>
          </cell>
          <cell r="N2283">
            <v>17</v>
          </cell>
          <cell r="O2283">
            <v>15</v>
          </cell>
          <cell r="P2283">
            <v>2</v>
          </cell>
          <cell r="X2283">
            <v>2</v>
          </cell>
        </row>
        <row r="2284">
          <cell r="B2284" t="str">
            <v>Nissan</v>
          </cell>
          <cell r="C2284" t="str">
            <v>370Z</v>
          </cell>
          <cell r="E2284">
            <v>487.02</v>
          </cell>
          <cell r="F2284">
            <v>88.52</v>
          </cell>
          <cell r="G2284">
            <v>6906.48</v>
          </cell>
          <cell r="H2284">
            <v>17637</v>
          </cell>
          <cell r="I2284">
            <v>10730.52</v>
          </cell>
          <cell r="J2284">
            <v>97</v>
          </cell>
          <cell r="L2284">
            <v>5</v>
          </cell>
          <cell r="M2284">
            <v>20</v>
          </cell>
          <cell r="N2284">
            <v>9</v>
          </cell>
          <cell r="O2284">
            <v>11</v>
          </cell>
          <cell r="P2284">
            <v>3</v>
          </cell>
          <cell r="X2284">
            <v>0</v>
          </cell>
        </row>
        <row r="2285">
          <cell r="B2285" t="str">
            <v>Toyota</v>
          </cell>
          <cell r="C2285" t="str">
            <v>Sienna</v>
          </cell>
          <cell r="E2285">
            <v>482.71</v>
          </cell>
          <cell r="F2285">
            <v>88.45</v>
          </cell>
          <cell r="G2285">
            <v>6853.92</v>
          </cell>
          <cell r="H2285">
            <v>16410</v>
          </cell>
          <cell r="I2285">
            <v>9556.08</v>
          </cell>
          <cell r="J2285">
            <v>110</v>
          </cell>
          <cell r="L2285">
            <v>4</v>
          </cell>
          <cell r="M2285">
            <v>25</v>
          </cell>
          <cell r="N2285">
            <v>14</v>
          </cell>
          <cell r="O2285">
            <v>11</v>
          </cell>
          <cell r="P2285">
            <v>4</v>
          </cell>
          <cell r="X2285">
            <v>1</v>
          </cell>
        </row>
        <row r="2286">
          <cell r="B2286" t="str">
            <v>Mazda</v>
          </cell>
          <cell r="C2286" t="str">
            <v>B-Series</v>
          </cell>
          <cell r="E2286">
            <v>660.86</v>
          </cell>
          <cell r="F2286">
            <v>140.96</v>
          </cell>
          <cell r="G2286">
            <v>9621.84</v>
          </cell>
          <cell r="H2286">
            <v>20152</v>
          </cell>
          <cell r="I2286">
            <v>10530.16</v>
          </cell>
          <cell r="J2286">
            <v>139</v>
          </cell>
          <cell r="L2286">
            <v>4</v>
          </cell>
          <cell r="M2286">
            <v>31</v>
          </cell>
          <cell r="N2286">
            <v>14</v>
          </cell>
          <cell r="O2286">
            <v>17</v>
          </cell>
          <cell r="P2286">
            <v>1</v>
          </cell>
          <cell r="X2286">
            <v>0</v>
          </cell>
        </row>
        <row r="2287">
          <cell r="B2287" t="str">
            <v>Lotus</v>
          </cell>
          <cell r="C2287" t="str">
            <v>Exige</v>
          </cell>
          <cell r="E2287">
            <v>711.06</v>
          </cell>
          <cell r="F2287">
            <v>56.9</v>
          </cell>
          <cell r="G2287">
            <v>9215.5199999999986</v>
          </cell>
          <cell r="H2287">
            <v>17127</v>
          </cell>
          <cell r="I2287">
            <v>7911.4800000000014</v>
          </cell>
          <cell r="J2287">
            <v>120</v>
          </cell>
          <cell r="L2287">
            <v>4</v>
          </cell>
          <cell r="M2287">
            <v>31</v>
          </cell>
          <cell r="N2287">
            <v>14</v>
          </cell>
          <cell r="O2287">
            <v>17</v>
          </cell>
          <cell r="P2287">
            <v>7</v>
          </cell>
          <cell r="X2287">
            <v>2</v>
          </cell>
        </row>
        <row r="2288">
          <cell r="B2288" t="str">
            <v>Maserati</v>
          </cell>
          <cell r="C2288" t="str">
            <v>Spyder</v>
          </cell>
          <cell r="E2288">
            <v>643.07000000000005</v>
          </cell>
          <cell r="F2288">
            <v>57.5</v>
          </cell>
          <cell r="G2288">
            <v>8406.84</v>
          </cell>
          <cell r="H2288">
            <v>9530</v>
          </cell>
          <cell r="I2288">
            <v>1123.1599999999999</v>
          </cell>
          <cell r="J2288">
            <v>57</v>
          </cell>
          <cell r="L2288">
            <v>4</v>
          </cell>
          <cell r="M2288">
            <v>16</v>
          </cell>
          <cell r="N2288">
            <v>10</v>
          </cell>
          <cell r="O2288">
            <v>6</v>
          </cell>
          <cell r="P2288">
            <v>1</v>
          </cell>
          <cell r="X2288">
            <v>1</v>
          </cell>
        </row>
        <row r="2289">
          <cell r="B2289" t="str">
            <v>Suzuki</v>
          </cell>
          <cell r="C2289" t="str">
            <v>Sidekick</v>
          </cell>
          <cell r="E2289">
            <v>436.59</v>
          </cell>
          <cell r="F2289">
            <v>76.25</v>
          </cell>
          <cell r="G2289">
            <v>6154.079999999999</v>
          </cell>
          <cell r="H2289">
            <v>13894</v>
          </cell>
          <cell r="I2289">
            <v>7739.920000000001</v>
          </cell>
          <cell r="J2289">
            <v>84</v>
          </cell>
          <cell r="L2289">
            <v>4</v>
          </cell>
          <cell r="M2289">
            <v>22</v>
          </cell>
          <cell r="N2289">
            <v>12</v>
          </cell>
          <cell r="O2289">
            <v>10</v>
          </cell>
          <cell r="P2289">
            <v>2</v>
          </cell>
          <cell r="X2289">
            <v>2</v>
          </cell>
        </row>
        <row r="2290">
          <cell r="B2290" t="str">
            <v>Hyundai</v>
          </cell>
          <cell r="C2290" t="str">
            <v>Veloster</v>
          </cell>
          <cell r="E2290">
            <v>739.86</v>
          </cell>
          <cell r="F2290">
            <v>138.22999999999999</v>
          </cell>
          <cell r="G2290">
            <v>10537.08</v>
          </cell>
          <cell r="H2290">
            <v>18530</v>
          </cell>
          <cell r="I2290">
            <v>7992.92</v>
          </cell>
          <cell r="J2290">
            <v>119</v>
          </cell>
          <cell r="L2290">
            <v>4</v>
          </cell>
          <cell r="M2290">
            <v>29</v>
          </cell>
          <cell r="N2290">
            <v>14</v>
          </cell>
          <cell r="O2290">
            <v>15</v>
          </cell>
          <cell r="P2290">
            <v>6</v>
          </cell>
          <cell r="X2290">
            <v>4</v>
          </cell>
        </row>
        <row r="2291">
          <cell r="B2291" t="str">
            <v>Ford</v>
          </cell>
          <cell r="C2291" t="str">
            <v>Escape</v>
          </cell>
          <cell r="E2291">
            <v>487.99</v>
          </cell>
          <cell r="F2291">
            <v>101.43</v>
          </cell>
          <cell r="G2291">
            <v>7073.0400000000009</v>
          </cell>
          <cell r="H2291">
            <v>18223</v>
          </cell>
          <cell r="I2291">
            <v>11149.96</v>
          </cell>
          <cell r="J2291">
            <v>103</v>
          </cell>
          <cell r="L2291">
            <v>4</v>
          </cell>
          <cell r="M2291">
            <v>28</v>
          </cell>
          <cell r="N2291">
            <v>11</v>
          </cell>
          <cell r="O2291">
            <v>17</v>
          </cell>
          <cell r="P2291">
            <v>3</v>
          </cell>
          <cell r="X2291">
            <v>2</v>
          </cell>
        </row>
        <row r="2292">
          <cell r="B2292" t="str">
            <v>Toyota</v>
          </cell>
          <cell r="C2292" t="str">
            <v>Tundra</v>
          </cell>
          <cell r="E2292">
            <v>672.19</v>
          </cell>
          <cell r="F2292">
            <v>81.849999999999994</v>
          </cell>
          <cell r="G2292">
            <v>9048.4800000000014</v>
          </cell>
          <cell r="H2292">
            <v>13967</v>
          </cell>
          <cell r="I2292">
            <v>4918.5199999999986</v>
          </cell>
          <cell r="J2292">
            <v>84</v>
          </cell>
          <cell r="L2292">
            <v>4</v>
          </cell>
          <cell r="M2292">
            <v>20</v>
          </cell>
          <cell r="N2292">
            <v>8</v>
          </cell>
          <cell r="O2292">
            <v>12</v>
          </cell>
          <cell r="P2292">
            <v>2</v>
          </cell>
          <cell r="X2292">
            <v>2</v>
          </cell>
        </row>
        <row r="2293">
          <cell r="B2293" t="str">
            <v>Dodge</v>
          </cell>
          <cell r="C2293" t="str">
            <v>Viper</v>
          </cell>
          <cell r="E2293">
            <v>485.27</v>
          </cell>
          <cell r="F2293">
            <v>61.61</v>
          </cell>
          <cell r="G2293">
            <v>6562.5599999999995</v>
          </cell>
          <cell r="H2293">
            <v>13894</v>
          </cell>
          <cell r="I2293">
            <v>7331.4400000000005</v>
          </cell>
          <cell r="J2293">
            <v>91</v>
          </cell>
          <cell r="L2293">
            <v>4</v>
          </cell>
          <cell r="M2293">
            <v>21</v>
          </cell>
          <cell r="N2293">
            <v>10</v>
          </cell>
          <cell r="O2293">
            <v>11</v>
          </cell>
          <cell r="P2293">
            <v>5</v>
          </cell>
          <cell r="X2293">
            <v>0</v>
          </cell>
        </row>
        <row r="2294">
          <cell r="B2294" t="str">
            <v>MINI</v>
          </cell>
          <cell r="C2294" t="str">
            <v>Cooper</v>
          </cell>
          <cell r="E2294">
            <v>573.08000000000004</v>
          </cell>
          <cell r="F2294">
            <v>75.430000000000007</v>
          </cell>
          <cell r="G2294">
            <v>7782.12</v>
          </cell>
          <cell r="H2294">
            <v>20230</v>
          </cell>
          <cell r="I2294">
            <v>12447.880000000001</v>
          </cell>
          <cell r="J2294">
            <v>146</v>
          </cell>
          <cell r="L2294">
            <v>4</v>
          </cell>
          <cell r="M2294">
            <v>34</v>
          </cell>
          <cell r="N2294">
            <v>17</v>
          </cell>
          <cell r="O2294">
            <v>17</v>
          </cell>
          <cell r="P2294">
            <v>7</v>
          </cell>
          <cell r="X2294">
            <v>1</v>
          </cell>
        </row>
        <row r="2295">
          <cell r="B2295" t="str">
            <v>Acura</v>
          </cell>
          <cell r="C2295" t="str">
            <v>TL</v>
          </cell>
          <cell r="E2295">
            <v>493.75</v>
          </cell>
          <cell r="F2295">
            <v>103.56</v>
          </cell>
          <cell r="G2295">
            <v>7167.7199999999993</v>
          </cell>
          <cell r="H2295">
            <v>22820</v>
          </cell>
          <cell r="I2295">
            <v>15652.28</v>
          </cell>
          <cell r="J2295">
            <v>131</v>
          </cell>
          <cell r="L2295">
            <v>4</v>
          </cell>
          <cell r="M2295">
            <v>30</v>
          </cell>
          <cell r="N2295">
            <v>17</v>
          </cell>
          <cell r="O2295">
            <v>13</v>
          </cell>
          <cell r="P2295">
            <v>3</v>
          </cell>
          <cell r="X2295">
            <v>3</v>
          </cell>
        </row>
        <row r="2296">
          <cell r="B2296" t="str">
            <v>Mazda</v>
          </cell>
          <cell r="C2296" t="str">
            <v>Miata MX-5</v>
          </cell>
          <cell r="E2296">
            <v>614.63</v>
          </cell>
          <cell r="F2296">
            <v>139.43</v>
          </cell>
          <cell r="G2296">
            <v>9048.7199999999993</v>
          </cell>
          <cell r="H2296">
            <v>23481</v>
          </cell>
          <cell r="I2296">
            <v>14432.28</v>
          </cell>
          <cell r="J2296">
            <v>145</v>
          </cell>
          <cell r="L2296">
            <v>4</v>
          </cell>
          <cell r="M2296">
            <v>36</v>
          </cell>
          <cell r="N2296">
            <v>21</v>
          </cell>
          <cell r="O2296">
            <v>15</v>
          </cell>
          <cell r="P2296">
            <v>5</v>
          </cell>
          <cell r="X2296">
            <v>3</v>
          </cell>
        </row>
        <row r="2297">
          <cell r="B2297" t="str">
            <v>Audi</v>
          </cell>
          <cell r="C2297" t="str">
            <v>A5</v>
          </cell>
          <cell r="E2297">
            <v>613.02</v>
          </cell>
          <cell r="F2297">
            <v>78.09</v>
          </cell>
          <cell r="G2297">
            <v>8293.32</v>
          </cell>
          <cell r="H2297">
            <v>14809</v>
          </cell>
          <cell r="I2297">
            <v>6515.68</v>
          </cell>
          <cell r="J2297">
            <v>96</v>
          </cell>
          <cell r="L2297">
            <v>4</v>
          </cell>
          <cell r="M2297">
            <v>22</v>
          </cell>
          <cell r="N2297">
            <v>11</v>
          </cell>
          <cell r="O2297">
            <v>11</v>
          </cell>
          <cell r="P2297">
            <v>3</v>
          </cell>
          <cell r="X2297">
            <v>1</v>
          </cell>
        </row>
        <row r="2298">
          <cell r="B2298" t="str">
            <v>Chevrolet</v>
          </cell>
          <cell r="C2298" t="str">
            <v>Express 2500</v>
          </cell>
          <cell r="E2298">
            <v>701.34</v>
          </cell>
          <cell r="F2298">
            <v>58.21</v>
          </cell>
          <cell r="G2298">
            <v>9114.6</v>
          </cell>
          <cell r="H2298">
            <v>18040</v>
          </cell>
          <cell r="I2298">
            <v>8925.4</v>
          </cell>
          <cell r="J2298">
            <v>107</v>
          </cell>
          <cell r="L2298">
            <v>4</v>
          </cell>
          <cell r="M2298">
            <v>28</v>
          </cell>
          <cell r="N2298">
            <v>17</v>
          </cell>
          <cell r="O2298">
            <v>11</v>
          </cell>
          <cell r="P2298">
            <v>7</v>
          </cell>
          <cell r="X2298">
            <v>1</v>
          </cell>
        </row>
        <row r="2299">
          <cell r="B2299" t="str">
            <v>BMW</v>
          </cell>
          <cell r="C2299" t="str">
            <v>X3</v>
          </cell>
          <cell r="E2299">
            <v>735.64</v>
          </cell>
          <cell r="F2299">
            <v>139.28</v>
          </cell>
          <cell r="G2299">
            <v>10499.039999999999</v>
          </cell>
          <cell r="H2299">
            <v>12151</v>
          </cell>
          <cell r="I2299">
            <v>1651.9600000000009</v>
          </cell>
          <cell r="J2299">
            <v>75</v>
          </cell>
          <cell r="L2299">
            <v>3</v>
          </cell>
          <cell r="M2299">
            <v>25</v>
          </cell>
          <cell r="N2299">
            <v>13</v>
          </cell>
          <cell r="O2299">
            <v>12</v>
          </cell>
          <cell r="P2299">
            <v>5</v>
          </cell>
          <cell r="X2299">
            <v>1</v>
          </cell>
        </row>
        <row r="2300">
          <cell r="B2300" t="str">
            <v>Chevrolet</v>
          </cell>
          <cell r="C2300" t="str">
            <v>Express 2500</v>
          </cell>
          <cell r="E2300">
            <v>555.91</v>
          </cell>
          <cell r="F2300">
            <v>74.78</v>
          </cell>
          <cell r="G2300">
            <v>7568.2799999999988</v>
          </cell>
          <cell r="H2300">
            <v>16390</v>
          </cell>
          <cell r="I2300">
            <v>8821.7200000000012</v>
          </cell>
          <cell r="J2300">
            <v>105</v>
          </cell>
          <cell r="L2300">
            <v>4</v>
          </cell>
          <cell r="M2300">
            <v>28</v>
          </cell>
          <cell r="N2300">
            <v>13</v>
          </cell>
          <cell r="O2300">
            <v>15</v>
          </cell>
          <cell r="P2300">
            <v>5</v>
          </cell>
          <cell r="X2300">
            <v>0</v>
          </cell>
        </row>
        <row r="2301">
          <cell r="B2301" t="str">
            <v>Dodge</v>
          </cell>
          <cell r="C2301" t="str">
            <v>Neon</v>
          </cell>
          <cell r="E2301">
            <v>476.77</v>
          </cell>
          <cell r="F2301">
            <v>77.86</v>
          </cell>
          <cell r="G2301">
            <v>6655.5599999999995</v>
          </cell>
          <cell r="H2301">
            <v>16796</v>
          </cell>
          <cell r="I2301">
            <v>10140.44</v>
          </cell>
          <cell r="J2301">
            <v>98</v>
          </cell>
          <cell r="L2301">
            <v>4</v>
          </cell>
          <cell r="M2301">
            <v>22</v>
          </cell>
          <cell r="N2301">
            <v>5</v>
          </cell>
          <cell r="O2301">
            <v>17</v>
          </cell>
          <cell r="P2301">
            <v>3</v>
          </cell>
          <cell r="X2301">
            <v>3</v>
          </cell>
        </row>
        <row r="2302">
          <cell r="B2302" t="str">
            <v>Audi</v>
          </cell>
          <cell r="C2302" t="str">
            <v>A6</v>
          </cell>
          <cell r="E2302">
            <v>662.47</v>
          </cell>
          <cell r="F2302">
            <v>130.25</v>
          </cell>
          <cell r="G2302">
            <v>9512.64</v>
          </cell>
          <cell r="H2302">
            <v>19582</v>
          </cell>
          <cell r="I2302">
            <v>10069.36</v>
          </cell>
          <cell r="J2302">
            <v>116</v>
          </cell>
          <cell r="L2302">
            <v>4</v>
          </cell>
          <cell r="M2302">
            <v>27</v>
          </cell>
          <cell r="N2302">
            <v>13</v>
          </cell>
          <cell r="O2302">
            <v>14</v>
          </cell>
          <cell r="P2302">
            <v>5</v>
          </cell>
          <cell r="X2302">
            <v>3</v>
          </cell>
        </row>
        <row r="2303">
          <cell r="B2303" t="str">
            <v>Cadillac</v>
          </cell>
          <cell r="C2303" t="str">
            <v>Escalade EXT</v>
          </cell>
          <cell r="E2303">
            <v>430.28</v>
          </cell>
          <cell r="F2303">
            <v>134.76</v>
          </cell>
          <cell r="G2303">
            <v>6780.48</v>
          </cell>
          <cell r="H2303">
            <v>11103</v>
          </cell>
          <cell r="I2303">
            <v>4322.5200000000004</v>
          </cell>
          <cell r="J2303">
            <v>63</v>
          </cell>
          <cell r="L2303">
            <v>5</v>
          </cell>
          <cell r="M2303">
            <v>14</v>
          </cell>
          <cell r="N2303">
            <v>5</v>
          </cell>
          <cell r="O2303">
            <v>9</v>
          </cell>
          <cell r="P2303">
            <v>1</v>
          </cell>
          <cell r="X2303">
            <v>1</v>
          </cell>
        </row>
        <row r="2304">
          <cell r="B2304" t="str">
            <v>Mazda</v>
          </cell>
          <cell r="C2304" t="str">
            <v>Protege</v>
          </cell>
          <cell r="E2304">
            <v>644.96</v>
          </cell>
          <cell r="F2304">
            <v>118.17</v>
          </cell>
          <cell r="G2304">
            <v>9157.56</v>
          </cell>
          <cell r="H2304">
            <v>9698</v>
          </cell>
          <cell r="I2304">
            <v>540.44000000000051</v>
          </cell>
          <cell r="J2304">
            <v>62</v>
          </cell>
          <cell r="L2304">
            <v>3</v>
          </cell>
          <cell r="M2304">
            <v>20</v>
          </cell>
          <cell r="N2304">
            <v>9</v>
          </cell>
          <cell r="O2304">
            <v>11</v>
          </cell>
          <cell r="P2304">
            <v>2</v>
          </cell>
          <cell r="X2304">
            <v>0</v>
          </cell>
        </row>
        <row r="2305">
          <cell r="B2305" t="str">
            <v>Cadillac</v>
          </cell>
          <cell r="C2305" t="str">
            <v>Sixty Special</v>
          </cell>
          <cell r="E2305">
            <v>479.39</v>
          </cell>
          <cell r="F2305">
            <v>82.23</v>
          </cell>
          <cell r="G2305">
            <v>6739.4400000000005</v>
          </cell>
          <cell r="H2305">
            <v>11639</v>
          </cell>
          <cell r="I2305">
            <v>4899.5599999999995</v>
          </cell>
          <cell r="J2305">
            <v>70</v>
          </cell>
          <cell r="L2305">
            <v>4</v>
          </cell>
          <cell r="M2305">
            <v>18</v>
          </cell>
          <cell r="N2305">
            <v>11</v>
          </cell>
          <cell r="O2305">
            <v>7</v>
          </cell>
          <cell r="P2305">
            <v>1</v>
          </cell>
          <cell r="X2305">
            <v>0</v>
          </cell>
        </row>
        <row r="2306">
          <cell r="B2306" t="str">
            <v>Chevrolet</v>
          </cell>
          <cell r="C2306" t="str">
            <v>Uplander</v>
          </cell>
          <cell r="E2306">
            <v>536.22</v>
          </cell>
          <cell r="F2306">
            <v>78.599999999999994</v>
          </cell>
          <cell r="G2306">
            <v>7377.84</v>
          </cell>
          <cell r="H2306">
            <v>12855</v>
          </cell>
          <cell r="I2306">
            <v>5477.16</v>
          </cell>
          <cell r="J2306">
            <v>82</v>
          </cell>
          <cell r="L2306">
            <v>4</v>
          </cell>
          <cell r="M2306">
            <v>22</v>
          </cell>
          <cell r="N2306">
            <v>11</v>
          </cell>
          <cell r="O2306">
            <v>11</v>
          </cell>
          <cell r="P2306">
            <v>2</v>
          </cell>
          <cell r="X2306">
            <v>0</v>
          </cell>
        </row>
        <row r="2307">
          <cell r="B2307" t="str">
            <v>GMC</v>
          </cell>
          <cell r="C2307" t="str">
            <v>Yukon</v>
          </cell>
          <cell r="E2307">
            <v>534.66</v>
          </cell>
          <cell r="F2307">
            <v>125</v>
          </cell>
          <cell r="G2307">
            <v>7915.92</v>
          </cell>
          <cell r="H2307">
            <v>11542</v>
          </cell>
          <cell r="I2307">
            <v>3626.08</v>
          </cell>
          <cell r="J2307">
            <v>70</v>
          </cell>
          <cell r="L2307">
            <v>4</v>
          </cell>
          <cell r="M2307">
            <v>17</v>
          </cell>
          <cell r="N2307">
            <v>8</v>
          </cell>
          <cell r="O2307">
            <v>9</v>
          </cell>
          <cell r="P2307">
            <v>2</v>
          </cell>
          <cell r="X2307">
            <v>2</v>
          </cell>
        </row>
        <row r="2308">
          <cell r="B2308" t="str">
            <v>Mitsubishi</v>
          </cell>
          <cell r="C2308" t="str">
            <v>Mighty Max</v>
          </cell>
          <cell r="E2308">
            <v>577.22</v>
          </cell>
          <cell r="F2308">
            <v>96.87</v>
          </cell>
          <cell r="G2308">
            <v>8089.08</v>
          </cell>
          <cell r="H2308">
            <v>16929</v>
          </cell>
          <cell r="I2308">
            <v>8839.92</v>
          </cell>
          <cell r="J2308">
            <v>98</v>
          </cell>
          <cell r="L2308">
            <v>4</v>
          </cell>
          <cell r="M2308">
            <v>23</v>
          </cell>
          <cell r="N2308">
            <v>11</v>
          </cell>
          <cell r="O2308">
            <v>12</v>
          </cell>
          <cell r="P2308">
            <v>3</v>
          </cell>
          <cell r="X2308">
            <v>0</v>
          </cell>
        </row>
        <row r="2309">
          <cell r="B2309" t="str">
            <v>BMW</v>
          </cell>
          <cell r="C2309">
            <v>545</v>
          </cell>
          <cell r="E2309">
            <v>466.92</v>
          </cell>
          <cell r="F2309">
            <v>114.89</v>
          </cell>
          <cell r="G2309">
            <v>6981.7200000000012</v>
          </cell>
          <cell r="H2309">
            <v>15587</v>
          </cell>
          <cell r="I2309">
            <v>8605.2799999999988</v>
          </cell>
          <cell r="J2309">
            <v>96</v>
          </cell>
          <cell r="L2309">
            <v>4</v>
          </cell>
          <cell r="M2309">
            <v>23</v>
          </cell>
          <cell r="N2309">
            <v>8</v>
          </cell>
          <cell r="O2309">
            <v>15</v>
          </cell>
          <cell r="P2309">
            <v>5</v>
          </cell>
          <cell r="X2309">
            <v>0</v>
          </cell>
        </row>
        <row r="2310">
          <cell r="B2310" t="str">
            <v>Suzuki</v>
          </cell>
          <cell r="C2310" t="str">
            <v>Swift</v>
          </cell>
          <cell r="E2310">
            <v>737.38</v>
          </cell>
          <cell r="F2310">
            <v>65.209999999999994</v>
          </cell>
          <cell r="G2310">
            <v>9631.08</v>
          </cell>
          <cell r="H2310">
            <v>23298</v>
          </cell>
          <cell r="I2310">
            <v>13666.92</v>
          </cell>
          <cell r="J2310">
            <v>138</v>
          </cell>
          <cell r="L2310">
            <v>4</v>
          </cell>
          <cell r="M2310">
            <v>32</v>
          </cell>
          <cell r="N2310">
            <v>12</v>
          </cell>
          <cell r="O2310">
            <v>20</v>
          </cell>
          <cell r="P2310">
            <v>5</v>
          </cell>
          <cell r="X2310">
            <v>3</v>
          </cell>
        </row>
        <row r="2311">
          <cell r="B2311" t="str">
            <v>Nissan</v>
          </cell>
          <cell r="C2311" t="str">
            <v>Frontier</v>
          </cell>
          <cell r="E2311">
            <v>475.88</v>
          </cell>
          <cell r="F2311">
            <v>136.97</v>
          </cell>
          <cell r="G2311">
            <v>7354.2000000000007</v>
          </cell>
          <cell r="H2311">
            <v>13674</v>
          </cell>
          <cell r="I2311">
            <v>6319.7999999999993</v>
          </cell>
          <cell r="J2311">
            <v>80</v>
          </cell>
          <cell r="L2311">
            <v>3</v>
          </cell>
          <cell r="M2311">
            <v>23</v>
          </cell>
          <cell r="N2311">
            <v>10</v>
          </cell>
          <cell r="O2311">
            <v>13</v>
          </cell>
          <cell r="P2311">
            <v>4</v>
          </cell>
          <cell r="X2311">
            <v>0</v>
          </cell>
        </row>
        <row r="2312">
          <cell r="B2312" t="str">
            <v>Pontiac</v>
          </cell>
          <cell r="C2312" t="str">
            <v>Sunbird</v>
          </cell>
          <cell r="E2312">
            <v>653.72</v>
          </cell>
          <cell r="F2312">
            <v>134.69999999999999</v>
          </cell>
          <cell r="G2312">
            <v>9461.0400000000009</v>
          </cell>
          <cell r="H2312">
            <v>14030</v>
          </cell>
          <cell r="I2312">
            <v>4568.9599999999991</v>
          </cell>
          <cell r="J2312">
            <v>79</v>
          </cell>
          <cell r="L2312">
            <v>4</v>
          </cell>
          <cell r="M2312">
            <v>19</v>
          </cell>
          <cell r="N2312">
            <v>12</v>
          </cell>
          <cell r="O2312">
            <v>7</v>
          </cell>
          <cell r="P2312">
            <v>2</v>
          </cell>
          <cell r="X2312">
            <v>1</v>
          </cell>
        </row>
        <row r="2313">
          <cell r="B2313" t="str">
            <v>Chrysler</v>
          </cell>
          <cell r="C2313" t="str">
            <v>Concorde</v>
          </cell>
          <cell r="E2313">
            <v>730.06</v>
          </cell>
          <cell r="F2313">
            <v>50.5</v>
          </cell>
          <cell r="G2313">
            <v>9366.7199999999993</v>
          </cell>
          <cell r="H2313">
            <v>17393</v>
          </cell>
          <cell r="I2313">
            <v>8026.2800000000007</v>
          </cell>
          <cell r="J2313">
            <v>103</v>
          </cell>
          <cell r="L2313">
            <v>4</v>
          </cell>
          <cell r="M2313">
            <v>27</v>
          </cell>
          <cell r="N2313">
            <v>11</v>
          </cell>
          <cell r="O2313">
            <v>16</v>
          </cell>
          <cell r="P2313">
            <v>4</v>
          </cell>
          <cell r="X2313">
            <v>1</v>
          </cell>
        </row>
        <row r="2314">
          <cell r="B2314" t="str">
            <v>Volvo</v>
          </cell>
          <cell r="C2314" t="str">
            <v>V70</v>
          </cell>
          <cell r="E2314">
            <v>677.3</v>
          </cell>
          <cell r="F2314">
            <v>123.97</v>
          </cell>
          <cell r="G2314">
            <v>9615.24</v>
          </cell>
          <cell r="H2314">
            <v>15567</v>
          </cell>
          <cell r="I2314">
            <v>5951.76</v>
          </cell>
          <cell r="J2314">
            <v>103</v>
          </cell>
          <cell r="L2314">
            <v>5</v>
          </cell>
          <cell r="M2314">
            <v>22</v>
          </cell>
          <cell r="N2314">
            <v>8</v>
          </cell>
          <cell r="O2314">
            <v>14</v>
          </cell>
          <cell r="P2314">
            <v>7</v>
          </cell>
          <cell r="X2314">
            <v>0</v>
          </cell>
        </row>
        <row r="2315">
          <cell r="B2315" t="str">
            <v>Nissan</v>
          </cell>
          <cell r="C2315" t="str">
            <v>Titan</v>
          </cell>
          <cell r="E2315">
            <v>608.21</v>
          </cell>
          <cell r="F2315">
            <v>64.41</v>
          </cell>
          <cell r="G2315">
            <v>8071.4400000000005</v>
          </cell>
          <cell r="H2315">
            <v>18608</v>
          </cell>
          <cell r="I2315">
            <v>10536.56</v>
          </cell>
          <cell r="J2315">
            <v>105</v>
          </cell>
          <cell r="L2315">
            <v>4</v>
          </cell>
          <cell r="M2315">
            <v>24</v>
          </cell>
          <cell r="N2315">
            <v>13</v>
          </cell>
          <cell r="O2315">
            <v>11</v>
          </cell>
          <cell r="P2315">
            <v>6</v>
          </cell>
          <cell r="X2315">
            <v>0</v>
          </cell>
        </row>
        <row r="2316">
          <cell r="B2316" t="str">
            <v>Mitsubishi</v>
          </cell>
          <cell r="C2316" t="str">
            <v>L300</v>
          </cell>
          <cell r="E2316">
            <v>547.1</v>
          </cell>
          <cell r="F2316">
            <v>53.62</v>
          </cell>
          <cell r="G2316">
            <v>7208.64</v>
          </cell>
          <cell r="H2316">
            <v>16168</v>
          </cell>
          <cell r="I2316">
            <v>8959.36</v>
          </cell>
          <cell r="J2316">
            <v>106</v>
          </cell>
          <cell r="L2316">
            <v>4</v>
          </cell>
          <cell r="M2316">
            <v>26</v>
          </cell>
          <cell r="N2316">
            <v>15</v>
          </cell>
          <cell r="O2316">
            <v>11</v>
          </cell>
          <cell r="P2316">
            <v>2</v>
          </cell>
          <cell r="X2316">
            <v>2</v>
          </cell>
        </row>
        <row r="2317">
          <cell r="B2317" t="str">
            <v>Pontiac</v>
          </cell>
          <cell r="C2317">
            <v>1000</v>
          </cell>
          <cell r="E2317">
            <v>519.30999999999995</v>
          </cell>
          <cell r="F2317">
            <v>137.75</v>
          </cell>
          <cell r="G2317">
            <v>7884.7199999999993</v>
          </cell>
          <cell r="H2317">
            <v>21343</v>
          </cell>
          <cell r="I2317">
            <v>13458.28</v>
          </cell>
          <cell r="J2317">
            <v>115</v>
          </cell>
          <cell r="L2317">
            <v>5</v>
          </cell>
          <cell r="M2317">
            <v>25</v>
          </cell>
          <cell r="N2317">
            <v>13</v>
          </cell>
          <cell r="O2317">
            <v>12</v>
          </cell>
          <cell r="P2317">
            <v>6</v>
          </cell>
          <cell r="X2317">
            <v>0</v>
          </cell>
        </row>
        <row r="2318">
          <cell r="B2318" t="str">
            <v>Volvo</v>
          </cell>
          <cell r="C2318" t="str">
            <v>S60</v>
          </cell>
          <cell r="E2318">
            <v>661.16</v>
          </cell>
          <cell r="F2318">
            <v>111.77</v>
          </cell>
          <cell r="G2318">
            <v>9275.16</v>
          </cell>
          <cell r="H2318">
            <v>19508</v>
          </cell>
          <cell r="I2318">
            <v>10232.84</v>
          </cell>
          <cell r="J2318">
            <v>133</v>
          </cell>
          <cell r="L2318">
            <v>4</v>
          </cell>
          <cell r="M2318">
            <v>30</v>
          </cell>
          <cell r="N2318">
            <v>12</v>
          </cell>
          <cell r="O2318">
            <v>18</v>
          </cell>
          <cell r="P2318">
            <v>2</v>
          </cell>
          <cell r="X2318">
            <v>1</v>
          </cell>
        </row>
        <row r="2319">
          <cell r="B2319" t="str">
            <v>Nissan</v>
          </cell>
          <cell r="C2319" t="str">
            <v>Datsun/Nissan Z-car</v>
          </cell>
          <cell r="E2319">
            <v>673.04</v>
          </cell>
          <cell r="F2319">
            <v>93.17</v>
          </cell>
          <cell r="G2319">
            <v>9194.5199999999986</v>
          </cell>
          <cell r="H2319">
            <v>12729</v>
          </cell>
          <cell r="I2319">
            <v>3534.4800000000014</v>
          </cell>
          <cell r="J2319">
            <v>87</v>
          </cell>
          <cell r="L2319">
            <v>4</v>
          </cell>
          <cell r="M2319">
            <v>20</v>
          </cell>
          <cell r="N2319">
            <v>12</v>
          </cell>
          <cell r="O2319">
            <v>8</v>
          </cell>
          <cell r="P2319">
            <v>4</v>
          </cell>
          <cell r="X2319">
            <v>1</v>
          </cell>
        </row>
        <row r="2320">
          <cell r="B2320" t="str">
            <v>Eagle</v>
          </cell>
          <cell r="C2320" t="str">
            <v>Vision</v>
          </cell>
          <cell r="E2320">
            <v>583.91999999999996</v>
          </cell>
          <cell r="F2320">
            <v>118.29</v>
          </cell>
          <cell r="G2320">
            <v>8426.5199999999986</v>
          </cell>
          <cell r="H2320">
            <v>11896</v>
          </cell>
          <cell r="I2320">
            <v>3469.4800000000014</v>
          </cell>
          <cell r="J2320">
            <v>73</v>
          </cell>
          <cell r="L2320">
            <v>3</v>
          </cell>
          <cell r="M2320">
            <v>28</v>
          </cell>
          <cell r="N2320">
            <v>16</v>
          </cell>
          <cell r="O2320">
            <v>12</v>
          </cell>
          <cell r="P2320">
            <v>7</v>
          </cell>
          <cell r="X2320">
            <v>3</v>
          </cell>
        </row>
        <row r="2321">
          <cell r="B2321" t="str">
            <v>Mitsubishi</v>
          </cell>
          <cell r="C2321" t="str">
            <v>Montero Sport</v>
          </cell>
          <cell r="E2321">
            <v>453.21</v>
          </cell>
          <cell r="F2321">
            <v>121.9</v>
          </cell>
          <cell r="G2321">
            <v>6901.32</v>
          </cell>
          <cell r="H2321">
            <v>12230</v>
          </cell>
          <cell r="I2321">
            <v>5328.68</v>
          </cell>
          <cell r="J2321">
            <v>80</v>
          </cell>
          <cell r="L2321">
            <v>4</v>
          </cell>
          <cell r="M2321">
            <v>21</v>
          </cell>
          <cell r="N2321">
            <v>14</v>
          </cell>
          <cell r="O2321">
            <v>7</v>
          </cell>
          <cell r="P2321">
            <v>4</v>
          </cell>
          <cell r="X2321">
            <v>2</v>
          </cell>
        </row>
        <row r="2322">
          <cell r="B2322" t="str">
            <v>Volkswagen</v>
          </cell>
          <cell r="C2322" t="str">
            <v>riolet</v>
          </cell>
          <cell r="E2322">
            <v>594.39</v>
          </cell>
          <cell r="F2322">
            <v>144.56</v>
          </cell>
          <cell r="G2322">
            <v>8867.4000000000015</v>
          </cell>
          <cell r="H2322">
            <v>23608</v>
          </cell>
          <cell r="I2322">
            <v>14740.599999999999</v>
          </cell>
          <cell r="J2322">
            <v>161</v>
          </cell>
          <cell r="L2322">
            <v>4</v>
          </cell>
          <cell r="M2322">
            <v>36</v>
          </cell>
          <cell r="N2322">
            <v>20</v>
          </cell>
          <cell r="O2322">
            <v>16</v>
          </cell>
          <cell r="P2322">
            <v>6</v>
          </cell>
          <cell r="X2322">
            <v>4</v>
          </cell>
        </row>
        <row r="2323">
          <cell r="B2323" t="str">
            <v>Audi</v>
          </cell>
          <cell r="C2323" t="str">
            <v>A4</v>
          </cell>
          <cell r="E2323">
            <v>431.56</v>
          </cell>
          <cell r="F2323">
            <v>93.61</v>
          </cell>
          <cell r="G2323">
            <v>6302.0399999999991</v>
          </cell>
          <cell r="H2323">
            <v>13869</v>
          </cell>
          <cell r="I2323">
            <v>7566.9600000000009</v>
          </cell>
          <cell r="J2323">
            <v>83</v>
          </cell>
          <cell r="L2323">
            <v>3</v>
          </cell>
          <cell r="M2323">
            <v>27</v>
          </cell>
          <cell r="N2323">
            <v>16</v>
          </cell>
          <cell r="O2323">
            <v>11</v>
          </cell>
          <cell r="P2323">
            <v>5</v>
          </cell>
          <cell r="X2323">
            <v>1</v>
          </cell>
        </row>
        <row r="2324">
          <cell r="B2324" t="str">
            <v>Ford</v>
          </cell>
          <cell r="C2324" t="str">
            <v>Ranger</v>
          </cell>
          <cell r="E2324">
            <v>440.1</v>
          </cell>
          <cell r="F2324">
            <v>141.88</v>
          </cell>
          <cell r="G2324">
            <v>6983.76</v>
          </cell>
          <cell r="H2324">
            <v>15037</v>
          </cell>
          <cell r="I2324">
            <v>8053.24</v>
          </cell>
          <cell r="J2324">
            <v>90</v>
          </cell>
          <cell r="L2324">
            <v>4</v>
          </cell>
          <cell r="M2324">
            <v>22</v>
          </cell>
          <cell r="N2324">
            <v>14</v>
          </cell>
          <cell r="O2324">
            <v>8</v>
          </cell>
          <cell r="P2324">
            <v>3</v>
          </cell>
          <cell r="X2324">
            <v>1</v>
          </cell>
        </row>
        <row r="2325">
          <cell r="B2325" t="str">
            <v>Mercedes_Benz</v>
          </cell>
          <cell r="C2325" t="str">
            <v>CLK-Class</v>
          </cell>
          <cell r="E2325">
            <v>465.11</v>
          </cell>
          <cell r="F2325">
            <v>58.45</v>
          </cell>
          <cell r="G2325">
            <v>6282.7200000000012</v>
          </cell>
          <cell r="H2325">
            <v>19461</v>
          </cell>
          <cell r="I2325">
            <v>13178.279999999999</v>
          </cell>
          <cell r="J2325">
            <v>122</v>
          </cell>
          <cell r="L2325">
            <v>4</v>
          </cell>
          <cell r="M2325">
            <v>30</v>
          </cell>
          <cell r="N2325">
            <v>19</v>
          </cell>
          <cell r="O2325">
            <v>11</v>
          </cell>
          <cell r="P2325">
            <v>5</v>
          </cell>
          <cell r="X2325">
            <v>2</v>
          </cell>
        </row>
        <row r="2326">
          <cell r="B2326" t="str">
            <v>Daewoo</v>
          </cell>
          <cell r="C2326" t="str">
            <v>Lanos</v>
          </cell>
          <cell r="E2326">
            <v>737.81</v>
          </cell>
          <cell r="F2326">
            <v>78.56</v>
          </cell>
          <cell r="G2326">
            <v>9796.4399999999987</v>
          </cell>
          <cell r="H2326">
            <v>12743</v>
          </cell>
          <cell r="I2326">
            <v>2946.5600000000013</v>
          </cell>
          <cell r="J2326">
            <v>76</v>
          </cell>
          <cell r="L2326">
            <v>4</v>
          </cell>
          <cell r="M2326">
            <v>19</v>
          </cell>
          <cell r="N2326">
            <v>14</v>
          </cell>
          <cell r="O2326">
            <v>5</v>
          </cell>
          <cell r="P2326">
            <v>1</v>
          </cell>
          <cell r="X2326">
            <v>2</v>
          </cell>
        </row>
        <row r="2327">
          <cell r="B2327" t="str">
            <v>Kia</v>
          </cell>
          <cell r="C2327" t="str">
            <v>Sephia</v>
          </cell>
          <cell r="E2327">
            <v>655.37</v>
          </cell>
          <cell r="F2327">
            <v>86.87</v>
          </cell>
          <cell r="G2327">
            <v>8906.880000000001</v>
          </cell>
          <cell r="H2327">
            <v>19742</v>
          </cell>
          <cell r="I2327">
            <v>10835.119999999999</v>
          </cell>
          <cell r="J2327">
            <v>118</v>
          </cell>
          <cell r="L2327">
            <v>4</v>
          </cell>
          <cell r="M2327">
            <v>29</v>
          </cell>
          <cell r="N2327">
            <v>11</v>
          </cell>
          <cell r="O2327">
            <v>18</v>
          </cell>
          <cell r="P2327">
            <v>4</v>
          </cell>
          <cell r="X2327">
            <v>0</v>
          </cell>
        </row>
        <row r="2328">
          <cell r="B2328" t="str">
            <v>Toyota</v>
          </cell>
          <cell r="C2328" t="str">
            <v>Camry</v>
          </cell>
          <cell r="E2328">
            <v>694.41</v>
          </cell>
          <cell r="F2328">
            <v>108.4</v>
          </cell>
          <cell r="G2328">
            <v>9633.7199999999993</v>
          </cell>
          <cell r="H2328">
            <v>22170</v>
          </cell>
          <cell r="I2328">
            <v>12536.28</v>
          </cell>
          <cell r="J2328">
            <v>137</v>
          </cell>
          <cell r="L2328">
            <v>5</v>
          </cell>
          <cell r="M2328">
            <v>27</v>
          </cell>
          <cell r="N2328">
            <v>6</v>
          </cell>
          <cell r="O2328">
            <v>21</v>
          </cell>
          <cell r="P2328">
            <v>3</v>
          </cell>
          <cell r="X2328">
            <v>2</v>
          </cell>
        </row>
        <row r="2329">
          <cell r="B2329" t="str">
            <v>Chevrolet</v>
          </cell>
          <cell r="C2329" t="str">
            <v>Cavalier</v>
          </cell>
          <cell r="E2329">
            <v>497.99</v>
          </cell>
          <cell r="F2329">
            <v>108.5</v>
          </cell>
          <cell r="G2329">
            <v>7277.88</v>
          </cell>
          <cell r="H2329">
            <v>16393</v>
          </cell>
          <cell r="I2329">
            <v>9115.119999999999</v>
          </cell>
          <cell r="J2329">
            <v>108</v>
          </cell>
          <cell r="L2329">
            <v>4</v>
          </cell>
          <cell r="M2329">
            <v>26</v>
          </cell>
          <cell r="N2329">
            <v>12</v>
          </cell>
          <cell r="O2329">
            <v>14</v>
          </cell>
          <cell r="P2329">
            <v>1</v>
          </cell>
          <cell r="X2329">
            <v>1</v>
          </cell>
        </row>
        <row r="2330">
          <cell r="B2330" t="str">
            <v>GMC</v>
          </cell>
          <cell r="C2330" t="str">
            <v>Suburban 1500</v>
          </cell>
          <cell r="E2330">
            <v>602.4</v>
          </cell>
          <cell r="F2330">
            <v>108.63</v>
          </cell>
          <cell r="G2330">
            <v>8532.36</v>
          </cell>
          <cell r="H2330">
            <v>18199</v>
          </cell>
          <cell r="I2330">
            <v>9666.64</v>
          </cell>
          <cell r="J2330">
            <v>110</v>
          </cell>
          <cell r="L2330">
            <v>4</v>
          </cell>
          <cell r="M2330">
            <v>26</v>
          </cell>
          <cell r="N2330">
            <v>13</v>
          </cell>
          <cell r="O2330">
            <v>13</v>
          </cell>
          <cell r="P2330">
            <v>5</v>
          </cell>
          <cell r="X2330">
            <v>1</v>
          </cell>
        </row>
        <row r="2331">
          <cell r="B2331" t="str">
            <v>Chevrolet</v>
          </cell>
          <cell r="C2331" t="str">
            <v>Corvette</v>
          </cell>
          <cell r="E2331">
            <v>463.87</v>
          </cell>
          <cell r="F2331">
            <v>93.81</v>
          </cell>
          <cell r="G2331">
            <v>6692.1600000000008</v>
          </cell>
          <cell r="H2331">
            <v>15238</v>
          </cell>
          <cell r="I2331">
            <v>8545.84</v>
          </cell>
          <cell r="J2331">
            <v>96</v>
          </cell>
          <cell r="L2331">
            <v>4</v>
          </cell>
          <cell r="M2331">
            <v>23</v>
          </cell>
          <cell r="N2331">
            <v>13</v>
          </cell>
          <cell r="O2331">
            <v>10</v>
          </cell>
          <cell r="P2331">
            <v>4</v>
          </cell>
          <cell r="X2331">
            <v>0</v>
          </cell>
        </row>
        <row r="2332">
          <cell r="B2332" t="str">
            <v>Honda</v>
          </cell>
          <cell r="C2332" t="str">
            <v>Element</v>
          </cell>
          <cell r="E2332">
            <v>445.15</v>
          </cell>
          <cell r="F2332">
            <v>101.69</v>
          </cell>
          <cell r="G2332">
            <v>6562.079999999999</v>
          </cell>
          <cell r="H2332">
            <v>11640</v>
          </cell>
          <cell r="I2332">
            <v>5077.920000000001</v>
          </cell>
          <cell r="J2332">
            <v>71</v>
          </cell>
          <cell r="L2332">
            <v>3</v>
          </cell>
          <cell r="M2332">
            <v>23</v>
          </cell>
          <cell r="N2332">
            <v>9</v>
          </cell>
          <cell r="O2332">
            <v>14</v>
          </cell>
          <cell r="P2332">
            <v>2</v>
          </cell>
          <cell r="X2332">
            <v>2</v>
          </cell>
        </row>
        <row r="2333">
          <cell r="B2333" t="str">
            <v>Lincoln</v>
          </cell>
          <cell r="C2333" t="str">
            <v>Town Car</v>
          </cell>
          <cell r="E2333">
            <v>588.15</v>
          </cell>
          <cell r="F2333">
            <v>59.14</v>
          </cell>
          <cell r="G2333">
            <v>7767.48</v>
          </cell>
          <cell r="H2333">
            <v>17914</v>
          </cell>
          <cell r="I2333">
            <v>10146.52</v>
          </cell>
          <cell r="J2333">
            <v>104</v>
          </cell>
          <cell r="L2333">
            <v>4</v>
          </cell>
          <cell r="M2333">
            <v>25</v>
          </cell>
          <cell r="N2333">
            <v>13</v>
          </cell>
          <cell r="O2333">
            <v>12</v>
          </cell>
          <cell r="P2333">
            <v>6</v>
          </cell>
          <cell r="X2333">
            <v>0</v>
          </cell>
        </row>
        <row r="2334">
          <cell r="B2334" t="str">
            <v>Volkswagen</v>
          </cell>
          <cell r="C2334" t="str">
            <v>Passat</v>
          </cell>
          <cell r="E2334">
            <v>610.53</v>
          </cell>
          <cell r="F2334">
            <v>106.6</v>
          </cell>
          <cell r="G2334">
            <v>8605.56</v>
          </cell>
          <cell r="H2334">
            <v>20855</v>
          </cell>
          <cell r="I2334">
            <v>12249.44</v>
          </cell>
          <cell r="J2334">
            <v>127</v>
          </cell>
          <cell r="L2334">
            <v>5</v>
          </cell>
          <cell r="M2334">
            <v>27</v>
          </cell>
          <cell r="N2334">
            <v>16</v>
          </cell>
          <cell r="O2334">
            <v>11</v>
          </cell>
          <cell r="P2334">
            <v>3</v>
          </cell>
          <cell r="X2334">
            <v>1</v>
          </cell>
        </row>
        <row r="2335">
          <cell r="B2335" t="str">
            <v>Ford</v>
          </cell>
          <cell r="C2335" t="str">
            <v>Thunderbird</v>
          </cell>
          <cell r="E2335">
            <v>520.75</v>
          </cell>
          <cell r="F2335">
            <v>129.86000000000001</v>
          </cell>
          <cell r="G2335">
            <v>7807.32</v>
          </cell>
          <cell r="H2335">
            <v>17616</v>
          </cell>
          <cell r="I2335">
            <v>9808.68</v>
          </cell>
          <cell r="J2335">
            <v>118</v>
          </cell>
          <cell r="L2335">
            <v>4</v>
          </cell>
          <cell r="M2335">
            <v>28</v>
          </cell>
          <cell r="N2335">
            <v>17</v>
          </cell>
          <cell r="O2335">
            <v>11</v>
          </cell>
          <cell r="P2335">
            <v>3</v>
          </cell>
          <cell r="X2335">
            <v>1</v>
          </cell>
        </row>
        <row r="2336">
          <cell r="B2336" t="str">
            <v>Dodge</v>
          </cell>
          <cell r="C2336" t="str">
            <v>Dakota</v>
          </cell>
          <cell r="E2336">
            <v>682.39</v>
          </cell>
          <cell r="F2336">
            <v>124.16</v>
          </cell>
          <cell r="G2336">
            <v>9678.5999999999985</v>
          </cell>
          <cell r="H2336">
            <v>12263</v>
          </cell>
          <cell r="I2336">
            <v>2584.4000000000015</v>
          </cell>
          <cell r="J2336">
            <v>90</v>
          </cell>
          <cell r="L2336">
            <v>5</v>
          </cell>
          <cell r="M2336">
            <v>20</v>
          </cell>
          <cell r="N2336">
            <v>12</v>
          </cell>
          <cell r="O2336">
            <v>8</v>
          </cell>
          <cell r="P2336">
            <v>2</v>
          </cell>
          <cell r="X2336">
            <v>1</v>
          </cell>
        </row>
        <row r="2337">
          <cell r="B2337" t="str">
            <v>Toyota</v>
          </cell>
          <cell r="C2337" t="str">
            <v>Venza</v>
          </cell>
          <cell r="E2337">
            <v>485.77</v>
          </cell>
          <cell r="F2337">
            <v>127.22</v>
          </cell>
          <cell r="G2337">
            <v>7355.88</v>
          </cell>
          <cell r="H2337">
            <v>18447</v>
          </cell>
          <cell r="I2337">
            <v>11091.119999999999</v>
          </cell>
          <cell r="J2337">
            <v>118</v>
          </cell>
          <cell r="L2337">
            <v>4</v>
          </cell>
          <cell r="M2337">
            <v>28</v>
          </cell>
          <cell r="N2337">
            <v>9</v>
          </cell>
          <cell r="O2337">
            <v>19</v>
          </cell>
          <cell r="P2337">
            <v>2</v>
          </cell>
          <cell r="X2337">
            <v>1</v>
          </cell>
        </row>
        <row r="2338">
          <cell r="B2338" t="str">
            <v>Lexus</v>
          </cell>
          <cell r="C2338" t="str">
            <v>LS</v>
          </cell>
          <cell r="E2338">
            <v>578.54999999999995</v>
          </cell>
          <cell r="F2338">
            <v>93.54</v>
          </cell>
          <cell r="G2338">
            <v>8065.079999999999</v>
          </cell>
          <cell r="H2338">
            <v>17773</v>
          </cell>
          <cell r="I2338">
            <v>9707.9200000000019</v>
          </cell>
          <cell r="J2338">
            <v>113</v>
          </cell>
          <cell r="L2338">
            <v>4</v>
          </cell>
          <cell r="M2338">
            <v>27</v>
          </cell>
          <cell r="N2338">
            <v>18</v>
          </cell>
          <cell r="O2338">
            <v>9</v>
          </cell>
          <cell r="P2338">
            <v>6</v>
          </cell>
          <cell r="X2338">
            <v>2</v>
          </cell>
        </row>
        <row r="2339">
          <cell r="B2339" t="str">
            <v>Subaru</v>
          </cell>
          <cell r="C2339" t="str">
            <v>SVX</v>
          </cell>
          <cell r="E2339">
            <v>717.51</v>
          </cell>
          <cell r="F2339">
            <v>116.64</v>
          </cell>
          <cell r="G2339">
            <v>10009.799999999999</v>
          </cell>
          <cell r="H2339">
            <v>20183</v>
          </cell>
          <cell r="I2339">
            <v>10173.200000000001</v>
          </cell>
          <cell r="J2339">
            <v>113</v>
          </cell>
          <cell r="L2339">
            <v>4</v>
          </cell>
          <cell r="M2339">
            <v>28</v>
          </cell>
          <cell r="N2339">
            <v>18</v>
          </cell>
          <cell r="O2339">
            <v>10</v>
          </cell>
          <cell r="P2339">
            <v>3</v>
          </cell>
          <cell r="X2339">
            <v>3</v>
          </cell>
        </row>
        <row r="2340">
          <cell r="B2340" t="str">
            <v>GMC</v>
          </cell>
          <cell r="C2340" t="str">
            <v>Jimmy</v>
          </cell>
          <cell r="E2340">
            <v>745.82</v>
          </cell>
          <cell r="F2340">
            <v>123.97</v>
          </cell>
          <cell r="G2340">
            <v>10437.480000000001</v>
          </cell>
          <cell r="H2340">
            <v>13189</v>
          </cell>
          <cell r="I2340">
            <v>2751.5199999999986</v>
          </cell>
          <cell r="J2340">
            <v>76</v>
          </cell>
          <cell r="L2340">
            <v>4</v>
          </cell>
          <cell r="M2340">
            <v>19</v>
          </cell>
          <cell r="N2340">
            <v>7</v>
          </cell>
          <cell r="O2340">
            <v>12</v>
          </cell>
          <cell r="P2340">
            <v>1</v>
          </cell>
          <cell r="X2340">
            <v>0</v>
          </cell>
        </row>
        <row r="2341">
          <cell r="B2341" t="str">
            <v>Dodge</v>
          </cell>
          <cell r="C2341" t="str">
            <v>Ram 3500</v>
          </cell>
          <cell r="E2341">
            <v>512.66</v>
          </cell>
          <cell r="F2341">
            <v>81.47</v>
          </cell>
          <cell r="G2341">
            <v>7129.5599999999995</v>
          </cell>
          <cell r="H2341">
            <v>21374</v>
          </cell>
          <cell r="I2341">
            <v>14244.44</v>
          </cell>
          <cell r="J2341">
            <v>123</v>
          </cell>
          <cell r="L2341">
            <v>4</v>
          </cell>
          <cell r="M2341">
            <v>28</v>
          </cell>
          <cell r="N2341">
            <v>11</v>
          </cell>
          <cell r="O2341">
            <v>17</v>
          </cell>
          <cell r="P2341">
            <v>4</v>
          </cell>
          <cell r="X2341">
            <v>1</v>
          </cell>
        </row>
        <row r="2342">
          <cell r="B2342" t="str">
            <v>Ford</v>
          </cell>
          <cell r="C2342" t="str">
            <v>E-350 Super Duty</v>
          </cell>
          <cell r="E2342">
            <v>628.08000000000004</v>
          </cell>
          <cell r="F2342">
            <v>113.29</v>
          </cell>
          <cell r="G2342">
            <v>8896.44</v>
          </cell>
          <cell r="H2342">
            <v>11521</v>
          </cell>
          <cell r="I2342">
            <v>2624.5599999999995</v>
          </cell>
          <cell r="J2342">
            <v>71</v>
          </cell>
          <cell r="L2342">
            <v>4</v>
          </cell>
          <cell r="M2342">
            <v>18</v>
          </cell>
          <cell r="N2342">
            <v>9</v>
          </cell>
          <cell r="O2342">
            <v>9</v>
          </cell>
          <cell r="P2342">
            <v>2</v>
          </cell>
          <cell r="X2342">
            <v>0</v>
          </cell>
        </row>
        <row r="2343">
          <cell r="B2343" t="str">
            <v>Volkswagen</v>
          </cell>
          <cell r="C2343" t="str">
            <v>rio</v>
          </cell>
          <cell r="E2343">
            <v>431.46</v>
          </cell>
          <cell r="F2343">
            <v>70.11</v>
          </cell>
          <cell r="G2343">
            <v>6018.84</v>
          </cell>
          <cell r="H2343">
            <v>8714</v>
          </cell>
          <cell r="I2343">
            <v>2695.16</v>
          </cell>
          <cell r="J2343">
            <v>62</v>
          </cell>
          <cell r="L2343">
            <v>3</v>
          </cell>
          <cell r="M2343">
            <v>18</v>
          </cell>
          <cell r="N2343">
            <v>9</v>
          </cell>
          <cell r="O2343">
            <v>9</v>
          </cell>
          <cell r="P2343">
            <v>3</v>
          </cell>
          <cell r="X2343">
            <v>0</v>
          </cell>
        </row>
        <row r="2344">
          <cell r="B2344" t="str">
            <v>Pontiac</v>
          </cell>
          <cell r="C2344" t="str">
            <v>Firebird</v>
          </cell>
          <cell r="E2344">
            <v>546.27</v>
          </cell>
          <cell r="F2344">
            <v>71.849999999999994</v>
          </cell>
          <cell r="G2344">
            <v>7417.4400000000005</v>
          </cell>
          <cell r="H2344">
            <v>28673</v>
          </cell>
          <cell r="I2344">
            <v>21255.559999999998</v>
          </cell>
          <cell r="J2344">
            <v>167</v>
          </cell>
          <cell r="L2344">
            <v>4</v>
          </cell>
          <cell r="M2344">
            <v>38</v>
          </cell>
          <cell r="N2344">
            <v>18</v>
          </cell>
          <cell r="O2344">
            <v>20</v>
          </cell>
          <cell r="P2344">
            <v>8</v>
          </cell>
          <cell r="X2344">
            <v>3</v>
          </cell>
        </row>
        <row r="2345">
          <cell r="B2345" t="str">
            <v>GMC</v>
          </cell>
          <cell r="C2345">
            <v>1500</v>
          </cell>
          <cell r="E2345">
            <v>556.04</v>
          </cell>
          <cell r="F2345">
            <v>69.209999999999994</v>
          </cell>
          <cell r="G2345">
            <v>7503</v>
          </cell>
          <cell r="H2345">
            <v>10665</v>
          </cell>
          <cell r="I2345">
            <v>3162</v>
          </cell>
          <cell r="J2345">
            <v>64</v>
          </cell>
          <cell r="L2345">
            <v>4</v>
          </cell>
          <cell r="M2345">
            <v>15</v>
          </cell>
          <cell r="N2345">
            <v>8</v>
          </cell>
          <cell r="O2345">
            <v>7</v>
          </cell>
          <cell r="P2345">
            <v>1</v>
          </cell>
          <cell r="X2345">
            <v>0</v>
          </cell>
        </row>
        <row r="2346">
          <cell r="B2346" t="str">
            <v>Nissan</v>
          </cell>
          <cell r="C2346" t="str">
            <v>240SX</v>
          </cell>
          <cell r="E2346">
            <v>645.22</v>
          </cell>
          <cell r="F2346">
            <v>61.62</v>
          </cell>
          <cell r="G2346">
            <v>8482.08</v>
          </cell>
          <cell r="H2346">
            <v>11579</v>
          </cell>
          <cell r="I2346">
            <v>3096.92</v>
          </cell>
          <cell r="J2346">
            <v>71</v>
          </cell>
          <cell r="L2346">
            <v>4</v>
          </cell>
          <cell r="M2346">
            <v>19</v>
          </cell>
          <cell r="N2346">
            <v>7</v>
          </cell>
          <cell r="O2346">
            <v>12</v>
          </cell>
          <cell r="P2346">
            <v>2</v>
          </cell>
          <cell r="X2346">
            <v>0</v>
          </cell>
        </row>
        <row r="2347">
          <cell r="B2347" t="str">
            <v>Chevrolet</v>
          </cell>
          <cell r="C2347" t="str">
            <v>Corvette</v>
          </cell>
          <cell r="E2347">
            <v>525.79999999999995</v>
          </cell>
          <cell r="F2347">
            <v>73.650000000000006</v>
          </cell>
          <cell r="G2347">
            <v>7193.4</v>
          </cell>
          <cell r="H2347">
            <v>15777</v>
          </cell>
          <cell r="I2347">
            <v>8583.6</v>
          </cell>
          <cell r="J2347">
            <v>98</v>
          </cell>
          <cell r="L2347">
            <v>3</v>
          </cell>
          <cell r="M2347">
            <v>29</v>
          </cell>
          <cell r="N2347">
            <v>8</v>
          </cell>
          <cell r="O2347">
            <v>21</v>
          </cell>
          <cell r="P2347">
            <v>2</v>
          </cell>
          <cell r="X2347">
            <v>3</v>
          </cell>
        </row>
        <row r="2348">
          <cell r="B2348" t="str">
            <v>Saab</v>
          </cell>
          <cell r="C2348">
            <v>900</v>
          </cell>
          <cell r="E2348">
            <v>581.29</v>
          </cell>
          <cell r="F2348">
            <v>147.4</v>
          </cell>
          <cell r="G2348">
            <v>8744.2799999999988</v>
          </cell>
          <cell r="H2348">
            <v>17454</v>
          </cell>
          <cell r="I2348">
            <v>8709.7200000000012</v>
          </cell>
          <cell r="J2348">
            <v>111</v>
          </cell>
          <cell r="L2348">
            <v>4</v>
          </cell>
          <cell r="M2348">
            <v>28</v>
          </cell>
          <cell r="N2348">
            <v>12</v>
          </cell>
          <cell r="O2348">
            <v>16</v>
          </cell>
          <cell r="P2348">
            <v>5</v>
          </cell>
          <cell r="X2348">
            <v>4</v>
          </cell>
        </row>
        <row r="2349">
          <cell r="B2349" t="str">
            <v>Ford</v>
          </cell>
          <cell r="C2349" t="str">
            <v>F350</v>
          </cell>
          <cell r="E2349">
            <v>532.65</v>
          </cell>
          <cell r="F2349">
            <v>75.900000000000006</v>
          </cell>
          <cell r="G2349">
            <v>7302.5999999999995</v>
          </cell>
          <cell r="H2349">
            <v>17376</v>
          </cell>
          <cell r="I2349">
            <v>10073.400000000001</v>
          </cell>
          <cell r="J2349">
            <v>108</v>
          </cell>
          <cell r="L2349">
            <v>5</v>
          </cell>
          <cell r="M2349">
            <v>24</v>
          </cell>
          <cell r="N2349">
            <v>13</v>
          </cell>
          <cell r="O2349">
            <v>11</v>
          </cell>
          <cell r="P2349">
            <v>4</v>
          </cell>
          <cell r="X2349">
            <v>0</v>
          </cell>
        </row>
        <row r="2350">
          <cell r="B2350" t="str">
            <v>Oldsmobile</v>
          </cell>
          <cell r="C2350" t="str">
            <v>Regency</v>
          </cell>
          <cell r="E2350">
            <v>705.59</v>
          </cell>
          <cell r="F2350">
            <v>148.22</v>
          </cell>
          <cell r="G2350">
            <v>10245.720000000001</v>
          </cell>
          <cell r="H2350">
            <v>10783</v>
          </cell>
          <cell r="I2350">
            <v>537.27999999999884</v>
          </cell>
          <cell r="J2350">
            <v>62</v>
          </cell>
          <cell r="L2350">
            <v>3</v>
          </cell>
          <cell r="M2350">
            <v>18</v>
          </cell>
          <cell r="N2350">
            <v>8</v>
          </cell>
          <cell r="O2350">
            <v>10</v>
          </cell>
          <cell r="P2350">
            <v>1</v>
          </cell>
          <cell r="X2350">
            <v>1</v>
          </cell>
        </row>
        <row r="2351">
          <cell r="B2351" t="str">
            <v>Mercury</v>
          </cell>
          <cell r="C2351" t="str">
            <v>Sable</v>
          </cell>
          <cell r="E2351">
            <v>707.96</v>
          </cell>
          <cell r="F2351">
            <v>99.07</v>
          </cell>
          <cell r="G2351">
            <v>9684.36</v>
          </cell>
          <cell r="H2351">
            <v>22145</v>
          </cell>
          <cell r="I2351">
            <v>12460.64</v>
          </cell>
          <cell r="J2351">
            <v>140</v>
          </cell>
          <cell r="L2351">
            <v>4</v>
          </cell>
          <cell r="M2351">
            <v>39</v>
          </cell>
          <cell r="N2351">
            <v>14</v>
          </cell>
          <cell r="O2351">
            <v>25</v>
          </cell>
          <cell r="P2351">
            <v>8</v>
          </cell>
          <cell r="X2351">
            <v>1</v>
          </cell>
        </row>
        <row r="2352">
          <cell r="B2352" t="str">
            <v>Honda</v>
          </cell>
          <cell r="C2352" t="str">
            <v>Ridgeline</v>
          </cell>
          <cell r="E2352">
            <v>651.24</v>
          </cell>
          <cell r="F2352">
            <v>74.58</v>
          </cell>
          <cell r="G2352">
            <v>8709.84</v>
          </cell>
          <cell r="H2352">
            <v>13566</v>
          </cell>
          <cell r="I2352">
            <v>4856.16</v>
          </cell>
          <cell r="J2352">
            <v>87</v>
          </cell>
          <cell r="L2352">
            <v>4</v>
          </cell>
          <cell r="M2352">
            <v>24</v>
          </cell>
          <cell r="N2352">
            <v>9</v>
          </cell>
          <cell r="O2352">
            <v>15</v>
          </cell>
          <cell r="P2352">
            <v>5</v>
          </cell>
          <cell r="X2352">
            <v>0</v>
          </cell>
        </row>
        <row r="2353">
          <cell r="B2353" t="str">
            <v>Volkswagen</v>
          </cell>
          <cell r="C2353" t="str">
            <v>Golf III</v>
          </cell>
          <cell r="E2353">
            <v>552.91999999999996</v>
          </cell>
          <cell r="F2353">
            <v>68.36</v>
          </cell>
          <cell r="G2353">
            <v>7455.36</v>
          </cell>
          <cell r="H2353">
            <v>13719</v>
          </cell>
          <cell r="I2353">
            <v>6263.64</v>
          </cell>
          <cell r="J2353">
            <v>87</v>
          </cell>
          <cell r="L2353">
            <v>4</v>
          </cell>
          <cell r="M2353">
            <v>21</v>
          </cell>
          <cell r="N2353">
            <v>11</v>
          </cell>
          <cell r="O2353">
            <v>10</v>
          </cell>
          <cell r="P2353">
            <v>4</v>
          </cell>
          <cell r="X2353">
            <v>1</v>
          </cell>
        </row>
        <row r="2354">
          <cell r="B2354" t="str">
            <v>Volvo</v>
          </cell>
          <cell r="C2354" t="str">
            <v>C30</v>
          </cell>
          <cell r="E2354">
            <v>728.33</v>
          </cell>
          <cell r="F2354">
            <v>111.48</v>
          </cell>
          <cell r="G2354">
            <v>10077.720000000001</v>
          </cell>
          <cell r="H2354">
            <v>15485</v>
          </cell>
          <cell r="I2354">
            <v>5407.2799999999988</v>
          </cell>
          <cell r="J2354">
            <v>83</v>
          </cell>
          <cell r="L2354">
            <v>4</v>
          </cell>
          <cell r="M2354">
            <v>23</v>
          </cell>
          <cell r="N2354">
            <v>11</v>
          </cell>
          <cell r="O2354">
            <v>12</v>
          </cell>
          <cell r="P2354">
            <v>4</v>
          </cell>
          <cell r="X2354">
            <v>1</v>
          </cell>
        </row>
        <row r="2355">
          <cell r="B2355" t="str">
            <v>Toyota</v>
          </cell>
          <cell r="C2355" t="str">
            <v>Tacoma Xtra</v>
          </cell>
          <cell r="E2355">
            <v>456.7</v>
          </cell>
          <cell r="F2355">
            <v>68.930000000000007</v>
          </cell>
          <cell r="G2355">
            <v>6307.5599999999995</v>
          </cell>
          <cell r="H2355">
            <v>14585</v>
          </cell>
          <cell r="I2355">
            <v>8277.44</v>
          </cell>
          <cell r="J2355">
            <v>106</v>
          </cell>
          <cell r="L2355">
            <v>4</v>
          </cell>
          <cell r="M2355">
            <v>24</v>
          </cell>
          <cell r="N2355">
            <v>13</v>
          </cell>
          <cell r="O2355">
            <v>11</v>
          </cell>
          <cell r="P2355">
            <v>1</v>
          </cell>
          <cell r="X2355">
            <v>1</v>
          </cell>
        </row>
        <row r="2356">
          <cell r="B2356" t="str">
            <v>Nissan</v>
          </cell>
          <cell r="C2356" t="str">
            <v>Cube</v>
          </cell>
          <cell r="E2356">
            <v>727.01</v>
          </cell>
          <cell r="F2356">
            <v>135.68</v>
          </cell>
          <cell r="G2356">
            <v>10352.280000000001</v>
          </cell>
          <cell r="H2356">
            <v>25002</v>
          </cell>
          <cell r="I2356">
            <v>14649.72</v>
          </cell>
          <cell r="J2356">
            <v>145</v>
          </cell>
          <cell r="L2356">
            <v>5</v>
          </cell>
          <cell r="M2356">
            <v>31</v>
          </cell>
          <cell r="N2356">
            <v>13</v>
          </cell>
          <cell r="O2356">
            <v>18</v>
          </cell>
          <cell r="P2356">
            <v>2</v>
          </cell>
          <cell r="X2356">
            <v>0</v>
          </cell>
        </row>
        <row r="2357">
          <cell r="B2357" t="str">
            <v>Nissan</v>
          </cell>
          <cell r="C2357" t="str">
            <v>Altima</v>
          </cell>
          <cell r="E2357">
            <v>516.35</v>
          </cell>
          <cell r="F2357">
            <v>58.55</v>
          </cell>
          <cell r="G2357">
            <v>6898.7999999999993</v>
          </cell>
          <cell r="H2357">
            <v>12167</v>
          </cell>
          <cell r="I2357">
            <v>5268.2000000000007</v>
          </cell>
          <cell r="J2357">
            <v>87</v>
          </cell>
          <cell r="L2357">
            <v>4</v>
          </cell>
          <cell r="M2357">
            <v>20</v>
          </cell>
          <cell r="N2357">
            <v>7</v>
          </cell>
          <cell r="O2357">
            <v>13</v>
          </cell>
          <cell r="P2357">
            <v>4</v>
          </cell>
          <cell r="X2357">
            <v>2</v>
          </cell>
        </row>
        <row r="2358">
          <cell r="B2358" t="str">
            <v>Toyota</v>
          </cell>
          <cell r="C2358" t="str">
            <v>Camry</v>
          </cell>
          <cell r="E2358">
            <v>603.55999999999995</v>
          </cell>
          <cell r="F2358">
            <v>57.71</v>
          </cell>
          <cell r="G2358">
            <v>7935.24</v>
          </cell>
          <cell r="H2358">
            <v>7553</v>
          </cell>
          <cell r="I2358">
            <v>-382.23999999999978</v>
          </cell>
          <cell r="J2358">
            <v>51</v>
          </cell>
          <cell r="L2358">
            <v>3</v>
          </cell>
          <cell r="M2358">
            <v>19</v>
          </cell>
          <cell r="N2358">
            <v>12</v>
          </cell>
          <cell r="O2358">
            <v>7</v>
          </cell>
          <cell r="P2358">
            <v>3</v>
          </cell>
          <cell r="X2358">
            <v>1</v>
          </cell>
        </row>
        <row r="2359">
          <cell r="B2359" t="str">
            <v>Hyundai</v>
          </cell>
          <cell r="C2359" t="str">
            <v>Sonata</v>
          </cell>
          <cell r="E2359">
            <v>485.24</v>
          </cell>
          <cell r="F2359">
            <v>76.650000000000006</v>
          </cell>
          <cell r="G2359">
            <v>6742.68</v>
          </cell>
          <cell r="H2359">
            <v>14720</v>
          </cell>
          <cell r="I2359">
            <v>7977.32</v>
          </cell>
          <cell r="J2359">
            <v>89</v>
          </cell>
          <cell r="L2359">
            <v>4</v>
          </cell>
          <cell r="M2359">
            <v>22</v>
          </cell>
          <cell r="N2359">
            <v>12</v>
          </cell>
          <cell r="O2359">
            <v>10</v>
          </cell>
          <cell r="P2359">
            <v>4</v>
          </cell>
          <cell r="X2359">
            <v>1</v>
          </cell>
        </row>
        <row r="2360">
          <cell r="B2360" t="str">
            <v>Nissan</v>
          </cell>
          <cell r="C2360" t="str">
            <v>Maxima</v>
          </cell>
          <cell r="E2360">
            <v>739.32</v>
          </cell>
          <cell r="F2360">
            <v>98.41</v>
          </cell>
          <cell r="G2360">
            <v>10052.76</v>
          </cell>
          <cell r="H2360">
            <v>22180</v>
          </cell>
          <cell r="I2360">
            <v>12127.24</v>
          </cell>
          <cell r="J2360">
            <v>120</v>
          </cell>
          <cell r="L2360">
            <v>4</v>
          </cell>
          <cell r="M2360">
            <v>28</v>
          </cell>
          <cell r="N2360">
            <v>16</v>
          </cell>
          <cell r="O2360">
            <v>12</v>
          </cell>
          <cell r="P2360">
            <v>5</v>
          </cell>
          <cell r="X2360">
            <v>0</v>
          </cell>
        </row>
        <row r="2361">
          <cell r="B2361" t="str">
            <v>Mercedes_Benz</v>
          </cell>
          <cell r="C2361" t="str">
            <v>E-Class</v>
          </cell>
          <cell r="E2361">
            <v>650.13</v>
          </cell>
          <cell r="F2361">
            <v>52.11</v>
          </cell>
          <cell r="G2361">
            <v>8426.880000000001</v>
          </cell>
          <cell r="H2361">
            <v>20293</v>
          </cell>
          <cell r="I2361">
            <v>11866.119999999999</v>
          </cell>
          <cell r="J2361">
            <v>125</v>
          </cell>
          <cell r="L2361">
            <v>4</v>
          </cell>
          <cell r="M2361">
            <v>30</v>
          </cell>
          <cell r="N2361">
            <v>13</v>
          </cell>
          <cell r="O2361">
            <v>17</v>
          </cell>
          <cell r="P2361">
            <v>3</v>
          </cell>
          <cell r="X2361">
            <v>2</v>
          </cell>
        </row>
        <row r="2362">
          <cell r="B2362" t="str">
            <v>Toyota</v>
          </cell>
          <cell r="C2362" t="str">
            <v>MR2</v>
          </cell>
          <cell r="E2362">
            <v>682.16</v>
          </cell>
          <cell r="F2362">
            <v>142.91999999999999</v>
          </cell>
          <cell r="G2362">
            <v>9900.9599999999991</v>
          </cell>
          <cell r="H2362">
            <v>19295</v>
          </cell>
          <cell r="I2362">
            <v>9394.0400000000009</v>
          </cell>
          <cell r="J2362">
            <v>109</v>
          </cell>
          <cell r="L2362">
            <v>4</v>
          </cell>
          <cell r="M2362">
            <v>30</v>
          </cell>
          <cell r="N2362">
            <v>14</v>
          </cell>
          <cell r="O2362">
            <v>16</v>
          </cell>
          <cell r="P2362">
            <v>5</v>
          </cell>
          <cell r="X2362">
            <v>0</v>
          </cell>
        </row>
        <row r="2363">
          <cell r="B2363" t="str">
            <v>Bentley</v>
          </cell>
          <cell r="C2363" t="str">
            <v>Continental GTC</v>
          </cell>
          <cell r="E2363">
            <v>673.78</v>
          </cell>
          <cell r="F2363">
            <v>84.56</v>
          </cell>
          <cell r="G2363">
            <v>9100.0799999999981</v>
          </cell>
          <cell r="H2363">
            <v>11365</v>
          </cell>
          <cell r="I2363">
            <v>2264.9200000000019</v>
          </cell>
          <cell r="J2363">
            <v>76</v>
          </cell>
          <cell r="L2363">
            <v>4</v>
          </cell>
          <cell r="M2363">
            <v>18</v>
          </cell>
          <cell r="N2363">
            <v>10</v>
          </cell>
          <cell r="O2363">
            <v>8</v>
          </cell>
          <cell r="P2363">
            <v>3</v>
          </cell>
          <cell r="X2363">
            <v>0</v>
          </cell>
        </row>
        <row r="2364">
          <cell r="B2364" t="str">
            <v>Plymouth</v>
          </cell>
          <cell r="C2364" t="str">
            <v>Neon</v>
          </cell>
          <cell r="E2364">
            <v>690.04</v>
          </cell>
          <cell r="F2364">
            <v>130.44</v>
          </cell>
          <cell r="G2364">
            <v>9845.76</v>
          </cell>
          <cell r="H2364">
            <v>16070</v>
          </cell>
          <cell r="I2364">
            <v>6224.24</v>
          </cell>
          <cell r="J2364">
            <v>104</v>
          </cell>
          <cell r="L2364">
            <v>4</v>
          </cell>
          <cell r="M2364">
            <v>24</v>
          </cell>
          <cell r="N2364">
            <v>13</v>
          </cell>
          <cell r="O2364">
            <v>11</v>
          </cell>
          <cell r="P2364">
            <v>3</v>
          </cell>
          <cell r="X2364">
            <v>4</v>
          </cell>
        </row>
        <row r="2365">
          <cell r="B2365" t="str">
            <v>Mitsubishi</v>
          </cell>
          <cell r="C2365" t="str">
            <v>GTO</v>
          </cell>
          <cell r="E2365">
            <v>615.69000000000005</v>
          </cell>
          <cell r="F2365">
            <v>118.06</v>
          </cell>
          <cell r="G2365">
            <v>8805</v>
          </cell>
          <cell r="H2365">
            <v>12671</v>
          </cell>
          <cell r="I2365">
            <v>3866</v>
          </cell>
          <cell r="J2365">
            <v>74</v>
          </cell>
          <cell r="L2365">
            <v>3</v>
          </cell>
          <cell r="M2365">
            <v>23</v>
          </cell>
          <cell r="N2365">
            <v>12</v>
          </cell>
          <cell r="O2365">
            <v>11</v>
          </cell>
          <cell r="P2365">
            <v>3</v>
          </cell>
          <cell r="X2365">
            <v>2</v>
          </cell>
        </row>
        <row r="2366">
          <cell r="B2366" t="str">
            <v>Pontiac</v>
          </cell>
          <cell r="C2366" t="str">
            <v>Vibe</v>
          </cell>
          <cell r="E2366">
            <v>569.32000000000005</v>
          </cell>
          <cell r="F2366">
            <v>138.02000000000001</v>
          </cell>
          <cell r="G2366">
            <v>8488.08</v>
          </cell>
          <cell r="H2366">
            <v>21466</v>
          </cell>
          <cell r="I2366">
            <v>12977.92</v>
          </cell>
          <cell r="J2366">
            <v>130</v>
          </cell>
          <cell r="L2366">
            <v>4</v>
          </cell>
          <cell r="M2366">
            <v>31</v>
          </cell>
          <cell r="N2366">
            <v>17</v>
          </cell>
          <cell r="O2366">
            <v>14</v>
          </cell>
          <cell r="P2366">
            <v>6</v>
          </cell>
          <cell r="X2366">
            <v>3</v>
          </cell>
        </row>
        <row r="2367">
          <cell r="B2367" t="str">
            <v>Lincoln</v>
          </cell>
          <cell r="C2367" t="str">
            <v>Continental</v>
          </cell>
          <cell r="E2367">
            <v>601.55999999999995</v>
          </cell>
          <cell r="F2367">
            <v>61.28</v>
          </cell>
          <cell r="G2367">
            <v>7954.079999999999</v>
          </cell>
          <cell r="H2367">
            <v>16266</v>
          </cell>
          <cell r="I2367">
            <v>8311.9200000000019</v>
          </cell>
          <cell r="J2367">
            <v>99</v>
          </cell>
          <cell r="L2367">
            <v>4</v>
          </cell>
          <cell r="M2367">
            <v>27</v>
          </cell>
          <cell r="N2367">
            <v>13</v>
          </cell>
          <cell r="O2367">
            <v>14</v>
          </cell>
          <cell r="P2367">
            <v>8</v>
          </cell>
          <cell r="X2367">
            <v>1</v>
          </cell>
        </row>
        <row r="2368">
          <cell r="B2368" t="str">
            <v>Acura</v>
          </cell>
          <cell r="C2368" t="str">
            <v>MDX</v>
          </cell>
          <cell r="E2368">
            <v>562.39</v>
          </cell>
          <cell r="F2368">
            <v>131.32</v>
          </cell>
          <cell r="G2368">
            <v>8324.52</v>
          </cell>
          <cell r="H2368">
            <v>17317</v>
          </cell>
          <cell r="I2368">
            <v>8992.48</v>
          </cell>
          <cell r="J2368">
            <v>102</v>
          </cell>
          <cell r="L2368">
            <v>5</v>
          </cell>
          <cell r="M2368">
            <v>22</v>
          </cell>
          <cell r="N2368">
            <v>11</v>
          </cell>
          <cell r="O2368">
            <v>11</v>
          </cell>
          <cell r="P2368">
            <v>2</v>
          </cell>
          <cell r="X2368">
            <v>1</v>
          </cell>
        </row>
        <row r="2369">
          <cell r="B2369" t="str">
            <v>Pontiac</v>
          </cell>
          <cell r="C2369" t="str">
            <v>Bonneville</v>
          </cell>
          <cell r="E2369">
            <v>524.05999999999995</v>
          </cell>
          <cell r="F2369">
            <v>141.25</v>
          </cell>
          <cell r="G2369">
            <v>7983.7199999999993</v>
          </cell>
          <cell r="H2369">
            <v>17550</v>
          </cell>
          <cell r="I2369">
            <v>9566.2800000000007</v>
          </cell>
          <cell r="J2369">
            <v>101</v>
          </cell>
          <cell r="L2369">
            <v>4</v>
          </cell>
          <cell r="M2369">
            <v>27</v>
          </cell>
          <cell r="N2369">
            <v>14</v>
          </cell>
          <cell r="O2369">
            <v>13</v>
          </cell>
          <cell r="P2369">
            <v>4</v>
          </cell>
          <cell r="X2369">
            <v>3</v>
          </cell>
        </row>
        <row r="2370">
          <cell r="B2370" t="str">
            <v>Chevrolet</v>
          </cell>
          <cell r="C2370" t="str">
            <v>Avalanche 2500</v>
          </cell>
          <cell r="E2370">
            <v>648.58000000000004</v>
          </cell>
          <cell r="F2370">
            <v>140.33000000000001</v>
          </cell>
          <cell r="G2370">
            <v>9466.9200000000019</v>
          </cell>
          <cell r="H2370">
            <v>9403</v>
          </cell>
          <cell r="I2370">
            <v>-63.920000000001892</v>
          </cell>
          <cell r="J2370">
            <v>67</v>
          </cell>
          <cell r="L2370">
            <v>3</v>
          </cell>
          <cell r="M2370">
            <v>21</v>
          </cell>
          <cell r="N2370">
            <v>11</v>
          </cell>
          <cell r="O2370">
            <v>10</v>
          </cell>
          <cell r="P2370">
            <v>3</v>
          </cell>
          <cell r="X2370">
            <v>0</v>
          </cell>
        </row>
        <row r="2371">
          <cell r="B2371" t="str">
            <v>Chevrolet</v>
          </cell>
          <cell r="C2371" t="str">
            <v>G-Series G10</v>
          </cell>
          <cell r="E2371">
            <v>442.63</v>
          </cell>
          <cell r="F2371">
            <v>85.44</v>
          </cell>
          <cell r="G2371">
            <v>6336.8399999999992</v>
          </cell>
          <cell r="H2371">
            <v>12865</v>
          </cell>
          <cell r="I2371">
            <v>6528.1600000000008</v>
          </cell>
          <cell r="J2371">
            <v>87</v>
          </cell>
          <cell r="L2371">
            <v>4</v>
          </cell>
          <cell r="M2371">
            <v>20</v>
          </cell>
          <cell r="N2371">
            <v>11</v>
          </cell>
          <cell r="O2371">
            <v>9</v>
          </cell>
          <cell r="P2371">
            <v>5</v>
          </cell>
          <cell r="X2371">
            <v>2</v>
          </cell>
        </row>
        <row r="2372">
          <cell r="B2372" t="str">
            <v>Isuzu</v>
          </cell>
          <cell r="C2372" t="str">
            <v>Trooper</v>
          </cell>
          <cell r="E2372">
            <v>480.51</v>
          </cell>
          <cell r="F2372">
            <v>106.96</v>
          </cell>
          <cell r="G2372">
            <v>7049.64</v>
          </cell>
          <cell r="H2372">
            <v>16345</v>
          </cell>
          <cell r="I2372">
            <v>9295.36</v>
          </cell>
          <cell r="J2372">
            <v>105</v>
          </cell>
          <cell r="L2372">
            <v>4</v>
          </cell>
          <cell r="M2372">
            <v>25</v>
          </cell>
          <cell r="N2372">
            <v>15</v>
          </cell>
          <cell r="O2372">
            <v>10</v>
          </cell>
          <cell r="P2372">
            <v>8</v>
          </cell>
          <cell r="X2372">
            <v>0</v>
          </cell>
        </row>
        <row r="2373">
          <cell r="B2373" t="str">
            <v>Audi</v>
          </cell>
          <cell r="C2373" t="str">
            <v>S6</v>
          </cell>
          <cell r="E2373">
            <v>606.79</v>
          </cell>
          <cell r="F2373">
            <v>83.62</v>
          </cell>
          <cell r="G2373">
            <v>8284.92</v>
          </cell>
          <cell r="H2373">
            <v>11762</v>
          </cell>
          <cell r="I2373">
            <v>3477.08</v>
          </cell>
          <cell r="J2373">
            <v>71</v>
          </cell>
          <cell r="L2373">
            <v>4</v>
          </cell>
          <cell r="M2373">
            <v>17</v>
          </cell>
          <cell r="N2373">
            <v>11</v>
          </cell>
          <cell r="O2373">
            <v>6</v>
          </cell>
          <cell r="P2373">
            <v>4</v>
          </cell>
          <cell r="X2373">
            <v>1</v>
          </cell>
        </row>
        <row r="2374">
          <cell r="B2374" t="str">
            <v>Mercedes_Benz</v>
          </cell>
          <cell r="C2374" t="str">
            <v>SLK-Class</v>
          </cell>
          <cell r="E2374">
            <v>534.42999999999995</v>
          </cell>
          <cell r="F2374">
            <v>107.43</v>
          </cell>
          <cell r="G2374">
            <v>7702.3199999999988</v>
          </cell>
          <cell r="H2374">
            <v>14429</v>
          </cell>
          <cell r="I2374">
            <v>6726.6800000000012</v>
          </cell>
          <cell r="J2374">
            <v>82</v>
          </cell>
          <cell r="L2374">
            <v>4</v>
          </cell>
          <cell r="M2374">
            <v>21</v>
          </cell>
          <cell r="N2374">
            <v>10</v>
          </cell>
          <cell r="O2374">
            <v>11</v>
          </cell>
          <cell r="P2374">
            <v>3</v>
          </cell>
          <cell r="X2374">
            <v>1</v>
          </cell>
        </row>
        <row r="2375">
          <cell r="B2375" t="str">
            <v>Ford</v>
          </cell>
          <cell r="C2375" t="str">
            <v>Edge</v>
          </cell>
          <cell r="E2375">
            <v>566.98</v>
          </cell>
          <cell r="F2375">
            <v>146.51</v>
          </cell>
          <cell r="G2375">
            <v>8561.880000000001</v>
          </cell>
          <cell r="H2375">
            <v>13786</v>
          </cell>
          <cell r="I2375">
            <v>5224.119999999999</v>
          </cell>
          <cell r="J2375">
            <v>93</v>
          </cell>
          <cell r="L2375">
            <v>4</v>
          </cell>
          <cell r="M2375">
            <v>26</v>
          </cell>
          <cell r="N2375">
            <v>12</v>
          </cell>
          <cell r="O2375">
            <v>14</v>
          </cell>
          <cell r="P2375">
            <v>4</v>
          </cell>
          <cell r="X2375">
            <v>1</v>
          </cell>
        </row>
        <row r="2376">
          <cell r="B2376" t="str">
            <v>Plymouth</v>
          </cell>
          <cell r="C2376" t="str">
            <v>Voyager</v>
          </cell>
          <cell r="E2376">
            <v>650.47</v>
          </cell>
          <cell r="F2376">
            <v>120.03</v>
          </cell>
          <cell r="G2376">
            <v>9246</v>
          </cell>
          <cell r="H2376">
            <v>12415</v>
          </cell>
          <cell r="I2376">
            <v>3169</v>
          </cell>
          <cell r="J2376">
            <v>76</v>
          </cell>
          <cell r="L2376">
            <v>4</v>
          </cell>
          <cell r="M2376">
            <v>21</v>
          </cell>
          <cell r="N2376">
            <v>9</v>
          </cell>
          <cell r="O2376">
            <v>12</v>
          </cell>
          <cell r="P2376">
            <v>3</v>
          </cell>
          <cell r="X2376">
            <v>2</v>
          </cell>
        </row>
        <row r="2377">
          <cell r="B2377" t="str">
            <v>Acura</v>
          </cell>
          <cell r="C2377" t="str">
            <v>Integra</v>
          </cell>
          <cell r="E2377">
            <v>719.09</v>
          </cell>
          <cell r="F2377">
            <v>69.400000000000006</v>
          </cell>
          <cell r="G2377">
            <v>9461.880000000001</v>
          </cell>
          <cell r="H2377">
            <v>23440</v>
          </cell>
          <cell r="I2377">
            <v>13978.119999999999</v>
          </cell>
          <cell r="J2377">
            <v>139</v>
          </cell>
          <cell r="L2377">
            <v>4</v>
          </cell>
          <cell r="M2377">
            <v>36</v>
          </cell>
          <cell r="N2377">
            <v>18</v>
          </cell>
          <cell r="O2377">
            <v>18</v>
          </cell>
          <cell r="P2377">
            <v>4</v>
          </cell>
          <cell r="X2377">
            <v>1</v>
          </cell>
        </row>
        <row r="2378">
          <cell r="B2378" t="str">
            <v>GMC</v>
          </cell>
          <cell r="C2378" t="str">
            <v>Yukon</v>
          </cell>
          <cell r="E2378">
            <v>487.03</v>
          </cell>
          <cell r="F2378">
            <v>135.18</v>
          </cell>
          <cell r="G2378">
            <v>7466.52</v>
          </cell>
          <cell r="H2378">
            <v>11666</v>
          </cell>
          <cell r="I2378">
            <v>4199.4799999999996</v>
          </cell>
          <cell r="J2378">
            <v>71</v>
          </cell>
          <cell r="L2378">
            <v>4</v>
          </cell>
          <cell r="M2378">
            <v>20</v>
          </cell>
          <cell r="N2378">
            <v>12</v>
          </cell>
          <cell r="O2378">
            <v>8</v>
          </cell>
          <cell r="P2378">
            <v>2</v>
          </cell>
          <cell r="X2378">
            <v>1</v>
          </cell>
        </row>
        <row r="2379">
          <cell r="B2379" t="str">
            <v>Lexus</v>
          </cell>
          <cell r="C2379" t="str">
            <v>LX</v>
          </cell>
          <cell r="E2379">
            <v>736.17</v>
          </cell>
          <cell r="F2379">
            <v>98.82</v>
          </cell>
          <cell r="G2379">
            <v>10019.880000000001</v>
          </cell>
          <cell r="H2379">
            <v>15743</v>
          </cell>
          <cell r="I2379">
            <v>5723.119999999999</v>
          </cell>
          <cell r="J2379">
            <v>98</v>
          </cell>
          <cell r="L2379">
            <v>4</v>
          </cell>
          <cell r="M2379">
            <v>24</v>
          </cell>
          <cell r="N2379">
            <v>11</v>
          </cell>
          <cell r="O2379">
            <v>13</v>
          </cell>
          <cell r="P2379">
            <v>2</v>
          </cell>
          <cell r="X2379">
            <v>1</v>
          </cell>
        </row>
        <row r="2380">
          <cell r="B2380" t="str">
            <v>Mercury</v>
          </cell>
          <cell r="C2380" t="str">
            <v>Villager</v>
          </cell>
          <cell r="E2380">
            <v>426.12</v>
          </cell>
          <cell r="F2380">
            <v>141.41</v>
          </cell>
          <cell r="G2380">
            <v>6810.36</v>
          </cell>
          <cell r="H2380">
            <v>15450</v>
          </cell>
          <cell r="I2380">
            <v>8639.64</v>
          </cell>
          <cell r="J2380">
            <v>83</v>
          </cell>
          <cell r="L2380">
            <v>4</v>
          </cell>
          <cell r="M2380">
            <v>20</v>
          </cell>
          <cell r="N2380">
            <v>14</v>
          </cell>
          <cell r="O2380">
            <v>6</v>
          </cell>
          <cell r="P2380">
            <v>0</v>
          </cell>
          <cell r="X2380">
            <v>2</v>
          </cell>
        </row>
        <row r="2381">
          <cell r="B2381" t="str">
            <v>Subaru</v>
          </cell>
          <cell r="C2381" t="str">
            <v>Legacy</v>
          </cell>
          <cell r="E2381">
            <v>600.52</v>
          </cell>
          <cell r="F2381">
            <v>104.4</v>
          </cell>
          <cell r="G2381">
            <v>8459.0399999999991</v>
          </cell>
          <cell r="H2381">
            <v>19620</v>
          </cell>
          <cell r="I2381">
            <v>11160.960000000001</v>
          </cell>
          <cell r="J2381">
            <v>124</v>
          </cell>
          <cell r="L2381">
            <v>4</v>
          </cell>
          <cell r="M2381">
            <v>31</v>
          </cell>
          <cell r="N2381">
            <v>18</v>
          </cell>
          <cell r="O2381">
            <v>13</v>
          </cell>
          <cell r="P2381">
            <v>6</v>
          </cell>
          <cell r="X2381">
            <v>2</v>
          </cell>
        </row>
        <row r="2382">
          <cell r="B2382" t="str">
            <v>Mitsubishi</v>
          </cell>
          <cell r="C2382" t="str">
            <v>Expo</v>
          </cell>
          <cell r="E2382">
            <v>722.05</v>
          </cell>
          <cell r="F2382">
            <v>132.76</v>
          </cell>
          <cell r="G2382">
            <v>10257.719999999999</v>
          </cell>
          <cell r="H2382">
            <v>19030</v>
          </cell>
          <cell r="I2382">
            <v>8772.2800000000007</v>
          </cell>
          <cell r="J2382">
            <v>132</v>
          </cell>
          <cell r="L2382">
            <v>4</v>
          </cell>
          <cell r="M2382">
            <v>30</v>
          </cell>
          <cell r="N2382">
            <v>17</v>
          </cell>
          <cell r="O2382">
            <v>13</v>
          </cell>
          <cell r="P2382">
            <v>8</v>
          </cell>
          <cell r="X2382">
            <v>1</v>
          </cell>
        </row>
        <row r="2383">
          <cell r="B2383" t="str">
            <v>Buick</v>
          </cell>
          <cell r="C2383" t="str">
            <v>Century</v>
          </cell>
          <cell r="E2383">
            <v>457.9</v>
          </cell>
          <cell r="F2383">
            <v>142.09</v>
          </cell>
          <cell r="G2383">
            <v>7199.88</v>
          </cell>
          <cell r="H2383">
            <v>21498</v>
          </cell>
          <cell r="I2383">
            <v>14298.119999999999</v>
          </cell>
          <cell r="J2383">
            <v>129</v>
          </cell>
          <cell r="L2383">
            <v>5</v>
          </cell>
          <cell r="M2383">
            <v>27</v>
          </cell>
          <cell r="N2383">
            <v>11</v>
          </cell>
          <cell r="O2383">
            <v>16</v>
          </cell>
          <cell r="P2383">
            <v>2</v>
          </cell>
          <cell r="X2383">
            <v>0</v>
          </cell>
        </row>
        <row r="2384">
          <cell r="B2384" t="str">
            <v>Rolls_Royce</v>
          </cell>
          <cell r="C2384" t="str">
            <v>Phantom</v>
          </cell>
          <cell r="E2384">
            <v>558.91999999999996</v>
          </cell>
          <cell r="F2384">
            <v>60.81</v>
          </cell>
          <cell r="G2384">
            <v>7436.76</v>
          </cell>
          <cell r="H2384">
            <v>14561</v>
          </cell>
          <cell r="I2384">
            <v>7124.24</v>
          </cell>
          <cell r="J2384">
            <v>87</v>
          </cell>
          <cell r="L2384">
            <v>4</v>
          </cell>
          <cell r="M2384">
            <v>21</v>
          </cell>
          <cell r="N2384">
            <v>9</v>
          </cell>
          <cell r="O2384">
            <v>12</v>
          </cell>
          <cell r="P2384">
            <v>2</v>
          </cell>
          <cell r="X2384">
            <v>2</v>
          </cell>
        </row>
        <row r="2385">
          <cell r="B2385" t="str">
            <v>Buick</v>
          </cell>
          <cell r="C2385" t="str">
            <v>Century</v>
          </cell>
          <cell r="E2385">
            <v>555.45000000000005</v>
          </cell>
          <cell r="F2385">
            <v>81.86</v>
          </cell>
          <cell r="G2385">
            <v>7647.7200000000012</v>
          </cell>
          <cell r="H2385">
            <v>13385</v>
          </cell>
          <cell r="I2385">
            <v>5737.2799999999988</v>
          </cell>
          <cell r="J2385">
            <v>93</v>
          </cell>
          <cell r="L2385">
            <v>4</v>
          </cell>
          <cell r="M2385">
            <v>22</v>
          </cell>
          <cell r="N2385">
            <v>13</v>
          </cell>
          <cell r="O2385">
            <v>9</v>
          </cell>
          <cell r="P2385">
            <v>3</v>
          </cell>
          <cell r="X2385">
            <v>1</v>
          </cell>
        </row>
        <row r="2386">
          <cell r="B2386" t="str">
            <v>Mercury</v>
          </cell>
          <cell r="C2386" t="str">
            <v>Mariner</v>
          </cell>
          <cell r="E2386">
            <v>597.41</v>
          </cell>
          <cell r="F2386">
            <v>105.26</v>
          </cell>
          <cell r="G2386">
            <v>8432.0399999999991</v>
          </cell>
          <cell r="H2386">
            <v>13776</v>
          </cell>
          <cell r="I2386">
            <v>5343.9600000000009</v>
          </cell>
          <cell r="J2386">
            <v>94</v>
          </cell>
          <cell r="L2386">
            <v>4</v>
          </cell>
          <cell r="M2386">
            <v>25</v>
          </cell>
          <cell r="N2386">
            <v>14</v>
          </cell>
          <cell r="O2386">
            <v>11</v>
          </cell>
          <cell r="P2386">
            <v>5</v>
          </cell>
          <cell r="X2386">
            <v>1</v>
          </cell>
        </row>
        <row r="2387">
          <cell r="B2387" t="str">
            <v>Mercury</v>
          </cell>
          <cell r="C2387" t="str">
            <v>Sable</v>
          </cell>
          <cell r="E2387">
            <v>730.54</v>
          </cell>
          <cell r="F2387">
            <v>91.37</v>
          </cell>
          <cell r="G2387">
            <v>9862.92</v>
          </cell>
          <cell r="H2387">
            <v>13389</v>
          </cell>
          <cell r="I2387">
            <v>3526.08</v>
          </cell>
          <cell r="J2387">
            <v>83</v>
          </cell>
          <cell r="L2387">
            <v>3</v>
          </cell>
          <cell r="M2387">
            <v>24</v>
          </cell>
          <cell r="N2387">
            <v>12</v>
          </cell>
          <cell r="O2387">
            <v>12</v>
          </cell>
          <cell r="P2387">
            <v>1</v>
          </cell>
          <cell r="X2387">
            <v>0</v>
          </cell>
        </row>
        <row r="2388">
          <cell r="B2388" t="str">
            <v>Lotus</v>
          </cell>
          <cell r="C2388" t="str">
            <v>Elise</v>
          </cell>
          <cell r="E2388">
            <v>613.12</v>
          </cell>
          <cell r="F2388">
            <v>76.400000000000006</v>
          </cell>
          <cell r="G2388">
            <v>8274.24</v>
          </cell>
          <cell r="H2388">
            <v>11084</v>
          </cell>
          <cell r="I2388">
            <v>2809.76</v>
          </cell>
          <cell r="J2388">
            <v>68</v>
          </cell>
          <cell r="L2388">
            <v>4</v>
          </cell>
          <cell r="M2388">
            <v>19</v>
          </cell>
          <cell r="N2388">
            <v>8</v>
          </cell>
          <cell r="O2388">
            <v>11</v>
          </cell>
          <cell r="P2388">
            <v>4</v>
          </cell>
          <cell r="X2388">
            <v>2</v>
          </cell>
        </row>
        <row r="2389">
          <cell r="B2389" t="str">
            <v>Ford</v>
          </cell>
          <cell r="C2389" t="str">
            <v>Focus ST</v>
          </cell>
          <cell r="E2389">
            <v>664.64</v>
          </cell>
          <cell r="F2389">
            <v>93.17</v>
          </cell>
          <cell r="G2389">
            <v>9093.7199999999993</v>
          </cell>
          <cell r="H2389">
            <v>18579</v>
          </cell>
          <cell r="I2389">
            <v>9485.2800000000007</v>
          </cell>
          <cell r="J2389">
            <v>108</v>
          </cell>
          <cell r="L2389">
            <v>4</v>
          </cell>
          <cell r="M2389">
            <v>29</v>
          </cell>
          <cell r="N2389">
            <v>13</v>
          </cell>
          <cell r="O2389">
            <v>16</v>
          </cell>
          <cell r="P2389">
            <v>6</v>
          </cell>
          <cell r="X2389">
            <v>2</v>
          </cell>
        </row>
        <row r="2390">
          <cell r="B2390" t="str">
            <v>Ford</v>
          </cell>
          <cell r="C2390" t="str">
            <v>Crown Victoria</v>
          </cell>
          <cell r="E2390">
            <v>683.3</v>
          </cell>
          <cell r="F2390">
            <v>83</v>
          </cell>
          <cell r="G2390">
            <v>9195.5999999999985</v>
          </cell>
          <cell r="H2390">
            <v>13761</v>
          </cell>
          <cell r="I2390">
            <v>4565.4000000000015</v>
          </cell>
          <cell r="J2390">
            <v>86</v>
          </cell>
          <cell r="L2390">
            <v>3</v>
          </cell>
          <cell r="M2390">
            <v>25</v>
          </cell>
          <cell r="N2390">
            <v>16</v>
          </cell>
          <cell r="O2390">
            <v>9</v>
          </cell>
          <cell r="P2390">
            <v>5</v>
          </cell>
          <cell r="X2390">
            <v>1</v>
          </cell>
        </row>
        <row r="2391">
          <cell r="B2391" t="str">
            <v>BMW</v>
          </cell>
          <cell r="C2391" t="str">
            <v>3 Series</v>
          </cell>
          <cell r="E2391">
            <v>569.04</v>
          </cell>
          <cell r="F2391">
            <v>95.32</v>
          </cell>
          <cell r="G2391">
            <v>7972.3199999999988</v>
          </cell>
          <cell r="H2391">
            <v>17243</v>
          </cell>
          <cell r="I2391">
            <v>9270.68</v>
          </cell>
          <cell r="J2391">
            <v>104</v>
          </cell>
          <cell r="L2391">
            <v>4</v>
          </cell>
          <cell r="M2391">
            <v>26</v>
          </cell>
          <cell r="N2391">
            <v>14</v>
          </cell>
          <cell r="O2391">
            <v>12</v>
          </cell>
          <cell r="P2391">
            <v>5</v>
          </cell>
          <cell r="X2391">
            <v>2</v>
          </cell>
        </row>
        <row r="2392">
          <cell r="B2392" t="str">
            <v>Mazda</v>
          </cell>
          <cell r="C2392" t="str">
            <v>B-Series</v>
          </cell>
          <cell r="E2392">
            <v>628.21</v>
          </cell>
          <cell r="F2392">
            <v>128.80000000000001</v>
          </cell>
          <cell r="G2392">
            <v>9084.119999999999</v>
          </cell>
          <cell r="H2392">
            <v>10824</v>
          </cell>
          <cell r="I2392">
            <v>1739.880000000001</v>
          </cell>
          <cell r="J2392">
            <v>65</v>
          </cell>
          <cell r="L2392">
            <v>3</v>
          </cell>
          <cell r="M2392">
            <v>20</v>
          </cell>
          <cell r="N2392">
            <v>12</v>
          </cell>
          <cell r="O2392">
            <v>8</v>
          </cell>
          <cell r="P2392">
            <v>4</v>
          </cell>
          <cell r="X2392">
            <v>3</v>
          </cell>
        </row>
        <row r="2393">
          <cell r="B2393" t="str">
            <v>Toyota</v>
          </cell>
          <cell r="C2393" t="str">
            <v>4Runner</v>
          </cell>
          <cell r="E2393">
            <v>432.58</v>
          </cell>
          <cell r="F2393">
            <v>77.040000000000006</v>
          </cell>
          <cell r="G2393">
            <v>6115.4400000000005</v>
          </cell>
          <cell r="H2393">
            <v>25234</v>
          </cell>
          <cell r="I2393">
            <v>19118.559999999998</v>
          </cell>
          <cell r="J2393">
            <v>143</v>
          </cell>
          <cell r="L2393">
            <v>4</v>
          </cell>
          <cell r="M2393">
            <v>32</v>
          </cell>
          <cell r="N2393">
            <v>14</v>
          </cell>
          <cell r="O2393">
            <v>18</v>
          </cell>
          <cell r="P2393">
            <v>5</v>
          </cell>
          <cell r="X2393">
            <v>3</v>
          </cell>
        </row>
        <row r="2394">
          <cell r="B2394" t="str">
            <v>Ford</v>
          </cell>
          <cell r="C2394" t="str">
            <v>E150</v>
          </cell>
          <cell r="E2394">
            <v>734.7</v>
          </cell>
          <cell r="F2394">
            <v>105.99</v>
          </cell>
          <cell r="G2394">
            <v>10088.280000000001</v>
          </cell>
          <cell r="H2394">
            <v>14053</v>
          </cell>
          <cell r="I2394">
            <v>3964.7199999999993</v>
          </cell>
          <cell r="J2394">
            <v>96</v>
          </cell>
          <cell r="L2394">
            <v>4</v>
          </cell>
          <cell r="M2394">
            <v>27</v>
          </cell>
          <cell r="N2394">
            <v>10</v>
          </cell>
          <cell r="O2394">
            <v>17</v>
          </cell>
          <cell r="P2394">
            <v>6</v>
          </cell>
          <cell r="X2394">
            <v>1</v>
          </cell>
        </row>
        <row r="2395">
          <cell r="B2395" t="str">
            <v>Toyota</v>
          </cell>
          <cell r="C2395" t="str">
            <v>Sienna</v>
          </cell>
          <cell r="E2395">
            <v>553.33000000000004</v>
          </cell>
          <cell r="F2395">
            <v>125.07</v>
          </cell>
          <cell r="G2395">
            <v>8140.8000000000011</v>
          </cell>
          <cell r="H2395">
            <v>16302</v>
          </cell>
          <cell r="I2395">
            <v>8161.1999999999989</v>
          </cell>
          <cell r="J2395">
            <v>106</v>
          </cell>
          <cell r="L2395">
            <v>3</v>
          </cell>
          <cell r="M2395">
            <v>31</v>
          </cell>
          <cell r="N2395">
            <v>11</v>
          </cell>
          <cell r="O2395">
            <v>20</v>
          </cell>
          <cell r="P2395">
            <v>3</v>
          </cell>
          <cell r="X2395">
            <v>4</v>
          </cell>
        </row>
        <row r="2396">
          <cell r="B2396" t="str">
            <v>Buick</v>
          </cell>
          <cell r="C2396" t="str">
            <v>Somerset</v>
          </cell>
          <cell r="E2396">
            <v>665.22</v>
          </cell>
          <cell r="F2396">
            <v>140.08000000000001</v>
          </cell>
          <cell r="G2396">
            <v>9663.6</v>
          </cell>
          <cell r="H2396">
            <v>12324</v>
          </cell>
          <cell r="I2396">
            <v>2660.3999999999996</v>
          </cell>
          <cell r="J2396">
            <v>77</v>
          </cell>
          <cell r="L2396">
            <v>5</v>
          </cell>
          <cell r="M2396">
            <v>17</v>
          </cell>
          <cell r="N2396">
            <v>6</v>
          </cell>
          <cell r="O2396">
            <v>11</v>
          </cell>
          <cell r="P2396">
            <v>3</v>
          </cell>
          <cell r="X2396">
            <v>1</v>
          </cell>
        </row>
        <row r="2397">
          <cell r="B2397" t="str">
            <v>GMC</v>
          </cell>
          <cell r="C2397">
            <v>2500</v>
          </cell>
          <cell r="E2397">
            <v>576.84</v>
          </cell>
          <cell r="F2397">
            <v>141.87</v>
          </cell>
          <cell r="G2397">
            <v>8624.52</v>
          </cell>
          <cell r="H2397">
            <v>10468</v>
          </cell>
          <cell r="I2397">
            <v>1843.4799999999996</v>
          </cell>
          <cell r="J2397">
            <v>62</v>
          </cell>
          <cell r="L2397">
            <v>4</v>
          </cell>
          <cell r="M2397">
            <v>15</v>
          </cell>
          <cell r="N2397">
            <v>7</v>
          </cell>
          <cell r="O2397">
            <v>8</v>
          </cell>
          <cell r="P2397">
            <v>2</v>
          </cell>
          <cell r="X2397">
            <v>0</v>
          </cell>
        </row>
        <row r="2398">
          <cell r="B2398" t="str">
            <v>Mazda</v>
          </cell>
          <cell r="C2398" t="str">
            <v>MPV</v>
          </cell>
          <cell r="E2398">
            <v>708.94</v>
          </cell>
          <cell r="F2398">
            <v>92.21</v>
          </cell>
          <cell r="G2398">
            <v>9613.8000000000011</v>
          </cell>
          <cell r="H2398">
            <v>13649</v>
          </cell>
          <cell r="I2398">
            <v>4035.1999999999989</v>
          </cell>
          <cell r="J2398">
            <v>80</v>
          </cell>
          <cell r="L2398">
            <v>4</v>
          </cell>
          <cell r="M2398">
            <v>22</v>
          </cell>
          <cell r="N2398">
            <v>10</v>
          </cell>
          <cell r="O2398">
            <v>12</v>
          </cell>
          <cell r="P2398">
            <v>1</v>
          </cell>
          <cell r="X2398">
            <v>1</v>
          </cell>
        </row>
        <row r="2399">
          <cell r="B2399" t="str">
            <v>Mercury</v>
          </cell>
          <cell r="C2399" t="str">
            <v>Sable</v>
          </cell>
          <cell r="E2399">
            <v>634.58000000000004</v>
          </cell>
          <cell r="F2399">
            <v>102.19</v>
          </cell>
          <cell r="G2399">
            <v>8841.24</v>
          </cell>
          <cell r="H2399">
            <v>12048</v>
          </cell>
          <cell r="I2399">
            <v>3206.76</v>
          </cell>
          <cell r="J2399">
            <v>72</v>
          </cell>
          <cell r="L2399">
            <v>4</v>
          </cell>
          <cell r="M2399">
            <v>20</v>
          </cell>
          <cell r="N2399">
            <v>9</v>
          </cell>
          <cell r="O2399">
            <v>11</v>
          </cell>
          <cell r="P2399">
            <v>1</v>
          </cell>
          <cell r="X2399">
            <v>0</v>
          </cell>
        </row>
        <row r="2400">
          <cell r="B2400" t="str">
            <v>GMC</v>
          </cell>
          <cell r="C2400">
            <v>2500</v>
          </cell>
          <cell r="E2400">
            <v>529.95000000000005</v>
          </cell>
          <cell r="F2400">
            <v>93.93</v>
          </cell>
          <cell r="G2400">
            <v>7486.5600000000013</v>
          </cell>
          <cell r="H2400">
            <v>14089</v>
          </cell>
          <cell r="I2400">
            <v>6602.4399999999987</v>
          </cell>
          <cell r="J2400">
            <v>78</v>
          </cell>
          <cell r="L2400">
            <v>4</v>
          </cell>
          <cell r="M2400">
            <v>21</v>
          </cell>
          <cell r="N2400">
            <v>13</v>
          </cell>
          <cell r="O2400">
            <v>8</v>
          </cell>
          <cell r="P2400">
            <v>2</v>
          </cell>
          <cell r="X2400">
            <v>1</v>
          </cell>
        </row>
        <row r="2401">
          <cell r="B2401" t="str">
            <v>Audi</v>
          </cell>
          <cell r="C2401" t="str">
            <v>A4</v>
          </cell>
          <cell r="E2401">
            <v>708.06</v>
          </cell>
          <cell r="F2401">
            <v>140.91999999999999</v>
          </cell>
          <cell r="G2401">
            <v>10187.759999999998</v>
          </cell>
          <cell r="H2401">
            <v>14085</v>
          </cell>
          <cell r="I2401">
            <v>3897.2400000000016</v>
          </cell>
          <cell r="J2401">
            <v>84</v>
          </cell>
          <cell r="L2401">
            <v>4</v>
          </cell>
          <cell r="M2401">
            <v>20</v>
          </cell>
          <cell r="N2401">
            <v>10</v>
          </cell>
          <cell r="O2401">
            <v>10</v>
          </cell>
          <cell r="P2401">
            <v>4</v>
          </cell>
          <cell r="X2401">
            <v>0</v>
          </cell>
        </row>
        <row r="2402">
          <cell r="B2402" t="str">
            <v>Dodge</v>
          </cell>
          <cell r="C2402" t="str">
            <v>Caravan</v>
          </cell>
          <cell r="E2402">
            <v>537.78</v>
          </cell>
          <cell r="F2402">
            <v>145.05000000000001</v>
          </cell>
          <cell r="G2402">
            <v>8193.9599999999991</v>
          </cell>
          <cell r="H2402">
            <v>14512</v>
          </cell>
          <cell r="I2402">
            <v>6318.0400000000009</v>
          </cell>
          <cell r="J2402">
            <v>91</v>
          </cell>
          <cell r="L2402">
            <v>4</v>
          </cell>
          <cell r="M2402">
            <v>22</v>
          </cell>
          <cell r="N2402">
            <v>11</v>
          </cell>
          <cell r="O2402">
            <v>11</v>
          </cell>
          <cell r="P2402">
            <v>2</v>
          </cell>
          <cell r="X2402">
            <v>0</v>
          </cell>
        </row>
        <row r="2403">
          <cell r="B2403" t="str">
            <v>Suzuki</v>
          </cell>
          <cell r="C2403" t="str">
            <v>Daewoo Magnus</v>
          </cell>
          <cell r="E2403">
            <v>484.68</v>
          </cell>
          <cell r="F2403">
            <v>67.98</v>
          </cell>
          <cell r="G2403">
            <v>6631.92</v>
          </cell>
          <cell r="H2403">
            <v>21405</v>
          </cell>
          <cell r="I2403">
            <v>14773.08</v>
          </cell>
          <cell r="J2403">
            <v>129</v>
          </cell>
          <cell r="L2403">
            <v>5</v>
          </cell>
          <cell r="M2403">
            <v>27</v>
          </cell>
          <cell r="N2403">
            <v>15</v>
          </cell>
          <cell r="O2403">
            <v>12</v>
          </cell>
          <cell r="P2403">
            <v>7</v>
          </cell>
          <cell r="X2403">
            <v>4</v>
          </cell>
        </row>
        <row r="2404">
          <cell r="B2404" t="str">
            <v>Volkswagen</v>
          </cell>
          <cell r="C2404" t="str">
            <v>Touareg</v>
          </cell>
          <cell r="E2404">
            <v>672.76</v>
          </cell>
          <cell r="F2404">
            <v>74.62</v>
          </cell>
          <cell r="G2404">
            <v>8968.56</v>
          </cell>
          <cell r="H2404">
            <v>13064</v>
          </cell>
          <cell r="I2404">
            <v>4095.4400000000005</v>
          </cell>
          <cell r="J2404">
            <v>94</v>
          </cell>
          <cell r="L2404">
            <v>4</v>
          </cell>
          <cell r="M2404">
            <v>22</v>
          </cell>
          <cell r="N2404">
            <v>11</v>
          </cell>
          <cell r="O2404">
            <v>11</v>
          </cell>
          <cell r="P2404">
            <v>3</v>
          </cell>
          <cell r="X2404">
            <v>1</v>
          </cell>
        </row>
        <row r="2405">
          <cell r="B2405" t="str">
            <v>Citro√´n</v>
          </cell>
          <cell r="C2405" t="str">
            <v>2CV</v>
          </cell>
          <cell r="E2405">
            <v>561.72</v>
          </cell>
          <cell r="F2405">
            <v>65</v>
          </cell>
          <cell r="G2405">
            <v>7520.64</v>
          </cell>
          <cell r="H2405">
            <v>16910</v>
          </cell>
          <cell r="I2405">
            <v>9389.36</v>
          </cell>
          <cell r="J2405">
            <v>94</v>
          </cell>
          <cell r="L2405">
            <v>4</v>
          </cell>
          <cell r="M2405">
            <v>24</v>
          </cell>
          <cell r="N2405">
            <v>12</v>
          </cell>
          <cell r="O2405">
            <v>12</v>
          </cell>
          <cell r="P2405">
            <v>3</v>
          </cell>
          <cell r="X2405">
            <v>1</v>
          </cell>
        </row>
        <row r="2406">
          <cell r="B2406" t="str">
            <v>Hyundai</v>
          </cell>
          <cell r="C2406" t="str">
            <v>Elantra</v>
          </cell>
          <cell r="E2406">
            <v>467.25</v>
          </cell>
          <cell r="F2406">
            <v>103.12</v>
          </cell>
          <cell r="G2406">
            <v>6844.4400000000005</v>
          </cell>
          <cell r="H2406">
            <v>8515</v>
          </cell>
          <cell r="I2406">
            <v>1670.5599999999995</v>
          </cell>
          <cell r="J2406">
            <v>52</v>
          </cell>
          <cell r="L2406">
            <v>4</v>
          </cell>
          <cell r="M2406">
            <v>14</v>
          </cell>
          <cell r="N2406">
            <v>7</v>
          </cell>
          <cell r="O2406">
            <v>7</v>
          </cell>
          <cell r="P2406">
            <v>2</v>
          </cell>
          <cell r="X2406">
            <v>0</v>
          </cell>
        </row>
        <row r="2407">
          <cell r="B2407" t="str">
            <v>Mercury</v>
          </cell>
          <cell r="C2407" t="str">
            <v>Grand Marquis</v>
          </cell>
          <cell r="E2407">
            <v>515.85</v>
          </cell>
          <cell r="F2407">
            <v>146.04</v>
          </cell>
          <cell r="G2407">
            <v>7942.68</v>
          </cell>
          <cell r="H2407">
            <v>12956</v>
          </cell>
          <cell r="I2407">
            <v>5013.32</v>
          </cell>
          <cell r="J2407">
            <v>68</v>
          </cell>
          <cell r="L2407">
            <v>4</v>
          </cell>
          <cell r="M2407">
            <v>16</v>
          </cell>
          <cell r="N2407">
            <v>8</v>
          </cell>
          <cell r="O2407">
            <v>8</v>
          </cell>
          <cell r="P2407">
            <v>2</v>
          </cell>
          <cell r="X2407">
            <v>0</v>
          </cell>
        </row>
        <row r="2408">
          <cell r="B2408" t="str">
            <v>Chevrolet</v>
          </cell>
          <cell r="C2408" t="str">
            <v>Monte Carlo</v>
          </cell>
          <cell r="E2408">
            <v>657.94</v>
          </cell>
          <cell r="F2408">
            <v>145.11000000000001</v>
          </cell>
          <cell r="G2408">
            <v>9636.6</v>
          </cell>
          <cell r="H2408">
            <v>24713</v>
          </cell>
          <cell r="I2408">
            <v>15076.4</v>
          </cell>
          <cell r="J2408">
            <v>150</v>
          </cell>
          <cell r="L2408">
            <v>4</v>
          </cell>
          <cell r="M2408">
            <v>35</v>
          </cell>
          <cell r="N2408">
            <v>22</v>
          </cell>
          <cell r="O2408">
            <v>13</v>
          </cell>
          <cell r="P2408">
            <v>3</v>
          </cell>
          <cell r="X2408">
            <v>0</v>
          </cell>
        </row>
        <row r="2409">
          <cell r="B2409" t="str">
            <v>Chevrolet</v>
          </cell>
          <cell r="C2409" t="str">
            <v>Caprice</v>
          </cell>
          <cell r="E2409">
            <v>499.72</v>
          </cell>
          <cell r="F2409">
            <v>134.34</v>
          </cell>
          <cell r="G2409">
            <v>7608.7200000000012</v>
          </cell>
          <cell r="H2409">
            <v>18104</v>
          </cell>
          <cell r="I2409">
            <v>10495.279999999999</v>
          </cell>
          <cell r="J2409">
            <v>110</v>
          </cell>
          <cell r="L2409">
            <v>4</v>
          </cell>
          <cell r="M2409">
            <v>27</v>
          </cell>
          <cell r="N2409">
            <v>14</v>
          </cell>
          <cell r="O2409">
            <v>13</v>
          </cell>
          <cell r="P2409">
            <v>7</v>
          </cell>
          <cell r="X2409">
            <v>0</v>
          </cell>
        </row>
        <row r="2410">
          <cell r="B2410" t="str">
            <v>Mercedes_Benz</v>
          </cell>
          <cell r="C2410" t="str">
            <v>C-Class</v>
          </cell>
          <cell r="E2410">
            <v>631.97</v>
          </cell>
          <cell r="F2410">
            <v>138.88999999999999</v>
          </cell>
          <cell r="G2410">
            <v>9250.32</v>
          </cell>
          <cell r="H2410">
            <v>15744</v>
          </cell>
          <cell r="I2410">
            <v>6493.68</v>
          </cell>
          <cell r="J2410">
            <v>107</v>
          </cell>
          <cell r="L2410">
            <v>4</v>
          </cell>
          <cell r="M2410">
            <v>27</v>
          </cell>
          <cell r="N2410">
            <v>12</v>
          </cell>
          <cell r="O2410">
            <v>15</v>
          </cell>
          <cell r="P2410">
            <v>6</v>
          </cell>
          <cell r="X2410">
            <v>2</v>
          </cell>
        </row>
        <row r="2411">
          <cell r="B2411" t="str">
            <v>Ford</v>
          </cell>
          <cell r="C2411" t="str">
            <v>Ranger</v>
          </cell>
          <cell r="E2411">
            <v>696.57</v>
          </cell>
          <cell r="F2411">
            <v>61.84</v>
          </cell>
          <cell r="G2411">
            <v>9100.9200000000019</v>
          </cell>
          <cell r="H2411">
            <v>13548</v>
          </cell>
          <cell r="I2411">
            <v>4447.0799999999981</v>
          </cell>
          <cell r="J2411">
            <v>82</v>
          </cell>
          <cell r="L2411">
            <v>5</v>
          </cell>
          <cell r="M2411">
            <v>16</v>
          </cell>
          <cell r="N2411">
            <v>8</v>
          </cell>
          <cell r="O2411">
            <v>8</v>
          </cell>
          <cell r="P2411">
            <v>1</v>
          </cell>
          <cell r="X2411">
            <v>1</v>
          </cell>
        </row>
        <row r="2412">
          <cell r="B2412" t="str">
            <v>Acura</v>
          </cell>
          <cell r="C2412" t="str">
            <v>TSX</v>
          </cell>
          <cell r="E2412">
            <v>490.34</v>
          </cell>
          <cell r="F2412">
            <v>83.98</v>
          </cell>
          <cell r="G2412">
            <v>6891.8399999999992</v>
          </cell>
          <cell r="H2412">
            <v>18475</v>
          </cell>
          <cell r="I2412">
            <v>11583.16</v>
          </cell>
          <cell r="J2412">
            <v>105</v>
          </cell>
          <cell r="L2412">
            <v>4</v>
          </cell>
          <cell r="M2412">
            <v>29</v>
          </cell>
          <cell r="N2412">
            <v>14</v>
          </cell>
          <cell r="O2412">
            <v>15</v>
          </cell>
          <cell r="P2412">
            <v>2</v>
          </cell>
          <cell r="X2412">
            <v>2</v>
          </cell>
        </row>
        <row r="2413">
          <cell r="B2413" t="str">
            <v>Ford</v>
          </cell>
          <cell r="C2413" t="str">
            <v>E350</v>
          </cell>
          <cell r="E2413">
            <v>574.5</v>
          </cell>
          <cell r="F2413">
            <v>94.94</v>
          </cell>
          <cell r="G2413">
            <v>8033.2800000000007</v>
          </cell>
          <cell r="H2413">
            <v>13233</v>
          </cell>
          <cell r="I2413">
            <v>5199.7199999999993</v>
          </cell>
          <cell r="J2413">
            <v>86</v>
          </cell>
          <cell r="L2413">
            <v>3</v>
          </cell>
          <cell r="M2413">
            <v>25</v>
          </cell>
          <cell r="N2413">
            <v>13</v>
          </cell>
          <cell r="O2413">
            <v>12</v>
          </cell>
          <cell r="P2413">
            <v>5</v>
          </cell>
          <cell r="X2413">
            <v>3</v>
          </cell>
        </row>
        <row r="2414">
          <cell r="B2414" t="str">
            <v>Toyota</v>
          </cell>
          <cell r="C2414" t="str">
            <v>Sequoia</v>
          </cell>
          <cell r="E2414">
            <v>617.41999999999996</v>
          </cell>
          <cell r="F2414">
            <v>146.56</v>
          </cell>
          <cell r="G2414">
            <v>9167.76</v>
          </cell>
          <cell r="H2414">
            <v>14349</v>
          </cell>
          <cell r="I2414">
            <v>5181.24</v>
          </cell>
          <cell r="J2414">
            <v>91</v>
          </cell>
          <cell r="L2414">
            <v>4</v>
          </cell>
          <cell r="M2414">
            <v>24</v>
          </cell>
          <cell r="N2414">
            <v>12</v>
          </cell>
          <cell r="O2414">
            <v>12</v>
          </cell>
          <cell r="P2414">
            <v>5</v>
          </cell>
          <cell r="X2414">
            <v>2</v>
          </cell>
        </row>
        <row r="2415">
          <cell r="B2415" t="str">
            <v>Ford</v>
          </cell>
          <cell r="C2415" t="str">
            <v>Mustang</v>
          </cell>
          <cell r="E2415">
            <v>505.87</v>
          </cell>
          <cell r="F2415">
            <v>77.319999999999993</v>
          </cell>
          <cell r="G2415">
            <v>6998.2800000000007</v>
          </cell>
          <cell r="H2415">
            <v>18186</v>
          </cell>
          <cell r="I2415">
            <v>11187.72</v>
          </cell>
          <cell r="J2415">
            <v>110</v>
          </cell>
          <cell r="L2415">
            <v>4</v>
          </cell>
          <cell r="M2415">
            <v>30</v>
          </cell>
          <cell r="N2415">
            <v>14</v>
          </cell>
          <cell r="O2415">
            <v>16</v>
          </cell>
          <cell r="P2415">
            <v>1</v>
          </cell>
          <cell r="X2415">
            <v>1</v>
          </cell>
        </row>
        <row r="2416">
          <cell r="B2416" t="str">
            <v>Volvo</v>
          </cell>
          <cell r="C2416" t="str">
            <v>C70</v>
          </cell>
          <cell r="E2416">
            <v>436.4</v>
          </cell>
          <cell r="F2416">
            <v>141.85</v>
          </cell>
          <cell r="G2416">
            <v>6939</v>
          </cell>
          <cell r="H2416">
            <v>12393</v>
          </cell>
          <cell r="I2416">
            <v>5454</v>
          </cell>
          <cell r="J2416">
            <v>75</v>
          </cell>
          <cell r="L2416">
            <v>3</v>
          </cell>
          <cell r="M2416">
            <v>23</v>
          </cell>
          <cell r="N2416">
            <v>9</v>
          </cell>
          <cell r="O2416">
            <v>14</v>
          </cell>
          <cell r="P2416">
            <v>6</v>
          </cell>
          <cell r="X2416">
            <v>3</v>
          </cell>
        </row>
        <row r="2417">
          <cell r="B2417" t="str">
            <v>Infiniti</v>
          </cell>
          <cell r="C2417" t="str">
            <v>M</v>
          </cell>
          <cell r="E2417">
            <v>604.75</v>
          </cell>
          <cell r="F2417">
            <v>86.39</v>
          </cell>
          <cell r="G2417">
            <v>8293.68</v>
          </cell>
          <cell r="H2417">
            <v>22407</v>
          </cell>
          <cell r="I2417">
            <v>14113.32</v>
          </cell>
          <cell r="J2417">
            <v>126</v>
          </cell>
          <cell r="L2417">
            <v>4</v>
          </cell>
          <cell r="M2417">
            <v>30</v>
          </cell>
          <cell r="N2417">
            <v>14</v>
          </cell>
          <cell r="O2417">
            <v>16</v>
          </cell>
          <cell r="P2417">
            <v>5</v>
          </cell>
          <cell r="X2417">
            <v>2</v>
          </cell>
        </row>
        <row r="2418">
          <cell r="B2418" t="str">
            <v>Subaru</v>
          </cell>
          <cell r="C2418" t="str">
            <v>Impreza</v>
          </cell>
          <cell r="E2418">
            <v>651.51</v>
          </cell>
          <cell r="F2418">
            <v>101.95</v>
          </cell>
          <cell r="G2418">
            <v>9041.52</v>
          </cell>
          <cell r="H2418">
            <v>18469</v>
          </cell>
          <cell r="I2418">
            <v>9427.48</v>
          </cell>
          <cell r="J2418">
            <v>119</v>
          </cell>
          <cell r="L2418">
            <v>5</v>
          </cell>
          <cell r="M2418">
            <v>25</v>
          </cell>
          <cell r="N2418">
            <v>16</v>
          </cell>
          <cell r="O2418">
            <v>9</v>
          </cell>
          <cell r="P2418">
            <v>2</v>
          </cell>
          <cell r="X2418">
            <v>4</v>
          </cell>
        </row>
        <row r="2419">
          <cell r="B2419" t="str">
            <v>Mercury</v>
          </cell>
          <cell r="C2419" t="str">
            <v>Grand Marquis</v>
          </cell>
          <cell r="E2419">
            <v>619.91999999999996</v>
          </cell>
          <cell r="F2419">
            <v>143.06</v>
          </cell>
          <cell r="G2419">
            <v>9155.76</v>
          </cell>
          <cell r="H2419">
            <v>18558</v>
          </cell>
          <cell r="I2419">
            <v>9402.24</v>
          </cell>
          <cell r="J2419">
            <v>118</v>
          </cell>
          <cell r="L2419">
            <v>4</v>
          </cell>
          <cell r="M2419">
            <v>29</v>
          </cell>
          <cell r="N2419">
            <v>10</v>
          </cell>
          <cell r="O2419">
            <v>19</v>
          </cell>
          <cell r="P2419">
            <v>6</v>
          </cell>
          <cell r="X2419">
            <v>1</v>
          </cell>
        </row>
        <row r="2420">
          <cell r="B2420" t="str">
            <v>Volvo</v>
          </cell>
          <cell r="C2420" t="str">
            <v>C70</v>
          </cell>
          <cell r="E2420">
            <v>587.51</v>
          </cell>
          <cell r="F2420">
            <v>91.62</v>
          </cell>
          <cell r="G2420">
            <v>8149.5599999999995</v>
          </cell>
          <cell r="H2420">
            <v>12449</v>
          </cell>
          <cell r="I2420">
            <v>4299.4400000000005</v>
          </cell>
          <cell r="J2420">
            <v>84</v>
          </cell>
          <cell r="L2420">
            <v>4</v>
          </cell>
          <cell r="M2420">
            <v>21</v>
          </cell>
          <cell r="N2420">
            <v>9</v>
          </cell>
          <cell r="O2420">
            <v>12</v>
          </cell>
          <cell r="P2420">
            <v>4</v>
          </cell>
          <cell r="X2420">
            <v>2</v>
          </cell>
        </row>
        <row r="2421">
          <cell r="B2421" t="str">
            <v>Toyota</v>
          </cell>
          <cell r="C2421" t="str">
            <v>Avalon</v>
          </cell>
          <cell r="E2421">
            <v>737.92</v>
          </cell>
          <cell r="F2421">
            <v>96.22</v>
          </cell>
          <cell r="G2421">
            <v>10009.68</v>
          </cell>
          <cell r="H2421">
            <v>20523</v>
          </cell>
          <cell r="I2421">
            <v>10513.32</v>
          </cell>
          <cell r="J2421">
            <v>116</v>
          </cell>
          <cell r="L2421">
            <v>4</v>
          </cell>
          <cell r="M2421">
            <v>30</v>
          </cell>
          <cell r="N2421">
            <v>17</v>
          </cell>
          <cell r="O2421">
            <v>13</v>
          </cell>
          <cell r="P2421">
            <v>5</v>
          </cell>
          <cell r="X2421">
            <v>1</v>
          </cell>
        </row>
        <row r="2422">
          <cell r="B2422" t="str">
            <v>Chrysler</v>
          </cell>
          <cell r="C2422">
            <v>300</v>
          </cell>
          <cell r="E2422">
            <v>490.9</v>
          </cell>
          <cell r="F2422">
            <v>144.79</v>
          </cell>
          <cell r="G2422">
            <v>7628.2799999999988</v>
          </cell>
          <cell r="H2422">
            <v>12250</v>
          </cell>
          <cell r="I2422">
            <v>4621.7200000000012</v>
          </cell>
          <cell r="J2422">
            <v>72</v>
          </cell>
          <cell r="L2422">
            <v>4</v>
          </cell>
          <cell r="M2422">
            <v>20</v>
          </cell>
          <cell r="N2422">
            <v>8</v>
          </cell>
          <cell r="O2422">
            <v>12</v>
          </cell>
          <cell r="P2422">
            <v>2</v>
          </cell>
          <cell r="X2422">
            <v>2</v>
          </cell>
        </row>
        <row r="2423">
          <cell r="B2423" t="str">
            <v>Saab</v>
          </cell>
          <cell r="C2423">
            <v>900</v>
          </cell>
          <cell r="E2423">
            <v>527.57000000000005</v>
          </cell>
          <cell r="F2423">
            <v>127.8</v>
          </cell>
          <cell r="G2423">
            <v>7864.4400000000005</v>
          </cell>
          <cell r="H2423">
            <v>14184</v>
          </cell>
          <cell r="I2423">
            <v>6319.5599999999995</v>
          </cell>
          <cell r="J2423">
            <v>82</v>
          </cell>
          <cell r="L2423">
            <v>4</v>
          </cell>
          <cell r="M2423">
            <v>22</v>
          </cell>
          <cell r="N2423">
            <v>13</v>
          </cell>
          <cell r="O2423">
            <v>9</v>
          </cell>
          <cell r="P2423">
            <v>3</v>
          </cell>
          <cell r="X2423">
            <v>2</v>
          </cell>
        </row>
        <row r="2424">
          <cell r="B2424" t="str">
            <v>Chevrolet</v>
          </cell>
          <cell r="C2424" t="str">
            <v>S10</v>
          </cell>
          <cell r="E2424">
            <v>612.51</v>
          </cell>
          <cell r="F2424">
            <v>102.52</v>
          </cell>
          <cell r="G2424">
            <v>8580.36</v>
          </cell>
          <cell r="H2424">
            <v>10333</v>
          </cell>
          <cell r="I2424">
            <v>1752.6399999999994</v>
          </cell>
          <cell r="J2424">
            <v>59</v>
          </cell>
          <cell r="L2424">
            <v>4</v>
          </cell>
          <cell r="M2424">
            <v>16</v>
          </cell>
          <cell r="N2424">
            <v>8</v>
          </cell>
          <cell r="O2424">
            <v>8</v>
          </cell>
          <cell r="P2424">
            <v>2</v>
          </cell>
          <cell r="X2424">
            <v>4</v>
          </cell>
        </row>
        <row r="2425">
          <cell r="B2425" t="str">
            <v>Mitsubishi</v>
          </cell>
          <cell r="C2425" t="str">
            <v>Challenger</v>
          </cell>
          <cell r="E2425">
            <v>642.76</v>
          </cell>
          <cell r="F2425">
            <v>114.74</v>
          </cell>
          <cell r="G2425">
            <v>9090</v>
          </cell>
          <cell r="H2425">
            <v>13137</v>
          </cell>
          <cell r="I2425">
            <v>4047</v>
          </cell>
          <cell r="J2425">
            <v>74</v>
          </cell>
          <cell r="L2425">
            <v>4</v>
          </cell>
          <cell r="M2425">
            <v>19</v>
          </cell>
          <cell r="N2425">
            <v>13</v>
          </cell>
          <cell r="O2425">
            <v>6</v>
          </cell>
          <cell r="P2425">
            <v>3</v>
          </cell>
          <cell r="X2425">
            <v>1</v>
          </cell>
        </row>
        <row r="2426">
          <cell r="B2426" t="str">
            <v>Dodge</v>
          </cell>
          <cell r="C2426" t="str">
            <v>Ram Van 3500</v>
          </cell>
          <cell r="E2426">
            <v>691.02</v>
          </cell>
          <cell r="F2426">
            <v>148.36000000000001</v>
          </cell>
          <cell r="G2426">
            <v>10072.56</v>
          </cell>
          <cell r="H2426">
            <v>15825</v>
          </cell>
          <cell r="I2426">
            <v>5752.4400000000005</v>
          </cell>
          <cell r="J2426">
            <v>93</v>
          </cell>
          <cell r="L2426">
            <v>3</v>
          </cell>
          <cell r="M2426">
            <v>27</v>
          </cell>
          <cell r="N2426">
            <v>14</v>
          </cell>
          <cell r="O2426">
            <v>13</v>
          </cell>
          <cell r="P2426">
            <v>5</v>
          </cell>
          <cell r="X2426">
            <v>2</v>
          </cell>
        </row>
        <row r="2427">
          <cell r="B2427" t="str">
            <v>Maserati</v>
          </cell>
          <cell r="C2427" t="str">
            <v>Quattroporte</v>
          </cell>
          <cell r="E2427">
            <v>539.97</v>
          </cell>
          <cell r="F2427">
            <v>133.88</v>
          </cell>
          <cell r="G2427">
            <v>8086.2000000000007</v>
          </cell>
          <cell r="H2427">
            <v>15663</v>
          </cell>
          <cell r="I2427">
            <v>7576.7999999999993</v>
          </cell>
          <cell r="J2427">
            <v>103</v>
          </cell>
          <cell r="L2427">
            <v>4</v>
          </cell>
          <cell r="M2427">
            <v>27</v>
          </cell>
          <cell r="N2427">
            <v>14</v>
          </cell>
          <cell r="O2427">
            <v>13</v>
          </cell>
          <cell r="P2427">
            <v>2</v>
          </cell>
          <cell r="X2427">
            <v>0</v>
          </cell>
        </row>
        <row r="2428">
          <cell r="B2428" t="str">
            <v>Hyundai</v>
          </cell>
          <cell r="C2428" t="str">
            <v>Veracruz</v>
          </cell>
          <cell r="E2428">
            <v>712.85</v>
          </cell>
          <cell r="F2428">
            <v>78.260000000000005</v>
          </cell>
          <cell r="G2428">
            <v>9493.32</v>
          </cell>
          <cell r="H2428">
            <v>17280</v>
          </cell>
          <cell r="I2428">
            <v>7786.68</v>
          </cell>
          <cell r="J2428">
            <v>110</v>
          </cell>
          <cell r="L2428">
            <v>4</v>
          </cell>
          <cell r="M2428">
            <v>27</v>
          </cell>
          <cell r="N2428">
            <v>11</v>
          </cell>
          <cell r="O2428">
            <v>16</v>
          </cell>
          <cell r="P2428">
            <v>5</v>
          </cell>
          <cell r="X2428">
            <v>1</v>
          </cell>
        </row>
        <row r="2429">
          <cell r="B2429" t="str">
            <v>Dodge</v>
          </cell>
          <cell r="C2429" t="str">
            <v>Spirit</v>
          </cell>
          <cell r="E2429">
            <v>563.57000000000005</v>
          </cell>
          <cell r="F2429">
            <v>138.06</v>
          </cell>
          <cell r="G2429">
            <v>8419.5600000000013</v>
          </cell>
          <cell r="H2429">
            <v>10671</v>
          </cell>
          <cell r="I2429">
            <v>2251.4399999999987</v>
          </cell>
          <cell r="J2429">
            <v>64</v>
          </cell>
          <cell r="L2429">
            <v>4</v>
          </cell>
          <cell r="M2429">
            <v>18</v>
          </cell>
          <cell r="N2429">
            <v>8</v>
          </cell>
          <cell r="O2429">
            <v>10</v>
          </cell>
          <cell r="P2429">
            <v>5</v>
          </cell>
          <cell r="X2429">
            <v>2</v>
          </cell>
        </row>
        <row r="2430">
          <cell r="B2430" t="str">
            <v>Mercedes_Benz</v>
          </cell>
          <cell r="C2430" t="str">
            <v>M-Class</v>
          </cell>
          <cell r="E2430">
            <v>574.21</v>
          </cell>
          <cell r="F2430">
            <v>82.25</v>
          </cell>
          <cell r="G2430">
            <v>7877.52</v>
          </cell>
          <cell r="H2430">
            <v>11696</v>
          </cell>
          <cell r="I2430">
            <v>3818.4799999999996</v>
          </cell>
          <cell r="J2430">
            <v>73</v>
          </cell>
          <cell r="L2430">
            <v>3</v>
          </cell>
          <cell r="M2430">
            <v>22</v>
          </cell>
          <cell r="N2430">
            <v>6</v>
          </cell>
          <cell r="O2430">
            <v>16</v>
          </cell>
          <cell r="P2430">
            <v>2</v>
          </cell>
          <cell r="X2430">
            <v>1</v>
          </cell>
        </row>
        <row r="2431">
          <cell r="B2431" t="str">
            <v>Dodge</v>
          </cell>
          <cell r="C2431" t="str">
            <v>Stratus</v>
          </cell>
          <cell r="E2431">
            <v>703.52</v>
          </cell>
          <cell r="F2431">
            <v>87.35</v>
          </cell>
          <cell r="G2431">
            <v>9490.44</v>
          </cell>
          <cell r="H2431">
            <v>22197</v>
          </cell>
          <cell r="I2431">
            <v>12706.56</v>
          </cell>
          <cell r="J2431">
            <v>124</v>
          </cell>
          <cell r="L2431">
            <v>4</v>
          </cell>
          <cell r="M2431">
            <v>34</v>
          </cell>
          <cell r="N2431">
            <v>16</v>
          </cell>
          <cell r="O2431">
            <v>18</v>
          </cell>
          <cell r="P2431">
            <v>6</v>
          </cell>
          <cell r="X2431">
            <v>2</v>
          </cell>
        </row>
        <row r="2432">
          <cell r="B2432" t="str">
            <v>Chrysler</v>
          </cell>
          <cell r="C2432">
            <v>300</v>
          </cell>
          <cell r="E2432">
            <v>469.84</v>
          </cell>
          <cell r="F2432">
            <v>77.12</v>
          </cell>
          <cell r="G2432">
            <v>6563.52</v>
          </cell>
          <cell r="H2432">
            <v>17748</v>
          </cell>
          <cell r="I2432">
            <v>11184.48</v>
          </cell>
          <cell r="J2432">
            <v>98</v>
          </cell>
          <cell r="L2432">
            <v>4</v>
          </cell>
          <cell r="M2432">
            <v>28</v>
          </cell>
          <cell r="N2432">
            <v>15</v>
          </cell>
          <cell r="O2432">
            <v>13</v>
          </cell>
          <cell r="P2432">
            <v>5</v>
          </cell>
          <cell r="X2432">
            <v>2</v>
          </cell>
        </row>
        <row r="2433">
          <cell r="B2433" t="str">
            <v>Acura</v>
          </cell>
          <cell r="C2433" t="str">
            <v>CL</v>
          </cell>
          <cell r="E2433">
            <v>459.43</v>
          </cell>
          <cell r="F2433">
            <v>120.19</v>
          </cell>
          <cell r="G2433">
            <v>6955.4400000000005</v>
          </cell>
          <cell r="H2433">
            <v>16075</v>
          </cell>
          <cell r="I2433">
            <v>9119.56</v>
          </cell>
          <cell r="J2433">
            <v>115</v>
          </cell>
          <cell r="L2433">
            <v>4</v>
          </cell>
          <cell r="M2433">
            <v>26</v>
          </cell>
          <cell r="N2433">
            <v>17</v>
          </cell>
          <cell r="O2433">
            <v>9</v>
          </cell>
          <cell r="P2433">
            <v>5</v>
          </cell>
          <cell r="X2433">
            <v>4</v>
          </cell>
        </row>
        <row r="2434">
          <cell r="B2434" t="str">
            <v>Lamborghini</v>
          </cell>
          <cell r="C2434" t="str">
            <v>Gallardo</v>
          </cell>
          <cell r="E2434">
            <v>541.02</v>
          </cell>
          <cell r="F2434">
            <v>130.26</v>
          </cell>
          <cell r="G2434">
            <v>8055.36</v>
          </cell>
          <cell r="H2434">
            <v>28688</v>
          </cell>
          <cell r="I2434">
            <v>20632.64</v>
          </cell>
          <cell r="J2434">
            <v>187</v>
          </cell>
          <cell r="L2434">
            <v>5</v>
          </cell>
          <cell r="M2434">
            <v>36</v>
          </cell>
          <cell r="N2434">
            <v>17</v>
          </cell>
          <cell r="O2434">
            <v>19</v>
          </cell>
          <cell r="P2434">
            <v>4</v>
          </cell>
          <cell r="X2434">
            <v>1</v>
          </cell>
        </row>
        <row r="2435">
          <cell r="B2435" t="str">
            <v>Ford</v>
          </cell>
          <cell r="C2435" t="str">
            <v>Ranger</v>
          </cell>
          <cell r="E2435">
            <v>713.82</v>
          </cell>
          <cell r="F2435">
            <v>117.88</v>
          </cell>
          <cell r="G2435">
            <v>9980.4000000000015</v>
          </cell>
          <cell r="H2435">
            <v>16328</v>
          </cell>
          <cell r="I2435">
            <v>6347.5999999999985</v>
          </cell>
          <cell r="J2435">
            <v>101</v>
          </cell>
          <cell r="L2435">
            <v>4</v>
          </cell>
          <cell r="M2435">
            <v>23</v>
          </cell>
          <cell r="N2435">
            <v>7</v>
          </cell>
          <cell r="O2435">
            <v>16</v>
          </cell>
          <cell r="P2435">
            <v>4</v>
          </cell>
          <cell r="X2435">
            <v>1</v>
          </cell>
        </row>
        <row r="2436">
          <cell r="B2436" t="str">
            <v>BMW</v>
          </cell>
          <cell r="C2436" t="str">
            <v>5 Series</v>
          </cell>
          <cell r="E2436">
            <v>630.29</v>
          </cell>
          <cell r="F2436">
            <v>52.67</v>
          </cell>
          <cell r="G2436">
            <v>8195.5199999999986</v>
          </cell>
          <cell r="H2436">
            <v>14510</v>
          </cell>
          <cell r="I2436">
            <v>6314.4800000000014</v>
          </cell>
          <cell r="J2436">
            <v>90</v>
          </cell>
          <cell r="L2436">
            <v>4</v>
          </cell>
          <cell r="M2436">
            <v>23</v>
          </cell>
          <cell r="N2436">
            <v>10</v>
          </cell>
          <cell r="O2436">
            <v>13</v>
          </cell>
          <cell r="P2436">
            <v>4</v>
          </cell>
          <cell r="X2436">
            <v>2</v>
          </cell>
        </row>
        <row r="2437">
          <cell r="B2437" t="str">
            <v>Mercury</v>
          </cell>
          <cell r="C2437" t="str">
            <v>Tracer</v>
          </cell>
          <cell r="E2437">
            <v>653.57000000000005</v>
          </cell>
          <cell r="F2437">
            <v>102.67</v>
          </cell>
          <cell r="G2437">
            <v>9074.880000000001</v>
          </cell>
          <cell r="H2437">
            <v>11091</v>
          </cell>
          <cell r="I2437">
            <v>2016.119999999999</v>
          </cell>
          <cell r="J2437">
            <v>70</v>
          </cell>
          <cell r="L2437">
            <v>4</v>
          </cell>
          <cell r="M2437">
            <v>18</v>
          </cell>
          <cell r="N2437">
            <v>10</v>
          </cell>
          <cell r="O2437">
            <v>8</v>
          </cell>
          <cell r="P2437">
            <v>1</v>
          </cell>
          <cell r="X2437">
            <v>0</v>
          </cell>
        </row>
        <row r="2438">
          <cell r="B2438" t="str">
            <v>Toyota</v>
          </cell>
          <cell r="C2438" t="str">
            <v>Prius</v>
          </cell>
          <cell r="E2438">
            <v>474.65</v>
          </cell>
          <cell r="F2438">
            <v>79.209999999999994</v>
          </cell>
          <cell r="G2438">
            <v>6646.32</v>
          </cell>
          <cell r="H2438">
            <v>11969</v>
          </cell>
          <cell r="I2438">
            <v>5322.68</v>
          </cell>
          <cell r="J2438">
            <v>77</v>
          </cell>
          <cell r="L2438">
            <v>3</v>
          </cell>
          <cell r="M2438">
            <v>23</v>
          </cell>
          <cell r="N2438">
            <v>11</v>
          </cell>
          <cell r="O2438">
            <v>12</v>
          </cell>
          <cell r="P2438">
            <v>0</v>
          </cell>
          <cell r="X2438">
            <v>1</v>
          </cell>
        </row>
        <row r="2439">
          <cell r="B2439" t="str">
            <v>BMW</v>
          </cell>
          <cell r="C2439" t="str">
            <v>Z3</v>
          </cell>
          <cell r="E2439">
            <v>579.64</v>
          </cell>
          <cell r="F2439">
            <v>108.57</v>
          </cell>
          <cell r="G2439">
            <v>8258.52</v>
          </cell>
          <cell r="H2439">
            <v>17712</v>
          </cell>
          <cell r="I2439">
            <v>9453.48</v>
          </cell>
          <cell r="J2439">
            <v>102</v>
          </cell>
          <cell r="L2439">
            <v>4</v>
          </cell>
          <cell r="M2439">
            <v>26</v>
          </cell>
          <cell r="N2439">
            <v>10</v>
          </cell>
          <cell r="O2439">
            <v>16</v>
          </cell>
          <cell r="P2439">
            <v>3</v>
          </cell>
          <cell r="X2439">
            <v>1</v>
          </cell>
        </row>
        <row r="2440">
          <cell r="B2440" t="str">
            <v>Maybach</v>
          </cell>
          <cell r="C2440" t="str">
            <v>57S</v>
          </cell>
          <cell r="E2440">
            <v>669.22</v>
          </cell>
          <cell r="F2440">
            <v>84.23</v>
          </cell>
          <cell r="G2440">
            <v>9041.4000000000015</v>
          </cell>
          <cell r="H2440">
            <v>16237</v>
          </cell>
          <cell r="I2440">
            <v>7195.5999999999985</v>
          </cell>
          <cell r="J2440">
            <v>94</v>
          </cell>
          <cell r="L2440">
            <v>4</v>
          </cell>
          <cell r="M2440">
            <v>24</v>
          </cell>
          <cell r="N2440">
            <v>16</v>
          </cell>
          <cell r="O2440">
            <v>8</v>
          </cell>
          <cell r="P2440">
            <v>3</v>
          </cell>
          <cell r="X2440">
            <v>1</v>
          </cell>
        </row>
        <row r="2441">
          <cell r="B2441" t="str">
            <v>Volkswagen</v>
          </cell>
          <cell r="C2441" t="str">
            <v>Cabriolet</v>
          </cell>
          <cell r="E2441">
            <v>466.4</v>
          </cell>
          <cell r="F2441">
            <v>69.930000000000007</v>
          </cell>
          <cell r="G2441">
            <v>6435.9599999999991</v>
          </cell>
          <cell r="H2441">
            <v>15123</v>
          </cell>
          <cell r="I2441">
            <v>8687.0400000000009</v>
          </cell>
          <cell r="J2441">
            <v>95</v>
          </cell>
          <cell r="L2441">
            <v>4</v>
          </cell>
          <cell r="M2441">
            <v>24</v>
          </cell>
          <cell r="N2441">
            <v>14</v>
          </cell>
          <cell r="O2441">
            <v>10</v>
          </cell>
          <cell r="P2441">
            <v>4</v>
          </cell>
          <cell r="X2441">
            <v>2</v>
          </cell>
        </row>
        <row r="2442">
          <cell r="B2442" t="str">
            <v>Oldsmobile</v>
          </cell>
          <cell r="C2442" t="str">
            <v>Bravada</v>
          </cell>
          <cell r="E2442">
            <v>462.76</v>
          </cell>
          <cell r="F2442">
            <v>117.57</v>
          </cell>
          <cell r="G2442">
            <v>6963.9599999999991</v>
          </cell>
          <cell r="H2442">
            <v>22620</v>
          </cell>
          <cell r="I2442">
            <v>15656.04</v>
          </cell>
          <cell r="J2442">
            <v>140</v>
          </cell>
          <cell r="L2442">
            <v>5</v>
          </cell>
          <cell r="M2442">
            <v>30</v>
          </cell>
          <cell r="N2442">
            <v>16</v>
          </cell>
          <cell r="O2442">
            <v>14</v>
          </cell>
          <cell r="P2442">
            <v>6</v>
          </cell>
          <cell r="X2442">
            <v>0</v>
          </cell>
        </row>
        <row r="2443">
          <cell r="B2443" t="str">
            <v>Chevrolet</v>
          </cell>
          <cell r="C2443" t="str">
            <v>Cobalt</v>
          </cell>
          <cell r="E2443">
            <v>608.29</v>
          </cell>
          <cell r="F2443">
            <v>58.76</v>
          </cell>
          <cell r="G2443">
            <v>8004.5999999999995</v>
          </cell>
          <cell r="H2443">
            <v>14596</v>
          </cell>
          <cell r="I2443">
            <v>6591.4000000000005</v>
          </cell>
          <cell r="J2443">
            <v>92</v>
          </cell>
          <cell r="L2443">
            <v>4</v>
          </cell>
          <cell r="M2443">
            <v>23</v>
          </cell>
          <cell r="N2443">
            <v>8</v>
          </cell>
          <cell r="O2443">
            <v>15</v>
          </cell>
          <cell r="P2443">
            <v>2</v>
          </cell>
          <cell r="X2443">
            <v>4</v>
          </cell>
        </row>
        <row r="2444">
          <cell r="B2444" t="str">
            <v>Kia</v>
          </cell>
          <cell r="C2444" t="str">
            <v>Sportage</v>
          </cell>
          <cell r="E2444">
            <v>588.5</v>
          </cell>
          <cell r="F2444">
            <v>55.9</v>
          </cell>
          <cell r="G2444">
            <v>7732.7999999999993</v>
          </cell>
          <cell r="H2444">
            <v>13685</v>
          </cell>
          <cell r="I2444">
            <v>5952.2000000000007</v>
          </cell>
          <cell r="J2444">
            <v>74</v>
          </cell>
          <cell r="L2444">
            <v>3</v>
          </cell>
          <cell r="M2444">
            <v>23</v>
          </cell>
          <cell r="N2444">
            <v>11</v>
          </cell>
          <cell r="O2444">
            <v>12</v>
          </cell>
          <cell r="P2444">
            <v>1</v>
          </cell>
          <cell r="X2444">
            <v>0</v>
          </cell>
        </row>
        <row r="2445">
          <cell r="B2445" t="str">
            <v>Ford</v>
          </cell>
          <cell r="C2445" t="str">
            <v>F250</v>
          </cell>
          <cell r="E2445">
            <v>442.94</v>
          </cell>
          <cell r="F2445">
            <v>101.6</v>
          </cell>
          <cell r="G2445">
            <v>6534.48</v>
          </cell>
          <cell r="H2445">
            <v>10645</v>
          </cell>
          <cell r="I2445">
            <v>4110.5200000000004</v>
          </cell>
          <cell r="J2445">
            <v>68</v>
          </cell>
          <cell r="L2445">
            <v>3</v>
          </cell>
          <cell r="M2445">
            <v>21</v>
          </cell>
          <cell r="N2445">
            <v>11</v>
          </cell>
          <cell r="O2445">
            <v>10</v>
          </cell>
          <cell r="P2445">
            <v>3</v>
          </cell>
          <cell r="X2445">
            <v>1</v>
          </cell>
        </row>
        <row r="2446">
          <cell r="B2446" t="str">
            <v>Oldsmobile</v>
          </cell>
          <cell r="C2446" t="str">
            <v>LSS</v>
          </cell>
          <cell r="E2446">
            <v>740.21</v>
          </cell>
          <cell r="F2446">
            <v>76.81</v>
          </cell>
          <cell r="G2446">
            <v>9804.24</v>
          </cell>
          <cell r="H2446">
            <v>18745</v>
          </cell>
          <cell r="I2446">
            <v>8940.76</v>
          </cell>
          <cell r="J2446">
            <v>118</v>
          </cell>
          <cell r="L2446">
            <v>5</v>
          </cell>
          <cell r="M2446">
            <v>26</v>
          </cell>
          <cell r="N2446">
            <v>12</v>
          </cell>
          <cell r="O2446">
            <v>14</v>
          </cell>
          <cell r="P2446">
            <v>7</v>
          </cell>
          <cell r="X2446">
            <v>2</v>
          </cell>
        </row>
        <row r="2447">
          <cell r="B2447" t="str">
            <v>Mercedes_Benz</v>
          </cell>
          <cell r="C2447" t="str">
            <v>C-Class</v>
          </cell>
          <cell r="E2447">
            <v>520.65</v>
          </cell>
          <cell r="F2447">
            <v>110.73</v>
          </cell>
          <cell r="G2447">
            <v>7576.5599999999995</v>
          </cell>
          <cell r="H2447">
            <v>10898</v>
          </cell>
          <cell r="I2447">
            <v>3321.4400000000005</v>
          </cell>
          <cell r="J2447">
            <v>66</v>
          </cell>
          <cell r="L2447">
            <v>4</v>
          </cell>
          <cell r="M2447">
            <v>18</v>
          </cell>
          <cell r="N2447">
            <v>10</v>
          </cell>
          <cell r="O2447">
            <v>8</v>
          </cell>
          <cell r="P2447">
            <v>2</v>
          </cell>
          <cell r="X2447">
            <v>0</v>
          </cell>
        </row>
        <row r="2448">
          <cell r="B2448" t="str">
            <v>Dodge</v>
          </cell>
          <cell r="C2448" t="str">
            <v>Intrepid</v>
          </cell>
          <cell r="E2448">
            <v>483.76</v>
          </cell>
          <cell r="F2448">
            <v>54.44</v>
          </cell>
          <cell r="G2448">
            <v>6458.4000000000005</v>
          </cell>
          <cell r="H2448">
            <v>14609</v>
          </cell>
          <cell r="I2448">
            <v>8150.5999999999995</v>
          </cell>
          <cell r="J2448">
            <v>86</v>
          </cell>
          <cell r="L2448">
            <v>4</v>
          </cell>
          <cell r="M2448">
            <v>23</v>
          </cell>
          <cell r="N2448">
            <v>10</v>
          </cell>
          <cell r="O2448">
            <v>13</v>
          </cell>
          <cell r="P2448">
            <v>5</v>
          </cell>
          <cell r="X2448">
            <v>0</v>
          </cell>
        </row>
        <row r="2449">
          <cell r="B2449" t="str">
            <v>Dodge</v>
          </cell>
          <cell r="C2449" t="str">
            <v>Grand Caravan</v>
          </cell>
          <cell r="E2449">
            <v>747.22</v>
          </cell>
          <cell r="F2449">
            <v>82.84</v>
          </cell>
          <cell r="G2449">
            <v>9960.7200000000012</v>
          </cell>
          <cell r="H2449">
            <v>17842</v>
          </cell>
          <cell r="I2449">
            <v>7881.2799999999988</v>
          </cell>
          <cell r="J2449">
            <v>98</v>
          </cell>
          <cell r="L2449">
            <v>4</v>
          </cell>
          <cell r="M2449">
            <v>24</v>
          </cell>
          <cell r="N2449">
            <v>11</v>
          </cell>
          <cell r="O2449">
            <v>13</v>
          </cell>
          <cell r="P2449">
            <v>6</v>
          </cell>
          <cell r="X2449">
            <v>2</v>
          </cell>
        </row>
        <row r="2450">
          <cell r="B2450" t="str">
            <v>Lexus</v>
          </cell>
          <cell r="C2450" t="str">
            <v>GS</v>
          </cell>
          <cell r="E2450">
            <v>495.39</v>
          </cell>
          <cell r="F2450">
            <v>63.01</v>
          </cell>
          <cell r="G2450">
            <v>6700.7999999999993</v>
          </cell>
          <cell r="H2450">
            <v>14586</v>
          </cell>
          <cell r="I2450">
            <v>7885.2000000000007</v>
          </cell>
          <cell r="J2450">
            <v>96</v>
          </cell>
          <cell r="L2450">
            <v>4</v>
          </cell>
          <cell r="M2450">
            <v>24</v>
          </cell>
          <cell r="N2450">
            <v>14</v>
          </cell>
          <cell r="O2450">
            <v>10</v>
          </cell>
          <cell r="P2450">
            <v>2</v>
          </cell>
          <cell r="X2450">
            <v>1</v>
          </cell>
        </row>
        <row r="2451">
          <cell r="B2451" t="str">
            <v>Mazda</v>
          </cell>
          <cell r="C2451" t="str">
            <v>Mazda6</v>
          </cell>
          <cell r="E2451">
            <v>539.07000000000005</v>
          </cell>
          <cell r="F2451">
            <v>86.66</v>
          </cell>
          <cell r="G2451">
            <v>7508.76</v>
          </cell>
          <cell r="H2451">
            <v>7596</v>
          </cell>
          <cell r="I2451">
            <v>87.239999999999782</v>
          </cell>
          <cell r="J2451">
            <v>63</v>
          </cell>
          <cell r="L2451">
            <v>4</v>
          </cell>
          <cell r="M2451">
            <v>17</v>
          </cell>
          <cell r="N2451">
            <v>9</v>
          </cell>
          <cell r="O2451">
            <v>8</v>
          </cell>
          <cell r="P2451">
            <v>2</v>
          </cell>
          <cell r="X2451">
            <v>0</v>
          </cell>
        </row>
        <row r="2452">
          <cell r="B2452" t="str">
            <v>Buick</v>
          </cell>
          <cell r="C2452" t="str">
            <v>Skylark</v>
          </cell>
          <cell r="E2452">
            <v>704.84</v>
          </cell>
          <cell r="F2452">
            <v>121.99</v>
          </cell>
          <cell r="G2452">
            <v>9921.9600000000009</v>
          </cell>
          <cell r="H2452">
            <v>15833</v>
          </cell>
          <cell r="I2452">
            <v>5911.0399999999991</v>
          </cell>
          <cell r="J2452">
            <v>96</v>
          </cell>
          <cell r="L2452">
            <v>4</v>
          </cell>
          <cell r="M2452">
            <v>24</v>
          </cell>
          <cell r="N2452">
            <v>15</v>
          </cell>
          <cell r="O2452">
            <v>9</v>
          </cell>
          <cell r="P2452">
            <v>2</v>
          </cell>
          <cell r="X2452">
            <v>0</v>
          </cell>
        </row>
        <row r="2453">
          <cell r="B2453" t="str">
            <v>BMW</v>
          </cell>
          <cell r="C2453" t="str">
            <v>X5 M</v>
          </cell>
          <cell r="E2453">
            <v>461.74</v>
          </cell>
          <cell r="F2453">
            <v>95.59</v>
          </cell>
          <cell r="G2453">
            <v>6687.9600000000009</v>
          </cell>
          <cell r="H2453">
            <v>21076</v>
          </cell>
          <cell r="I2453">
            <v>14388.039999999999</v>
          </cell>
          <cell r="J2453">
            <v>122</v>
          </cell>
          <cell r="L2453">
            <v>5</v>
          </cell>
          <cell r="M2453">
            <v>26</v>
          </cell>
          <cell r="N2453">
            <v>14</v>
          </cell>
          <cell r="O2453">
            <v>12</v>
          </cell>
          <cell r="P2453">
            <v>2</v>
          </cell>
          <cell r="X2453">
            <v>3</v>
          </cell>
        </row>
        <row r="2454">
          <cell r="B2454" t="str">
            <v>Honda</v>
          </cell>
          <cell r="C2454" t="str">
            <v>Accord</v>
          </cell>
          <cell r="E2454">
            <v>504.4</v>
          </cell>
          <cell r="F2454">
            <v>87.07</v>
          </cell>
          <cell r="G2454">
            <v>7097.64</v>
          </cell>
          <cell r="H2454">
            <v>15452</v>
          </cell>
          <cell r="I2454">
            <v>8354.36</v>
          </cell>
          <cell r="J2454">
            <v>98</v>
          </cell>
          <cell r="L2454">
            <v>4</v>
          </cell>
          <cell r="M2454">
            <v>24</v>
          </cell>
          <cell r="N2454">
            <v>11</v>
          </cell>
          <cell r="O2454">
            <v>13</v>
          </cell>
          <cell r="P2454">
            <v>4</v>
          </cell>
          <cell r="X2454">
            <v>1</v>
          </cell>
        </row>
        <row r="2455">
          <cell r="B2455" t="str">
            <v>Ford</v>
          </cell>
          <cell r="C2455" t="str">
            <v>F-Series</v>
          </cell>
          <cell r="E2455">
            <v>513.79999999999995</v>
          </cell>
          <cell r="F2455">
            <v>109.94</v>
          </cell>
          <cell r="G2455">
            <v>7484.88</v>
          </cell>
          <cell r="H2455">
            <v>15018</v>
          </cell>
          <cell r="I2455">
            <v>7533.12</v>
          </cell>
          <cell r="J2455">
            <v>91</v>
          </cell>
          <cell r="L2455">
            <v>4</v>
          </cell>
          <cell r="M2455">
            <v>23</v>
          </cell>
          <cell r="N2455">
            <v>9</v>
          </cell>
          <cell r="O2455">
            <v>14</v>
          </cell>
          <cell r="P2455">
            <v>1</v>
          </cell>
          <cell r="X2455">
            <v>0</v>
          </cell>
        </row>
        <row r="2456">
          <cell r="B2456" t="str">
            <v>Chrysler</v>
          </cell>
          <cell r="C2456" t="str">
            <v>Concorde</v>
          </cell>
          <cell r="E2456">
            <v>593.04</v>
          </cell>
          <cell r="F2456">
            <v>59.88</v>
          </cell>
          <cell r="G2456">
            <v>7835.0399999999991</v>
          </cell>
          <cell r="H2456">
            <v>17104</v>
          </cell>
          <cell r="I2456">
            <v>9268.9600000000009</v>
          </cell>
          <cell r="J2456">
            <v>108</v>
          </cell>
          <cell r="L2456">
            <v>4</v>
          </cell>
          <cell r="M2456">
            <v>29</v>
          </cell>
          <cell r="N2456">
            <v>15</v>
          </cell>
          <cell r="O2456">
            <v>14</v>
          </cell>
          <cell r="P2456">
            <v>5</v>
          </cell>
          <cell r="X2456">
            <v>1</v>
          </cell>
        </row>
        <row r="2457">
          <cell r="B2457" t="str">
            <v>Geo</v>
          </cell>
          <cell r="C2457" t="str">
            <v>Metro</v>
          </cell>
          <cell r="E2457">
            <v>438</v>
          </cell>
          <cell r="F2457">
            <v>110.75</v>
          </cell>
          <cell r="G2457">
            <v>6585</v>
          </cell>
          <cell r="H2457">
            <v>13951</v>
          </cell>
          <cell r="I2457">
            <v>7366</v>
          </cell>
          <cell r="J2457">
            <v>78</v>
          </cell>
          <cell r="L2457">
            <v>5</v>
          </cell>
          <cell r="M2457">
            <v>17</v>
          </cell>
          <cell r="N2457">
            <v>8</v>
          </cell>
          <cell r="O2457">
            <v>9</v>
          </cell>
          <cell r="P2457">
            <v>3</v>
          </cell>
          <cell r="X2457">
            <v>0</v>
          </cell>
        </row>
        <row r="2458">
          <cell r="B2458" t="str">
            <v>Subaru</v>
          </cell>
          <cell r="C2458" t="str">
            <v>Forester</v>
          </cell>
          <cell r="E2458">
            <v>428.67</v>
          </cell>
          <cell r="F2458">
            <v>123.7</v>
          </cell>
          <cell r="G2458">
            <v>6628.4400000000005</v>
          </cell>
          <cell r="H2458">
            <v>17200</v>
          </cell>
          <cell r="I2458">
            <v>10571.56</v>
          </cell>
          <cell r="J2458">
            <v>102</v>
          </cell>
          <cell r="L2458">
            <v>4</v>
          </cell>
          <cell r="M2458">
            <v>26</v>
          </cell>
          <cell r="N2458">
            <v>9</v>
          </cell>
          <cell r="O2458">
            <v>17</v>
          </cell>
          <cell r="P2458">
            <v>6</v>
          </cell>
          <cell r="X2458">
            <v>1</v>
          </cell>
        </row>
        <row r="2459">
          <cell r="B2459" t="str">
            <v>Ford</v>
          </cell>
          <cell r="C2459" t="str">
            <v>Aerostar</v>
          </cell>
          <cell r="E2459">
            <v>726.33</v>
          </cell>
          <cell r="F2459">
            <v>60.42</v>
          </cell>
          <cell r="G2459">
            <v>9441</v>
          </cell>
          <cell r="H2459">
            <v>15438</v>
          </cell>
          <cell r="I2459">
            <v>5997</v>
          </cell>
          <cell r="J2459">
            <v>97</v>
          </cell>
          <cell r="L2459">
            <v>4</v>
          </cell>
          <cell r="M2459">
            <v>26</v>
          </cell>
          <cell r="N2459">
            <v>14</v>
          </cell>
          <cell r="O2459">
            <v>12</v>
          </cell>
          <cell r="P2459">
            <v>4</v>
          </cell>
          <cell r="X2459">
            <v>5</v>
          </cell>
        </row>
        <row r="2460">
          <cell r="B2460" t="str">
            <v>Mitsubishi</v>
          </cell>
          <cell r="C2460" t="str">
            <v>Galant</v>
          </cell>
          <cell r="E2460">
            <v>684.38</v>
          </cell>
          <cell r="F2460">
            <v>138.09</v>
          </cell>
          <cell r="G2460">
            <v>9869.64</v>
          </cell>
          <cell r="H2460">
            <v>15821</v>
          </cell>
          <cell r="I2460">
            <v>5951.3600000000006</v>
          </cell>
          <cell r="J2460">
            <v>91</v>
          </cell>
          <cell r="L2460">
            <v>4</v>
          </cell>
          <cell r="M2460">
            <v>24</v>
          </cell>
          <cell r="N2460">
            <v>12</v>
          </cell>
          <cell r="O2460">
            <v>12</v>
          </cell>
          <cell r="P2460">
            <v>1</v>
          </cell>
          <cell r="X2460">
            <v>1</v>
          </cell>
        </row>
        <row r="2461">
          <cell r="B2461" t="str">
            <v>Volkswagen</v>
          </cell>
          <cell r="C2461" t="str">
            <v>GTI</v>
          </cell>
          <cell r="E2461">
            <v>630.17999999999995</v>
          </cell>
          <cell r="F2461">
            <v>81.03</v>
          </cell>
          <cell r="G2461">
            <v>8534.5199999999986</v>
          </cell>
          <cell r="H2461">
            <v>16430</v>
          </cell>
          <cell r="I2461">
            <v>7895.4800000000014</v>
          </cell>
          <cell r="J2461">
            <v>116</v>
          </cell>
          <cell r="L2461">
            <v>3</v>
          </cell>
          <cell r="M2461">
            <v>34</v>
          </cell>
          <cell r="N2461">
            <v>14</v>
          </cell>
          <cell r="O2461">
            <v>20</v>
          </cell>
          <cell r="P2461">
            <v>5</v>
          </cell>
          <cell r="X2461">
            <v>2</v>
          </cell>
        </row>
        <row r="2462">
          <cell r="B2462" t="str">
            <v>Chrysler</v>
          </cell>
          <cell r="C2462">
            <v>300</v>
          </cell>
          <cell r="E2462">
            <v>428.46</v>
          </cell>
          <cell r="F2462">
            <v>103</v>
          </cell>
          <cell r="G2462">
            <v>6377.52</v>
          </cell>
          <cell r="H2462">
            <v>23247</v>
          </cell>
          <cell r="I2462">
            <v>16869.48</v>
          </cell>
          <cell r="J2462">
            <v>151</v>
          </cell>
          <cell r="L2462">
            <v>5</v>
          </cell>
          <cell r="M2462">
            <v>29</v>
          </cell>
          <cell r="N2462">
            <v>9</v>
          </cell>
          <cell r="O2462">
            <v>20</v>
          </cell>
          <cell r="P2462">
            <v>3</v>
          </cell>
          <cell r="X2462">
            <v>2</v>
          </cell>
        </row>
        <row r="2463">
          <cell r="B2463" t="str">
            <v>Kia</v>
          </cell>
          <cell r="C2463" t="str">
            <v>Forte</v>
          </cell>
          <cell r="E2463">
            <v>436.23</v>
          </cell>
          <cell r="F2463">
            <v>139.31</v>
          </cell>
          <cell r="G2463">
            <v>6906.48</v>
          </cell>
          <cell r="H2463">
            <v>16926</v>
          </cell>
          <cell r="I2463">
            <v>10019.52</v>
          </cell>
          <cell r="J2463">
            <v>107</v>
          </cell>
          <cell r="L2463">
            <v>4</v>
          </cell>
          <cell r="M2463">
            <v>27</v>
          </cell>
          <cell r="N2463">
            <v>15</v>
          </cell>
          <cell r="O2463">
            <v>12</v>
          </cell>
          <cell r="P2463">
            <v>1</v>
          </cell>
          <cell r="X2463">
            <v>3</v>
          </cell>
        </row>
        <row r="2464">
          <cell r="B2464" t="str">
            <v>Chevrolet</v>
          </cell>
          <cell r="C2464" t="str">
            <v>Monte Carlo</v>
          </cell>
          <cell r="E2464">
            <v>569.37</v>
          </cell>
          <cell r="F2464">
            <v>113.76</v>
          </cell>
          <cell r="G2464">
            <v>8197.56</v>
          </cell>
          <cell r="H2464">
            <v>10501</v>
          </cell>
          <cell r="I2464">
            <v>2303.4400000000005</v>
          </cell>
          <cell r="J2464">
            <v>74</v>
          </cell>
          <cell r="L2464">
            <v>4</v>
          </cell>
          <cell r="M2464">
            <v>21</v>
          </cell>
          <cell r="N2464">
            <v>10</v>
          </cell>
          <cell r="O2464">
            <v>11</v>
          </cell>
          <cell r="P2464">
            <v>2</v>
          </cell>
          <cell r="X2464">
            <v>2</v>
          </cell>
        </row>
        <row r="2465">
          <cell r="B2465" t="str">
            <v>Mitsubishi</v>
          </cell>
          <cell r="C2465" t="str">
            <v>Raider</v>
          </cell>
          <cell r="E2465">
            <v>634.99</v>
          </cell>
          <cell r="F2465">
            <v>117.16</v>
          </cell>
          <cell r="G2465">
            <v>9025.7999999999993</v>
          </cell>
          <cell r="H2465">
            <v>21218</v>
          </cell>
          <cell r="I2465">
            <v>12192.2</v>
          </cell>
          <cell r="J2465">
            <v>134</v>
          </cell>
          <cell r="L2465">
            <v>5</v>
          </cell>
          <cell r="M2465">
            <v>29</v>
          </cell>
          <cell r="N2465">
            <v>19</v>
          </cell>
          <cell r="O2465">
            <v>10</v>
          </cell>
          <cell r="P2465">
            <v>8</v>
          </cell>
          <cell r="X2465">
            <v>2</v>
          </cell>
        </row>
        <row r="2466">
          <cell r="B2466" t="str">
            <v>Chrysler</v>
          </cell>
          <cell r="C2466" t="str">
            <v>Crossfire</v>
          </cell>
          <cell r="E2466">
            <v>710.93</v>
          </cell>
          <cell r="F2466">
            <v>108.63</v>
          </cell>
          <cell r="G2466">
            <v>9834.7199999999993</v>
          </cell>
          <cell r="H2466">
            <v>18942</v>
          </cell>
          <cell r="I2466">
            <v>9107.2800000000007</v>
          </cell>
          <cell r="J2466">
            <v>120</v>
          </cell>
          <cell r="L2466">
            <v>4</v>
          </cell>
          <cell r="M2466">
            <v>31</v>
          </cell>
          <cell r="N2466">
            <v>14</v>
          </cell>
          <cell r="O2466">
            <v>17</v>
          </cell>
          <cell r="P2466">
            <v>7</v>
          </cell>
          <cell r="X2466">
            <v>2</v>
          </cell>
        </row>
        <row r="2467">
          <cell r="B2467" t="str">
            <v>Chevrolet</v>
          </cell>
          <cell r="C2467" t="str">
            <v>Suburban 2500</v>
          </cell>
          <cell r="E2467">
            <v>719.71</v>
          </cell>
          <cell r="F2467">
            <v>59.41</v>
          </cell>
          <cell r="G2467">
            <v>9349.44</v>
          </cell>
          <cell r="H2467">
            <v>14924</v>
          </cell>
          <cell r="I2467">
            <v>5574.5599999999995</v>
          </cell>
          <cell r="J2467">
            <v>90</v>
          </cell>
          <cell r="L2467">
            <v>4</v>
          </cell>
          <cell r="M2467">
            <v>24</v>
          </cell>
          <cell r="N2467">
            <v>14</v>
          </cell>
          <cell r="O2467">
            <v>10</v>
          </cell>
          <cell r="P2467">
            <v>4</v>
          </cell>
          <cell r="X2467">
            <v>0</v>
          </cell>
        </row>
        <row r="2468">
          <cell r="B2468" t="str">
            <v>Ford</v>
          </cell>
          <cell r="C2468" t="str">
            <v>Escort</v>
          </cell>
          <cell r="E2468">
            <v>697.59</v>
          </cell>
          <cell r="F2468">
            <v>80.86</v>
          </cell>
          <cell r="G2468">
            <v>9341.4000000000015</v>
          </cell>
          <cell r="H2468">
            <v>7909</v>
          </cell>
          <cell r="I2468">
            <v>-1432.4000000000015</v>
          </cell>
          <cell r="J2468">
            <v>61</v>
          </cell>
          <cell r="L2468">
            <v>3</v>
          </cell>
          <cell r="M2468">
            <v>20</v>
          </cell>
          <cell r="N2468">
            <v>9</v>
          </cell>
          <cell r="O2468">
            <v>11</v>
          </cell>
          <cell r="P2468">
            <v>3</v>
          </cell>
          <cell r="X2468">
            <v>0</v>
          </cell>
        </row>
        <row r="2469">
          <cell r="B2469" t="str">
            <v>Toyota</v>
          </cell>
          <cell r="C2469" t="str">
            <v>Avalon</v>
          </cell>
          <cell r="E2469">
            <v>444.42</v>
          </cell>
          <cell r="F2469">
            <v>51.57</v>
          </cell>
          <cell r="G2469">
            <v>5951.88</v>
          </cell>
          <cell r="H2469">
            <v>14579</v>
          </cell>
          <cell r="I2469">
            <v>8627.119999999999</v>
          </cell>
          <cell r="J2469">
            <v>87</v>
          </cell>
          <cell r="L2469">
            <v>4</v>
          </cell>
          <cell r="M2469">
            <v>23</v>
          </cell>
          <cell r="N2469">
            <v>11</v>
          </cell>
          <cell r="O2469">
            <v>12</v>
          </cell>
          <cell r="P2469">
            <v>3</v>
          </cell>
          <cell r="X2469">
            <v>1</v>
          </cell>
        </row>
        <row r="2470">
          <cell r="B2470" t="str">
            <v>Chevrolet</v>
          </cell>
          <cell r="C2470" t="str">
            <v>Express 3500</v>
          </cell>
          <cell r="E2470">
            <v>741.67</v>
          </cell>
          <cell r="F2470">
            <v>60.3</v>
          </cell>
          <cell r="G2470">
            <v>9623.64</v>
          </cell>
          <cell r="H2470">
            <v>12710</v>
          </cell>
          <cell r="I2470">
            <v>3086.3600000000006</v>
          </cell>
          <cell r="J2470">
            <v>79</v>
          </cell>
          <cell r="L2470">
            <v>4</v>
          </cell>
          <cell r="M2470">
            <v>20</v>
          </cell>
          <cell r="N2470">
            <v>9</v>
          </cell>
          <cell r="O2470">
            <v>11</v>
          </cell>
          <cell r="P2470">
            <v>4</v>
          </cell>
          <cell r="X2470">
            <v>1</v>
          </cell>
        </row>
        <row r="2471">
          <cell r="B2471" t="str">
            <v>Chevrolet</v>
          </cell>
          <cell r="C2471" t="str">
            <v>Express 2500</v>
          </cell>
          <cell r="E2471">
            <v>637.23</v>
          </cell>
          <cell r="F2471">
            <v>121.53</v>
          </cell>
          <cell r="G2471">
            <v>9105.119999999999</v>
          </cell>
          <cell r="H2471">
            <v>17995</v>
          </cell>
          <cell r="I2471">
            <v>8889.880000000001</v>
          </cell>
          <cell r="J2471">
            <v>94</v>
          </cell>
          <cell r="L2471">
            <v>4</v>
          </cell>
          <cell r="M2471">
            <v>26</v>
          </cell>
          <cell r="N2471">
            <v>10</v>
          </cell>
          <cell r="O2471">
            <v>16</v>
          </cell>
          <cell r="P2471">
            <v>0</v>
          </cell>
          <cell r="X2471">
            <v>1</v>
          </cell>
        </row>
        <row r="2472">
          <cell r="B2472" t="str">
            <v>Mitsubishi</v>
          </cell>
          <cell r="C2472" t="str">
            <v>Montero</v>
          </cell>
          <cell r="E2472">
            <v>672.91</v>
          </cell>
          <cell r="F2472">
            <v>81.59</v>
          </cell>
          <cell r="G2472">
            <v>9054</v>
          </cell>
          <cell r="H2472">
            <v>18791</v>
          </cell>
          <cell r="I2472">
            <v>9737</v>
          </cell>
          <cell r="J2472">
            <v>130</v>
          </cell>
          <cell r="L2472">
            <v>4</v>
          </cell>
          <cell r="M2472">
            <v>31</v>
          </cell>
          <cell r="N2472">
            <v>17</v>
          </cell>
          <cell r="O2472">
            <v>14</v>
          </cell>
          <cell r="P2472">
            <v>4</v>
          </cell>
          <cell r="X2472">
            <v>2</v>
          </cell>
        </row>
        <row r="2473">
          <cell r="B2473" t="str">
            <v>Volkswagen</v>
          </cell>
          <cell r="C2473" t="str">
            <v>Golf</v>
          </cell>
          <cell r="E2473">
            <v>647.22</v>
          </cell>
          <cell r="F2473">
            <v>79.959999999999994</v>
          </cell>
          <cell r="G2473">
            <v>8726.16</v>
          </cell>
          <cell r="H2473">
            <v>15898</v>
          </cell>
          <cell r="I2473">
            <v>7171.84</v>
          </cell>
          <cell r="J2473">
            <v>92</v>
          </cell>
          <cell r="L2473">
            <v>4</v>
          </cell>
          <cell r="M2473">
            <v>24</v>
          </cell>
          <cell r="N2473">
            <v>12</v>
          </cell>
          <cell r="O2473">
            <v>12</v>
          </cell>
          <cell r="P2473">
            <v>3</v>
          </cell>
          <cell r="X2473">
            <v>3</v>
          </cell>
        </row>
        <row r="2474">
          <cell r="B2474" t="str">
            <v>Ford</v>
          </cell>
          <cell r="C2474" t="str">
            <v>Expedition</v>
          </cell>
          <cell r="E2474">
            <v>685.15</v>
          </cell>
          <cell r="F2474">
            <v>127.97</v>
          </cell>
          <cell r="G2474">
            <v>9757.44</v>
          </cell>
          <cell r="H2474">
            <v>20609</v>
          </cell>
          <cell r="I2474">
            <v>10851.56</v>
          </cell>
          <cell r="J2474">
            <v>124</v>
          </cell>
          <cell r="L2474">
            <v>4</v>
          </cell>
          <cell r="M2474">
            <v>30</v>
          </cell>
          <cell r="N2474">
            <v>16</v>
          </cell>
          <cell r="O2474">
            <v>14</v>
          </cell>
          <cell r="P2474">
            <v>3</v>
          </cell>
          <cell r="X2474">
            <v>1</v>
          </cell>
        </row>
        <row r="2475">
          <cell r="B2475" t="str">
            <v>Pontiac</v>
          </cell>
          <cell r="C2475" t="str">
            <v>Sunbird</v>
          </cell>
          <cell r="E2475">
            <v>529.14</v>
          </cell>
          <cell r="F2475">
            <v>102.57</v>
          </cell>
          <cell r="G2475">
            <v>7580.52</v>
          </cell>
          <cell r="H2475">
            <v>16120</v>
          </cell>
          <cell r="I2475">
            <v>8539.48</v>
          </cell>
          <cell r="J2475">
            <v>104</v>
          </cell>
          <cell r="L2475">
            <v>4</v>
          </cell>
          <cell r="M2475">
            <v>24</v>
          </cell>
          <cell r="N2475">
            <v>12</v>
          </cell>
          <cell r="O2475">
            <v>12</v>
          </cell>
          <cell r="P2475">
            <v>6</v>
          </cell>
          <cell r="X2475">
            <v>1</v>
          </cell>
        </row>
        <row r="2476">
          <cell r="B2476" t="str">
            <v>Toyota</v>
          </cell>
          <cell r="C2476" t="str">
            <v>RAV4</v>
          </cell>
          <cell r="E2476">
            <v>531.19000000000005</v>
          </cell>
          <cell r="F2476">
            <v>114.06</v>
          </cell>
          <cell r="G2476">
            <v>7743</v>
          </cell>
          <cell r="H2476">
            <v>13844</v>
          </cell>
          <cell r="I2476">
            <v>6101</v>
          </cell>
          <cell r="J2476">
            <v>87</v>
          </cell>
          <cell r="L2476">
            <v>4</v>
          </cell>
          <cell r="M2476">
            <v>21</v>
          </cell>
          <cell r="N2476">
            <v>8</v>
          </cell>
          <cell r="O2476">
            <v>13</v>
          </cell>
          <cell r="P2476">
            <v>4</v>
          </cell>
          <cell r="X2476">
            <v>0</v>
          </cell>
        </row>
        <row r="2477">
          <cell r="B2477" t="str">
            <v>Chevrolet</v>
          </cell>
          <cell r="C2477" t="str">
            <v>G-Series G20</v>
          </cell>
          <cell r="E2477">
            <v>581.67999999999995</v>
          </cell>
          <cell r="F2477">
            <v>119.71</v>
          </cell>
          <cell r="G2477">
            <v>8416.68</v>
          </cell>
          <cell r="H2477">
            <v>15581</v>
          </cell>
          <cell r="I2477">
            <v>7164.32</v>
          </cell>
          <cell r="J2477">
            <v>93</v>
          </cell>
          <cell r="L2477">
            <v>4</v>
          </cell>
          <cell r="M2477">
            <v>24</v>
          </cell>
          <cell r="N2477">
            <v>10</v>
          </cell>
          <cell r="O2477">
            <v>14</v>
          </cell>
          <cell r="P2477">
            <v>3</v>
          </cell>
          <cell r="X2477">
            <v>4</v>
          </cell>
        </row>
        <row r="2478">
          <cell r="B2478" t="str">
            <v>Porsche</v>
          </cell>
          <cell r="C2478">
            <v>928</v>
          </cell>
          <cell r="E2478">
            <v>534.16999999999996</v>
          </cell>
          <cell r="F2478">
            <v>103.35</v>
          </cell>
          <cell r="G2478">
            <v>7650.24</v>
          </cell>
          <cell r="H2478">
            <v>13544</v>
          </cell>
          <cell r="I2478">
            <v>5893.76</v>
          </cell>
          <cell r="J2478">
            <v>86</v>
          </cell>
          <cell r="L2478">
            <v>4</v>
          </cell>
          <cell r="M2478">
            <v>24</v>
          </cell>
          <cell r="N2478">
            <v>12</v>
          </cell>
          <cell r="O2478">
            <v>12</v>
          </cell>
          <cell r="P2478">
            <v>5</v>
          </cell>
          <cell r="X2478">
            <v>2</v>
          </cell>
        </row>
        <row r="2479">
          <cell r="B2479" t="str">
            <v>Cadillac</v>
          </cell>
          <cell r="C2479" t="str">
            <v>DeVille</v>
          </cell>
          <cell r="E2479">
            <v>703.07</v>
          </cell>
          <cell r="F2479">
            <v>102.61</v>
          </cell>
          <cell r="G2479">
            <v>9668.16</v>
          </cell>
          <cell r="H2479">
            <v>20463</v>
          </cell>
          <cell r="I2479">
            <v>10794.84</v>
          </cell>
          <cell r="J2479">
            <v>121</v>
          </cell>
          <cell r="L2479">
            <v>4</v>
          </cell>
          <cell r="M2479">
            <v>28</v>
          </cell>
          <cell r="N2479">
            <v>18</v>
          </cell>
          <cell r="O2479">
            <v>10</v>
          </cell>
          <cell r="P2479">
            <v>0</v>
          </cell>
          <cell r="X2479">
            <v>2</v>
          </cell>
        </row>
        <row r="2480">
          <cell r="B2480" t="str">
            <v>BMW</v>
          </cell>
          <cell r="C2480">
            <v>330</v>
          </cell>
          <cell r="E2480">
            <v>527.76</v>
          </cell>
          <cell r="F2480">
            <v>144.9</v>
          </cell>
          <cell r="G2480">
            <v>8071.92</v>
          </cell>
          <cell r="H2480">
            <v>21004</v>
          </cell>
          <cell r="I2480">
            <v>12932.08</v>
          </cell>
          <cell r="J2480">
            <v>137</v>
          </cell>
          <cell r="L2480">
            <v>4</v>
          </cell>
          <cell r="M2480">
            <v>36</v>
          </cell>
          <cell r="N2480">
            <v>19</v>
          </cell>
          <cell r="O2480">
            <v>17</v>
          </cell>
          <cell r="P2480">
            <v>6</v>
          </cell>
          <cell r="X2480">
            <v>0</v>
          </cell>
        </row>
        <row r="2481">
          <cell r="B2481" t="str">
            <v>Ford</v>
          </cell>
          <cell r="C2481" t="str">
            <v>Ranger</v>
          </cell>
          <cell r="E2481">
            <v>482.16</v>
          </cell>
          <cell r="F2481">
            <v>135.6</v>
          </cell>
          <cell r="G2481">
            <v>7413.12</v>
          </cell>
          <cell r="H2481">
            <v>16600</v>
          </cell>
          <cell r="I2481">
            <v>9186.880000000001</v>
          </cell>
          <cell r="J2481">
            <v>100</v>
          </cell>
          <cell r="L2481">
            <v>4</v>
          </cell>
          <cell r="M2481">
            <v>26</v>
          </cell>
          <cell r="N2481">
            <v>10</v>
          </cell>
          <cell r="O2481">
            <v>16</v>
          </cell>
          <cell r="P2481">
            <v>4</v>
          </cell>
          <cell r="X2481">
            <v>1</v>
          </cell>
        </row>
        <row r="2482">
          <cell r="B2482" t="str">
            <v>Volkswagen</v>
          </cell>
          <cell r="C2482" t="str">
            <v>Jetta III</v>
          </cell>
          <cell r="E2482">
            <v>747.82</v>
          </cell>
          <cell r="F2482">
            <v>127.02</v>
          </cell>
          <cell r="G2482">
            <v>10498.08</v>
          </cell>
          <cell r="H2482">
            <v>13463</v>
          </cell>
          <cell r="I2482">
            <v>2964.92</v>
          </cell>
          <cell r="J2482">
            <v>81</v>
          </cell>
          <cell r="L2482">
            <v>4</v>
          </cell>
          <cell r="M2482">
            <v>20</v>
          </cell>
          <cell r="N2482">
            <v>12</v>
          </cell>
          <cell r="O2482">
            <v>8</v>
          </cell>
          <cell r="P2482">
            <v>4</v>
          </cell>
          <cell r="X2482">
            <v>1</v>
          </cell>
        </row>
        <row r="2483">
          <cell r="B2483" t="str">
            <v>Volkswagen</v>
          </cell>
          <cell r="C2483" t="str">
            <v>Eurovan</v>
          </cell>
          <cell r="E2483">
            <v>488.96</v>
          </cell>
          <cell r="F2483">
            <v>91.95</v>
          </cell>
          <cell r="G2483">
            <v>6970.92</v>
          </cell>
          <cell r="H2483">
            <v>11898</v>
          </cell>
          <cell r="I2483">
            <v>4927.08</v>
          </cell>
          <cell r="J2483">
            <v>81</v>
          </cell>
          <cell r="L2483">
            <v>4</v>
          </cell>
          <cell r="M2483">
            <v>19</v>
          </cell>
          <cell r="N2483">
            <v>11</v>
          </cell>
          <cell r="O2483">
            <v>8</v>
          </cell>
          <cell r="P2483">
            <v>3</v>
          </cell>
          <cell r="X2483">
            <v>0</v>
          </cell>
        </row>
        <row r="2484">
          <cell r="B2484" t="str">
            <v>Hyundai</v>
          </cell>
          <cell r="C2484" t="str">
            <v>Entourage</v>
          </cell>
          <cell r="E2484">
            <v>642.52</v>
          </cell>
          <cell r="F2484">
            <v>81.790000000000006</v>
          </cell>
          <cell r="G2484">
            <v>8691.7199999999993</v>
          </cell>
          <cell r="H2484">
            <v>22239</v>
          </cell>
          <cell r="I2484">
            <v>13547.28</v>
          </cell>
          <cell r="J2484">
            <v>127</v>
          </cell>
          <cell r="L2484">
            <v>4</v>
          </cell>
          <cell r="M2484">
            <v>30</v>
          </cell>
          <cell r="N2484">
            <v>15</v>
          </cell>
          <cell r="O2484">
            <v>15</v>
          </cell>
          <cell r="P2484">
            <v>4</v>
          </cell>
          <cell r="X2484">
            <v>1</v>
          </cell>
        </row>
        <row r="2485">
          <cell r="B2485" t="str">
            <v>Aston_Martin</v>
          </cell>
          <cell r="C2485" t="str">
            <v>DB9</v>
          </cell>
          <cell r="E2485">
            <v>425.39</v>
          </cell>
          <cell r="F2485">
            <v>69.37</v>
          </cell>
          <cell r="G2485">
            <v>5937.12</v>
          </cell>
          <cell r="H2485">
            <v>22076</v>
          </cell>
          <cell r="I2485">
            <v>16138.880000000001</v>
          </cell>
          <cell r="J2485">
            <v>130</v>
          </cell>
          <cell r="L2485">
            <v>4</v>
          </cell>
          <cell r="M2485">
            <v>34</v>
          </cell>
          <cell r="N2485">
            <v>15</v>
          </cell>
          <cell r="O2485">
            <v>19</v>
          </cell>
          <cell r="P2485">
            <v>4</v>
          </cell>
          <cell r="X2485">
            <v>1</v>
          </cell>
        </row>
        <row r="2486">
          <cell r="B2486" t="str">
            <v>Audi</v>
          </cell>
          <cell r="C2486" t="str">
            <v>Coupe Quattro</v>
          </cell>
          <cell r="E2486">
            <v>532.5</v>
          </cell>
          <cell r="F2486">
            <v>107.82</v>
          </cell>
          <cell r="G2486">
            <v>7683.8399999999992</v>
          </cell>
          <cell r="H2486">
            <v>15234</v>
          </cell>
          <cell r="I2486">
            <v>7550.1600000000008</v>
          </cell>
          <cell r="J2486">
            <v>95</v>
          </cell>
          <cell r="L2486">
            <v>4</v>
          </cell>
          <cell r="M2486">
            <v>26</v>
          </cell>
          <cell r="N2486">
            <v>12</v>
          </cell>
          <cell r="O2486">
            <v>14</v>
          </cell>
          <cell r="P2486">
            <v>1</v>
          </cell>
          <cell r="X2486">
            <v>2</v>
          </cell>
        </row>
        <row r="2487">
          <cell r="B2487" t="str">
            <v>Dodge</v>
          </cell>
          <cell r="C2487" t="str">
            <v>Aspen</v>
          </cell>
          <cell r="E2487">
            <v>523.33000000000004</v>
          </cell>
          <cell r="F2487">
            <v>102.78</v>
          </cell>
          <cell r="G2487">
            <v>7513.32</v>
          </cell>
          <cell r="H2487">
            <v>11170</v>
          </cell>
          <cell r="I2487">
            <v>3656.6800000000003</v>
          </cell>
          <cell r="J2487">
            <v>80</v>
          </cell>
          <cell r="L2487">
            <v>4</v>
          </cell>
          <cell r="M2487">
            <v>19</v>
          </cell>
          <cell r="N2487">
            <v>7</v>
          </cell>
          <cell r="O2487">
            <v>12</v>
          </cell>
          <cell r="P2487">
            <v>3</v>
          </cell>
          <cell r="X2487">
            <v>1</v>
          </cell>
        </row>
        <row r="2488">
          <cell r="B2488" t="str">
            <v>Honda</v>
          </cell>
          <cell r="C2488" t="str">
            <v>Accord</v>
          </cell>
          <cell r="E2488">
            <v>484.74</v>
          </cell>
          <cell r="F2488">
            <v>88.49</v>
          </cell>
          <cell r="G2488">
            <v>6878.76</v>
          </cell>
          <cell r="H2488">
            <v>15861</v>
          </cell>
          <cell r="I2488">
            <v>8982.24</v>
          </cell>
          <cell r="J2488">
            <v>102</v>
          </cell>
          <cell r="L2488">
            <v>4</v>
          </cell>
          <cell r="M2488">
            <v>27</v>
          </cell>
          <cell r="N2488">
            <v>15</v>
          </cell>
          <cell r="O2488">
            <v>12</v>
          </cell>
          <cell r="P2488">
            <v>5</v>
          </cell>
          <cell r="X2488">
            <v>2</v>
          </cell>
        </row>
        <row r="2489">
          <cell r="B2489" t="str">
            <v>Jaguar</v>
          </cell>
          <cell r="C2489" t="str">
            <v>S-Type</v>
          </cell>
          <cell r="E2489">
            <v>646.62</v>
          </cell>
          <cell r="F2489">
            <v>90.09</v>
          </cell>
          <cell r="G2489">
            <v>8840.52</v>
          </cell>
          <cell r="H2489">
            <v>17272</v>
          </cell>
          <cell r="I2489">
            <v>8431.48</v>
          </cell>
          <cell r="J2489">
            <v>118</v>
          </cell>
          <cell r="L2489">
            <v>4</v>
          </cell>
          <cell r="M2489">
            <v>28</v>
          </cell>
          <cell r="N2489">
            <v>11</v>
          </cell>
          <cell r="O2489">
            <v>17</v>
          </cell>
          <cell r="P2489">
            <v>5</v>
          </cell>
          <cell r="X2489">
            <v>0</v>
          </cell>
        </row>
        <row r="2490">
          <cell r="B2490" t="str">
            <v>Hyundai</v>
          </cell>
          <cell r="C2490" t="str">
            <v>Sonata</v>
          </cell>
          <cell r="E2490">
            <v>519.02</v>
          </cell>
          <cell r="F2490">
            <v>86.58</v>
          </cell>
          <cell r="G2490">
            <v>7267.2000000000007</v>
          </cell>
          <cell r="H2490">
            <v>8592</v>
          </cell>
          <cell r="I2490">
            <v>1324.7999999999993</v>
          </cell>
          <cell r="J2490">
            <v>49</v>
          </cell>
          <cell r="L2490">
            <v>4</v>
          </cell>
          <cell r="M2490">
            <v>14</v>
          </cell>
          <cell r="N2490">
            <v>7</v>
          </cell>
          <cell r="O2490">
            <v>7</v>
          </cell>
          <cell r="P2490">
            <v>2</v>
          </cell>
          <cell r="X2490">
            <v>1</v>
          </cell>
        </row>
        <row r="2491">
          <cell r="B2491" t="str">
            <v>GMC</v>
          </cell>
          <cell r="C2491" t="str">
            <v>Savana 2500</v>
          </cell>
          <cell r="E2491">
            <v>578.38</v>
          </cell>
          <cell r="F2491">
            <v>60.7</v>
          </cell>
          <cell r="G2491">
            <v>7668.9600000000009</v>
          </cell>
          <cell r="H2491">
            <v>15592</v>
          </cell>
          <cell r="I2491">
            <v>7923.0399999999991</v>
          </cell>
          <cell r="J2491">
            <v>106</v>
          </cell>
          <cell r="L2491">
            <v>5</v>
          </cell>
          <cell r="M2491">
            <v>23</v>
          </cell>
          <cell r="N2491">
            <v>15</v>
          </cell>
          <cell r="O2491">
            <v>8</v>
          </cell>
          <cell r="P2491">
            <v>5</v>
          </cell>
          <cell r="X2491">
            <v>1</v>
          </cell>
        </row>
        <row r="2492">
          <cell r="B2492" t="str">
            <v>Mercedes_Benz</v>
          </cell>
          <cell r="C2492" t="str">
            <v>CLK-Class</v>
          </cell>
          <cell r="E2492">
            <v>530.23</v>
          </cell>
          <cell r="F2492">
            <v>125.32</v>
          </cell>
          <cell r="G2492">
            <v>7866.5999999999995</v>
          </cell>
          <cell r="H2492">
            <v>11577</v>
          </cell>
          <cell r="I2492">
            <v>3710.4000000000005</v>
          </cell>
          <cell r="J2492">
            <v>67</v>
          </cell>
          <cell r="L2492">
            <v>4</v>
          </cell>
          <cell r="M2492">
            <v>16</v>
          </cell>
          <cell r="N2492">
            <v>6</v>
          </cell>
          <cell r="O2492">
            <v>10</v>
          </cell>
          <cell r="P2492">
            <v>3</v>
          </cell>
          <cell r="X2492">
            <v>3</v>
          </cell>
        </row>
        <row r="2493">
          <cell r="B2493" t="str">
            <v>Audi</v>
          </cell>
          <cell r="C2493" t="str">
            <v>Q7</v>
          </cell>
          <cell r="E2493">
            <v>561.15</v>
          </cell>
          <cell r="F2493">
            <v>103.32</v>
          </cell>
          <cell r="G2493">
            <v>7973.64</v>
          </cell>
          <cell r="H2493">
            <v>18043</v>
          </cell>
          <cell r="I2493">
            <v>10069.36</v>
          </cell>
          <cell r="J2493">
            <v>116</v>
          </cell>
          <cell r="L2493">
            <v>4</v>
          </cell>
          <cell r="M2493">
            <v>28</v>
          </cell>
          <cell r="N2493">
            <v>12</v>
          </cell>
          <cell r="O2493">
            <v>16</v>
          </cell>
          <cell r="P2493">
            <v>4</v>
          </cell>
          <cell r="X2493">
            <v>4</v>
          </cell>
        </row>
        <row r="2494">
          <cell r="B2494" t="str">
            <v>Hummer</v>
          </cell>
          <cell r="C2494" t="str">
            <v>H2</v>
          </cell>
          <cell r="E2494">
            <v>538.4</v>
          </cell>
          <cell r="F2494">
            <v>95.71</v>
          </cell>
          <cell r="G2494">
            <v>7609.32</v>
          </cell>
          <cell r="H2494">
            <v>13473</v>
          </cell>
          <cell r="I2494">
            <v>5863.68</v>
          </cell>
          <cell r="J2494">
            <v>85</v>
          </cell>
          <cell r="L2494">
            <v>4</v>
          </cell>
          <cell r="M2494">
            <v>21</v>
          </cell>
          <cell r="N2494">
            <v>11</v>
          </cell>
          <cell r="O2494">
            <v>10</v>
          </cell>
          <cell r="P2494">
            <v>1</v>
          </cell>
          <cell r="X2494">
            <v>0</v>
          </cell>
        </row>
        <row r="2495">
          <cell r="B2495" t="str">
            <v>Porsche</v>
          </cell>
          <cell r="C2495" t="str">
            <v>Cayman</v>
          </cell>
          <cell r="E2495">
            <v>454.23</v>
          </cell>
          <cell r="F2495">
            <v>143.41999999999999</v>
          </cell>
          <cell r="G2495">
            <v>7171.7999999999993</v>
          </cell>
          <cell r="H2495">
            <v>23603</v>
          </cell>
          <cell r="I2495">
            <v>16431.2</v>
          </cell>
          <cell r="J2495">
            <v>143</v>
          </cell>
          <cell r="L2495">
            <v>4</v>
          </cell>
          <cell r="M2495">
            <v>35</v>
          </cell>
          <cell r="N2495">
            <v>20</v>
          </cell>
          <cell r="O2495">
            <v>15</v>
          </cell>
          <cell r="P2495">
            <v>7</v>
          </cell>
          <cell r="X2495">
            <v>2</v>
          </cell>
        </row>
        <row r="2496">
          <cell r="B2496" t="str">
            <v>Infiniti</v>
          </cell>
          <cell r="C2496" t="str">
            <v>M</v>
          </cell>
          <cell r="E2496">
            <v>581.25</v>
          </cell>
          <cell r="F2496">
            <v>111.71</v>
          </cell>
          <cell r="G2496">
            <v>8315.52</v>
          </cell>
          <cell r="H2496">
            <v>8095</v>
          </cell>
          <cell r="I2496">
            <v>-220.52000000000044</v>
          </cell>
          <cell r="J2496">
            <v>57</v>
          </cell>
          <cell r="L2496">
            <v>3</v>
          </cell>
          <cell r="M2496">
            <v>20</v>
          </cell>
          <cell r="N2496">
            <v>9</v>
          </cell>
          <cell r="O2496">
            <v>11</v>
          </cell>
          <cell r="P2496">
            <v>1</v>
          </cell>
          <cell r="X2496">
            <v>2</v>
          </cell>
        </row>
        <row r="2497">
          <cell r="B2497" t="str">
            <v>Maserati</v>
          </cell>
          <cell r="C2497" t="str">
            <v>Biturbo</v>
          </cell>
          <cell r="E2497">
            <v>509.65</v>
          </cell>
          <cell r="F2497">
            <v>135.86000000000001</v>
          </cell>
          <cell r="G2497">
            <v>7746.12</v>
          </cell>
          <cell r="H2497">
            <v>17726</v>
          </cell>
          <cell r="I2497">
            <v>9979.880000000001</v>
          </cell>
          <cell r="J2497">
            <v>117</v>
          </cell>
          <cell r="L2497">
            <v>4</v>
          </cell>
          <cell r="M2497">
            <v>31</v>
          </cell>
          <cell r="N2497">
            <v>15</v>
          </cell>
          <cell r="O2497">
            <v>16</v>
          </cell>
          <cell r="P2497">
            <v>5</v>
          </cell>
          <cell r="X2497">
            <v>1</v>
          </cell>
        </row>
        <row r="2498">
          <cell r="B2498" t="str">
            <v>Scion</v>
          </cell>
          <cell r="C2498" t="str">
            <v>xD</v>
          </cell>
          <cell r="E2498">
            <v>530.87</v>
          </cell>
          <cell r="F2498">
            <v>63.29</v>
          </cell>
          <cell r="G2498">
            <v>7129.92</v>
          </cell>
          <cell r="H2498">
            <v>10701</v>
          </cell>
          <cell r="I2498">
            <v>3571.08</v>
          </cell>
          <cell r="J2498">
            <v>79</v>
          </cell>
          <cell r="L2498">
            <v>3</v>
          </cell>
          <cell r="M2498">
            <v>24</v>
          </cell>
          <cell r="N2498">
            <v>12</v>
          </cell>
          <cell r="O2498">
            <v>12</v>
          </cell>
          <cell r="P2498">
            <v>5</v>
          </cell>
          <cell r="X2498">
            <v>1</v>
          </cell>
        </row>
        <row r="2499">
          <cell r="B2499" t="str">
            <v>BMW</v>
          </cell>
          <cell r="C2499" t="str">
            <v>6 Series</v>
          </cell>
          <cell r="E2499">
            <v>719.6</v>
          </cell>
          <cell r="F2499">
            <v>124.12</v>
          </cell>
          <cell r="G2499">
            <v>10124.64</v>
          </cell>
          <cell r="H2499">
            <v>17540</v>
          </cell>
          <cell r="I2499">
            <v>7415.3600000000006</v>
          </cell>
          <cell r="J2499">
            <v>105</v>
          </cell>
          <cell r="L2499">
            <v>4</v>
          </cell>
          <cell r="M2499">
            <v>28</v>
          </cell>
          <cell r="N2499">
            <v>9</v>
          </cell>
          <cell r="O2499">
            <v>19</v>
          </cell>
          <cell r="P2499">
            <v>6</v>
          </cell>
          <cell r="X2499">
            <v>3</v>
          </cell>
        </row>
        <row r="2500">
          <cell r="B2500" t="str">
            <v>Dodge</v>
          </cell>
          <cell r="C2500" t="str">
            <v>Intrepid</v>
          </cell>
          <cell r="E2500">
            <v>728.67</v>
          </cell>
          <cell r="F2500">
            <v>127.9</v>
          </cell>
          <cell r="G2500">
            <v>10278.84</v>
          </cell>
          <cell r="H2500">
            <v>18623</v>
          </cell>
          <cell r="I2500">
            <v>8344.16</v>
          </cell>
          <cell r="J2500">
            <v>115</v>
          </cell>
          <cell r="L2500">
            <v>4</v>
          </cell>
          <cell r="M2500">
            <v>29</v>
          </cell>
          <cell r="N2500">
            <v>12</v>
          </cell>
          <cell r="O2500">
            <v>17</v>
          </cell>
          <cell r="P2500">
            <v>4</v>
          </cell>
          <cell r="X2500">
            <v>1</v>
          </cell>
        </row>
        <row r="2501">
          <cell r="B2501" t="str">
            <v>Mitsubishi</v>
          </cell>
          <cell r="C2501" t="str">
            <v>Lancer</v>
          </cell>
          <cell r="E2501">
            <v>694.22</v>
          </cell>
          <cell r="F2501">
            <v>82.66</v>
          </cell>
          <cell r="G2501">
            <v>9322.56</v>
          </cell>
          <cell r="H2501">
            <v>14199</v>
          </cell>
          <cell r="I2501">
            <v>4876.4400000000005</v>
          </cell>
          <cell r="J2501">
            <v>81</v>
          </cell>
          <cell r="L2501">
            <v>4</v>
          </cell>
          <cell r="M2501">
            <v>21</v>
          </cell>
          <cell r="N2501">
            <v>9</v>
          </cell>
          <cell r="O2501">
            <v>12</v>
          </cell>
          <cell r="P2501">
            <v>5</v>
          </cell>
          <cell r="X2501">
            <v>1</v>
          </cell>
        </row>
        <row r="2502">
          <cell r="B2502" t="str">
            <v>Honda</v>
          </cell>
          <cell r="C2502" t="str">
            <v>FCX Clarity</v>
          </cell>
          <cell r="E2502">
            <v>637.92999999999995</v>
          </cell>
          <cell r="F2502">
            <v>119.08</v>
          </cell>
          <cell r="G2502">
            <v>9084.119999999999</v>
          </cell>
          <cell r="H2502">
            <v>15793</v>
          </cell>
          <cell r="I2502">
            <v>6708.880000000001</v>
          </cell>
          <cell r="J2502">
            <v>102</v>
          </cell>
          <cell r="L2502">
            <v>4</v>
          </cell>
          <cell r="M2502">
            <v>26</v>
          </cell>
          <cell r="N2502">
            <v>14</v>
          </cell>
          <cell r="O2502">
            <v>12</v>
          </cell>
          <cell r="P2502">
            <v>3</v>
          </cell>
          <cell r="X2502">
            <v>2</v>
          </cell>
        </row>
        <row r="2503">
          <cell r="B2503" t="str">
            <v>Jeep</v>
          </cell>
          <cell r="C2503" t="str">
            <v>Patriot</v>
          </cell>
          <cell r="E2503">
            <v>689.11</v>
          </cell>
          <cell r="F2503">
            <v>125.65</v>
          </cell>
          <cell r="G2503">
            <v>9777.119999999999</v>
          </cell>
          <cell r="H2503">
            <v>13937</v>
          </cell>
          <cell r="I2503">
            <v>4159.880000000001</v>
          </cell>
          <cell r="J2503">
            <v>92</v>
          </cell>
          <cell r="L2503">
            <v>4</v>
          </cell>
          <cell r="M2503">
            <v>26</v>
          </cell>
          <cell r="N2503">
            <v>12</v>
          </cell>
          <cell r="O2503">
            <v>14</v>
          </cell>
          <cell r="P2503">
            <v>3</v>
          </cell>
          <cell r="X2503">
            <v>0</v>
          </cell>
        </row>
        <row r="2504">
          <cell r="B2504" t="str">
            <v>Pontiac</v>
          </cell>
          <cell r="C2504" t="str">
            <v>Sunfire</v>
          </cell>
          <cell r="E2504">
            <v>486.2</v>
          </cell>
          <cell r="F2504">
            <v>96.54</v>
          </cell>
          <cell r="G2504">
            <v>6992.88</v>
          </cell>
          <cell r="H2504">
            <v>6436</v>
          </cell>
          <cell r="I2504">
            <v>-556.88000000000011</v>
          </cell>
          <cell r="J2504">
            <v>44</v>
          </cell>
          <cell r="L2504">
            <v>4</v>
          </cell>
          <cell r="M2504">
            <v>12</v>
          </cell>
          <cell r="N2504">
            <v>6</v>
          </cell>
          <cell r="O2504">
            <v>6</v>
          </cell>
          <cell r="P2504">
            <v>2</v>
          </cell>
          <cell r="X2504">
            <v>0</v>
          </cell>
        </row>
        <row r="2505">
          <cell r="B2505" t="str">
            <v>Dodge</v>
          </cell>
          <cell r="C2505" t="str">
            <v>Grand Caravan</v>
          </cell>
          <cell r="E2505">
            <v>541.05999999999995</v>
          </cell>
          <cell r="F2505">
            <v>119.26</v>
          </cell>
          <cell r="G2505">
            <v>7923.8399999999992</v>
          </cell>
          <cell r="H2505">
            <v>13220</v>
          </cell>
          <cell r="I2505">
            <v>5296.1600000000008</v>
          </cell>
          <cell r="J2505">
            <v>80</v>
          </cell>
          <cell r="L2505">
            <v>4</v>
          </cell>
          <cell r="M2505">
            <v>19</v>
          </cell>
          <cell r="N2505">
            <v>10</v>
          </cell>
          <cell r="O2505">
            <v>9</v>
          </cell>
          <cell r="P2505">
            <v>2</v>
          </cell>
          <cell r="X2505">
            <v>1</v>
          </cell>
        </row>
        <row r="2506">
          <cell r="B2506" t="str">
            <v>Maybach</v>
          </cell>
          <cell r="C2506">
            <v>62</v>
          </cell>
          <cell r="E2506">
            <v>744.51</v>
          </cell>
          <cell r="F2506">
            <v>136.13</v>
          </cell>
          <cell r="G2506">
            <v>10567.68</v>
          </cell>
          <cell r="H2506">
            <v>12548</v>
          </cell>
          <cell r="I2506">
            <v>1980.3199999999997</v>
          </cell>
          <cell r="J2506">
            <v>75</v>
          </cell>
          <cell r="L2506">
            <v>4</v>
          </cell>
          <cell r="M2506">
            <v>18</v>
          </cell>
          <cell r="N2506">
            <v>11</v>
          </cell>
          <cell r="O2506">
            <v>7</v>
          </cell>
          <cell r="P2506">
            <v>3</v>
          </cell>
          <cell r="X2506">
            <v>0</v>
          </cell>
        </row>
        <row r="2507">
          <cell r="B2507" t="str">
            <v>Subaru</v>
          </cell>
          <cell r="C2507" t="str">
            <v>Tribeca</v>
          </cell>
          <cell r="E2507">
            <v>485.59</v>
          </cell>
          <cell r="F2507">
            <v>106.52</v>
          </cell>
          <cell r="G2507">
            <v>7105.32</v>
          </cell>
          <cell r="H2507">
            <v>14289</v>
          </cell>
          <cell r="I2507">
            <v>7183.68</v>
          </cell>
          <cell r="J2507">
            <v>89</v>
          </cell>
          <cell r="L2507">
            <v>4</v>
          </cell>
          <cell r="M2507">
            <v>24</v>
          </cell>
          <cell r="N2507">
            <v>17</v>
          </cell>
          <cell r="O2507">
            <v>7</v>
          </cell>
          <cell r="P2507">
            <v>6</v>
          </cell>
          <cell r="X2507">
            <v>1</v>
          </cell>
        </row>
        <row r="2508">
          <cell r="B2508" t="str">
            <v>Ford</v>
          </cell>
          <cell r="C2508" t="str">
            <v>E350</v>
          </cell>
          <cell r="E2508">
            <v>526.29999999999995</v>
          </cell>
          <cell r="F2508">
            <v>101.74</v>
          </cell>
          <cell r="G2508">
            <v>7536.48</v>
          </cell>
          <cell r="H2508">
            <v>13392</v>
          </cell>
          <cell r="I2508">
            <v>5855.52</v>
          </cell>
          <cell r="J2508">
            <v>80</v>
          </cell>
          <cell r="L2508">
            <v>3</v>
          </cell>
          <cell r="M2508">
            <v>24</v>
          </cell>
          <cell r="N2508">
            <v>15</v>
          </cell>
          <cell r="O2508">
            <v>9</v>
          </cell>
          <cell r="P2508">
            <v>5</v>
          </cell>
          <cell r="X2508">
            <v>0</v>
          </cell>
        </row>
        <row r="2509">
          <cell r="B2509" t="str">
            <v>Ford</v>
          </cell>
          <cell r="C2509" t="str">
            <v>Edge</v>
          </cell>
          <cell r="E2509">
            <v>642.12</v>
          </cell>
          <cell r="F2509">
            <v>90.27</v>
          </cell>
          <cell r="G2509">
            <v>8788.68</v>
          </cell>
          <cell r="H2509">
            <v>21359</v>
          </cell>
          <cell r="I2509">
            <v>12570.32</v>
          </cell>
          <cell r="J2509">
            <v>128</v>
          </cell>
          <cell r="L2509">
            <v>4</v>
          </cell>
          <cell r="M2509">
            <v>32</v>
          </cell>
          <cell r="N2509">
            <v>14</v>
          </cell>
          <cell r="O2509">
            <v>18</v>
          </cell>
          <cell r="P2509">
            <v>11</v>
          </cell>
          <cell r="X2509">
            <v>0</v>
          </cell>
        </row>
        <row r="2510">
          <cell r="B2510" t="str">
            <v>Chevrolet</v>
          </cell>
          <cell r="C2510" t="str">
            <v>Camaro</v>
          </cell>
          <cell r="E2510">
            <v>622.77</v>
          </cell>
          <cell r="F2510">
            <v>85.73</v>
          </cell>
          <cell r="G2510">
            <v>8502</v>
          </cell>
          <cell r="H2510">
            <v>16696</v>
          </cell>
          <cell r="I2510">
            <v>8194</v>
          </cell>
          <cell r="J2510">
            <v>100</v>
          </cell>
          <cell r="L2510">
            <v>4</v>
          </cell>
          <cell r="M2510">
            <v>24</v>
          </cell>
          <cell r="N2510">
            <v>9</v>
          </cell>
          <cell r="O2510">
            <v>15</v>
          </cell>
          <cell r="P2510">
            <v>1</v>
          </cell>
          <cell r="X2510">
            <v>1</v>
          </cell>
        </row>
        <row r="2511">
          <cell r="B2511" t="str">
            <v>Ford</v>
          </cell>
          <cell r="C2511" t="str">
            <v>E350</v>
          </cell>
          <cell r="E2511">
            <v>742.92</v>
          </cell>
          <cell r="F2511">
            <v>130.54</v>
          </cell>
          <cell r="G2511">
            <v>10481.519999999999</v>
          </cell>
          <cell r="H2511">
            <v>12743</v>
          </cell>
          <cell r="I2511">
            <v>2261.4800000000014</v>
          </cell>
          <cell r="J2511">
            <v>81</v>
          </cell>
          <cell r="L2511">
            <v>4</v>
          </cell>
          <cell r="M2511">
            <v>20</v>
          </cell>
          <cell r="N2511">
            <v>10</v>
          </cell>
          <cell r="O2511">
            <v>10</v>
          </cell>
          <cell r="P2511">
            <v>4</v>
          </cell>
          <cell r="X2511">
            <v>1</v>
          </cell>
        </row>
        <row r="2512">
          <cell r="B2512" t="str">
            <v>Toyota</v>
          </cell>
          <cell r="C2512" t="str">
            <v>Tundra</v>
          </cell>
          <cell r="E2512">
            <v>649.77</v>
          </cell>
          <cell r="F2512">
            <v>56.45</v>
          </cell>
          <cell r="G2512">
            <v>8474.64</v>
          </cell>
          <cell r="H2512">
            <v>10879</v>
          </cell>
          <cell r="I2512">
            <v>2404.3600000000006</v>
          </cell>
          <cell r="J2512">
            <v>66</v>
          </cell>
          <cell r="L2512">
            <v>4</v>
          </cell>
          <cell r="M2512">
            <v>17</v>
          </cell>
          <cell r="N2512">
            <v>13</v>
          </cell>
          <cell r="O2512">
            <v>4</v>
          </cell>
          <cell r="P2512">
            <v>2</v>
          </cell>
          <cell r="X2512">
            <v>1</v>
          </cell>
        </row>
        <row r="2513">
          <cell r="B2513" t="str">
            <v>Land_Rover</v>
          </cell>
          <cell r="C2513" t="str">
            <v>Range Rover</v>
          </cell>
          <cell r="E2513">
            <v>725.53</v>
          </cell>
          <cell r="F2513">
            <v>130.37</v>
          </cell>
          <cell r="G2513">
            <v>10270.799999999999</v>
          </cell>
          <cell r="H2513">
            <v>11663</v>
          </cell>
          <cell r="I2513">
            <v>1392.2000000000007</v>
          </cell>
          <cell r="J2513">
            <v>68</v>
          </cell>
          <cell r="L2513">
            <v>3</v>
          </cell>
          <cell r="M2513">
            <v>22</v>
          </cell>
          <cell r="N2513">
            <v>9</v>
          </cell>
          <cell r="O2513">
            <v>13</v>
          </cell>
          <cell r="P2513">
            <v>1</v>
          </cell>
          <cell r="X2513">
            <v>1</v>
          </cell>
        </row>
        <row r="2514">
          <cell r="B2514" t="str">
            <v>Volvo</v>
          </cell>
          <cell r="C2514">
            <v>740</v>
          </cell>
          <cell r="E2514">
            <v>610.14</v>
          </cell>
          <cell r="F2514">
            <v>119.26</v>
          </cell>
          <cell r="G2514">
            <v>8752.7999999999993</v>
          </cell>
          <cell r="H2514">
            <v>17792</v>
          </cell>
          <cell r="I2514">
            <v>9039.2000000000007</v>
          </cell>
          <cell r="J2514">
            <v>108</v>
          </cell>
          <cell r="L2514">
            <v>4</v>
          </cell>
          <cell r="M2514">
            <v>28</v>
          </cell>
          <cell r="N2514">
            <v>15</v>
          </cell>
          <cell r="O2514">
            <v>13</v>
          </cell>
          <cell r="P2514">
            <v>5</v>
          </cell>
          <cell r="X2514">
            <v>2</v>
          </cell>
        </row>
        <row r="2515">
          <cell r="B2515" t="str">
            <v>Mercury</v>
          </cell>
          <cell r="C2515" t="str">
            <v>Sable</v>
          </cell>
          <cell r="E2515">
            <v>489.9</v>
          </cell>
          <cell r="F2515">
            <v>94.95</v>
          </cell>
          <cell r="G2515">
            <v>7018.2000000000007</v>
          </cell>
          <cell r="H2515">
            <v>14320</v>
          </cell>
          <cell r="I2515">
            <v>7301.7999999999993</v>
          </cell>
          <cell r="J2515">
            <v>103</v>
          </cell>
          <cell r="L2515">
            <v>4</v>
          </cell>
          <cell r="M2515">
            <v>24</v>
          </cell>
          <cell r="N2515">
            <v>11</v>
          </cell>
          <cell r="O2515">
            <v>13</v>
          </cell>
          <cell r="P2515">
            <v>6</v>
          </cell>
          <cell r="X2515">
            <v>1</v>
          </cell>
        </row>
        <row r="2516">
          <cell r="B2516" t="str">
            <v>Maybach</v>
          </cell>
          <cell r="C2516" t="str">
            <v>Landaulet</v>
          </cell>
          <cell r="E2516">
            <v>715.67</v>
          </cell>
          <cell r="F2516">
            <v>54.28</v>
          </cell>
          <cell r="G2516">
            <v>9239.4</v>
          </cell>
          <cell r="H2516">
            <v>22340</v>
          </cell>
          <cell r="I2516">
            <v>13100.6</v>
          </cell>
          <cell r="J2516">
            <v>140</v>
          </cell>
          <cell r="L2516">
            <v>4</v>
          </cell>
          <cell r="M2516">
            <v>34</v>
          </cell>
          <cell r="N2516">
            <v>13</v>
          </cell>
          <cell r="O2516">
            <v>21</v>
          </cell>
          <cell r="P2516">
            <v>6</v>
          </cell>
          <cell r="X2516">
            <v>0</v>
          </cell>
        </row>
        <row r="2517">
          <cell r="B2517" t="str">
            <v>GMC</v>
          </cell>
          <cell r="C2517" t="str">
            <v>Savana</v>
          </cell>
          <cell r="E2517">
            <v>646.04</v>
          </cell>
          <cell r="F2517">
            <v>53.2</v>
          </cell>
          <cell r="G2517">
            <v>8390.880000000001</v>
          </cell>
          <cell r="H2517">
            <v>8845</v>
          </cell>
          <cell r="I2517">
            <v>454.11999999999898</v>
          </cell>
          <cell r="J2517">
            <v>63</v>
          </cell>
          <cell r="L2517">
            <v>4</v>
          </cell>
          <cell r="M2517">
            <v>17</v>
          </cell>
          <cell r="N2517">
            <v>11</v>
          </cell>
          <cell r="O2517">
            <v>6</v>
          </cell>
          <cell r="P2517">
            <v>4</v>
          </cell>
          <cell r="X2517">
            <v>2</v>
          </cell>
        </row>
        <row r="2518">
          <cell r="B2518" t="str">
            <v>Mercury</v>
          </cell>
          <cell r="C2518" t="str">
            <v>Sable</v>
          </cell>
          <cell r="E2518">
            <v>663.95</v>
          </cell>
          <cell r="F2518">
            <v>94.26</v>
          </cell>
          <cell r="G2518">
            <v>9098.52</v>
          </cell>
          <cell r="H2518">
            <v>11119</v>
          </cell>
          <cell r="I2518">
            <v>2020.4799999999996</v>
          </cell>
          <cell r="J2518">
            <v>78</v>
          </cell>
          <cell r="L2518">
            <v>4</v>
          </cell>
          <cell r="M2518">
            <v>21</v>
          </cell>
          <cell r="N2518">
            <v>6</v>
          </cell>
          <cell r="O2518">
            <v>15</v>
          </cell>
          <cell r="P2518">
            <v>3</v>
          </cell>
          <cell r="X2518">
            <v>1</v>
          </cell>
        </row>
        <row r="2519">
          <cell r="B2519" t="str">
            <v>Honda</v>
          </cell>
          <cell r="C2519" t="str">
            <v>CR-V</v>
          </cell>
          <cell r="E2519">
            <v>669.76</v>
          </cell>
          <cell r="F2519">
            <v>136.85</v>
          </cell>
          <cell r="G2519">
            <v>9679.32</v>
          </cell>
          <cell r="H2519">
            <v>20678</v>
          </cell>
          <cell r="I2519">
            <v>10998.68</v>
          </cell>
          <cell r="J2519">
            <v>124</v>
          </cell>
          <cell r="L2519">
            <v>5</v>
          </cell>
          <cell r="M2519">
            <v>25</v>
          </cell>
          <cell r="N2519">
            <v>15</v>
          </cell>
          <cell r="O2519">
            <v>10</v>
          </cell>
          <cell r="P2519">
            <v>4</v>
          </cell>
          <cell r="X2519">
            <v>2</v>
          </cell>
        </row>
        <row r="2520">
          <cell r="B2520" t="str">
            <v>Jaguar</v>
          </cell>
          <cell r="C2520" t="str">
            <v>XF</v>
          </cell>
          <cell r="E2520">
            <v>547.23</v>
          </cell>
          <cell r="F2520">
            <v>134.88999999999999</v>
          </cell>
          <cell r="G2520">
            <v>8185.4400000000005</v>
          </cell>
          <cell r="H2520">
            <v>15087</v>
          </cell>
          <cell r="I2520">
            <v>6901.5599999999995</v>
          </cell>
          <cell r="J2520">
            <v>91</v>
          </cell>
          <cell r="L2520">
            <v>4</v>
          </cell>
          <cell r="M2520">
            <v>26</v>
          </cell>
          <cell r="N2520">
            <v>9</v>
          </cell>
          <cell r="O2520">
            <v>17</v>
          </cell>
          <cell r="P2520">
            <v>2</v>
          </cell>
          <cell r="X2520">
            <v>1</v>
          </cell>
        </row>
        <row r="2521">
          <cell r="B2521" t="str">
            <v>Jaguar</v>
          </cell>
          <cell r="C2521" t="str">
            <v>XK</v>
          </cell>
          <cell r="E2521">
            <v>696.8</v>
          </cell>
          <cell r="F2521">
            <v>89.29</v>
          </cell>
          <cell r="G2521">
            <v>9433.0799999999981</v>
          </cell>
          <cell r="H2521">
            <v>19141</v>
          </cell>
          <cell r="I2521">
            <v>9707.9200000000019</v>
          </cell>
          <cell r="J2521">
            <v>114</v>
          </cell>
          <cell r="L2521">
            <v>4</v>
          </cell>
          <cell r="M2521">
            <v>26</v>
          </cell>
          <cell r="N2521">
            <v>13</v>
          </cell>
          <cell r="O2521">
            <v>13</v>
          </cell>
          <cell r="P2521">
            <v>7</v>
          </cell>
          <cell r="X2521">
            <v>0</v>
          </cell>
        </row>
        <row r="2522">
          <cell r="B2522" t="str">
            <v>Spyker</v>
          </cell>
          <cell r="C2522" t="str">
            <v>C8</v>
          </cell>
          <cell r="E2522">
            <v>728.5</v>
          </cell>
          <cell r="F2522">
            <v>125.79</v>
          </cell>
          <cell r="G2522">
            <v>10251.48</v>
          </cell>
          <cell r="H2522">
            <v>20311</v>
          </cell>
          <cell r="I2522">
            <v>10059.52</v>
          </cell>
          <cell r="J2522">
            <v>118</v>
          </cell>
          <cell r="L2522">
            <v>5</v>
          </cell>
          <cell r="M2522">
            <v>25</v>
          </cell>
          <cell r="N2522">
            <v>12</v>
          </cell>
          <cell r="O2522">
            <v>13</v>
          </cell>
          <cell r="P2522">
            <v>5</v>
          </cell>
          <cell r="X2522">
            <v>0</v>
          </cell>
        </row>
        <row r="2523">
          <cell r="B2523" t="str">
            <v>Volkswagen</v>
          </cell>
          <cell r="C2523" t="str">
            <v>Golf</v>
          </cell>
          <cell r="E2523">
            <v>662.01</v>
          </cell>
          <cell r="F2523">
            <v>91.5</v>
          </cell>
          <cell r="G2523">
            <v>9042.119999999999</v>
          </cell>
          <cell r="H2523">
            <v>18592</v>
          </cell>
          <cell r="I2523">
            <v>9549.880000000001</v>
          </cell>
          <cell r="J2523">
            <v>110</v>
          </cell>
          <cell r="L2523">
            <v>4</v>
          </cell>
          <cell r="M2523">
            <v>27</v>
          </cell>
          <cell r="N2523">
            <v>13</v>
          </cell>
          <cell r="O2523">
            <v>14</v>
          </cell>
          <cell r="P2523">
            <v>7</v>
          </cell>
          <cell r="X2523">
            <v>2</v>
          </cell>
        </row>
        <row r="2524">
          <cell r="B2524" t="str">
            <v>Mazda</v>
          </cell>
          <cell r="C2524" t="str">
            <v>MX-3</v>
          </cell>
          <cell r="E2524">
            <v>509.55</v>
          </cell>
          <cell r="F2524">
            <v>130.84</v>
          </cell>
          <cell r="G2524">
            <v>7684.68</v>
          </cell>
          <cell r="H2524">
            <v>13370</v>
          </cell>
          <cell r="I2524">
            <v>5685.32</v>
          </cell>
          <cell r="J2524">
            <v>84</v>
          </cell>
          <cell r="L2524">
            <v>4</v>
          </cell>
          <cell r="M2524">
            <v>24</v>
          </cell>
          <cell r="N2524">
            <v>14</v>
          </cell>
          <cell r="O2524">
            <v>10</v>
          </cell>
          <cell r="P2524">
            <v>7</v>
          </cell>
          <cell r="X2524">
            <v>1</v>
          </cell>
        </row>
        <row r="2525">
          <cell r="B2525" t="str">
            <v>Toyota</v>
          </cell>
          <cell r="C2525" t="str">
            <v>Avalon</v>
          </cell>
          <cell r="E2525">
            <v>636.14</v>
          </cell>
          <cell r="F2525">
            <v>149.16999999999999</v>
          </cell>
          <cell r="G2525">
            <v>9423.7199999999993</v>
          </cell>
          <cell r="H2525">
            <v>19272</v>
          </cell>
          <cell r="I2525">
            <v>9848.2800000000007</v>
          </cell>
          <cell r="J2525">
            <v>117</v>
          </cell>
          <cell r="L2525">
            <v>4</v>
          </cell>
          <cell r="M2525">
            <v>29</v>
          </cell>
          <cell r="N2525">
            <v>13</v>
          </cell>
          <cell r="O2525">
            <v>16</v>
          </cell>
          <cell r="P2525">
            <v>6</v>
          </cell>
          <cell r="X2525">
            <v>3</v>
          </cell>
        </row>
        <row r="2526">
          <cell r="B2526" t="str">
            <v>Suzuki</v>
          </cell>
          <cell r="C2526" t="str">
            <v>SJ</v>
          </cell>
          <cell r="E2526">
            <v>685.48</v>
          </cell>
          <cell r="F2526">
            <v>66.48</v>
          </cell>
          <cell r="G2526">
            <v>9023.52</v>
          </cell>
          <cell r="H2526">
            <v>13942</v>
          </cell>
          <cell r="I2526">
            <v>4918.4799999999996</v>
          </cell>
          <cell r="J2526">
            <v>88</v>
          </cell>
          <cell r="L2526">
            <v>4</v>
          </cell>
          <cell r="M2526">
            <v>22</v>
          </cell>
          <cell r="N2526">
            <v>12</v>
          </cell>
          <cell r="O2526">
            <v>10</v>
          </cell>
          <cell r="P2526">
            <v>4</v>
          </cell>
          <cell r="X2526">
            <v>1</v>
          </cell>
        </row>
        <row r="2527">
          <cell r="B2527" t="str">
            <v>Ford</v>
          </cell>
          <cell r="C2527" t="str">
            <v>Aspire</v>
          </cell>
          <cell r="E2527">
            <v>515.63</v>
          </cell>
          <cell r="F2527">
            <v>120.85</v>
          </cell>
          <cell r="G2527">
            <v>7637.76</v>
          </cell>
          <cell r="H2527">
            <v>8727</v>
          </cell>
          <cell r="I2527">
            <v>1089.2399999999998</v>
          </cell>
          <cell r="J2527">
            <v>62</v>
          </cell>
          <cell r="L2527">
            <v>3</v>
          </cell>
          <cell r="M2527">
            <v>21</v>
          </cell>
          <cell r="N2527">
            <v>12</v>
          </cell>
          <cell r="O2527">
            <v>9</v>
          </cell>
          <cell r="P2527">
            <v>3</v>
          </cell>
          <cell r="X2527">
            <v>0</v>
          </cell>
        </row>
        <row r="2528">
          <cell r="B2528" t="str">
            <v>Volkswagen</v>
          </cell>
          <cell r="C2528" t="str">
            <v>Jetta</v>
          </cell>
          <cell r="E2528">
            <v>623</v>
          </cell>
          <cell r="F2528">
            <v>66.23</v>
          </cell>
          <cell r="G2528">
            <v>8270.76</v>
          </cell>
          <cell r="H2528">
            <v>12354</v>
          </cell>
          <cell r="I2528">
            <v>4083.24</v>
          </cell>
          <cell r="J2528">
            <v>87</v>
          </cell>
          <cell r="L2528">
            <v>3</v>
          </cell>
          <cell r="M2528">
            <v>25</v>
          </cell>
          <cell r="N2528">
            <v>13</v>
          </cell>
          <cell r="O2528">
            <v>12</v>
          </cell>
          <cell r="P2528">
            <v>4</v>
          </cell>
          <cell r="X2528">
            <v>1</v>
          </cell>
        </row>
        <row r="2529">
          <cell r="B2529" t="str">
            <v>Mitsubishi</v>
          </cell>
          <cell r="C2529" t="str">
            <v>Lancer</v>
          </cell>
          <cell r="E2529">
            <v>733.33</v>
          </cell>
          <cell r="F2529">
            <v>122.95</v>
          </cell>
          <cell r="G2529">
            <v>10275.36</v>
          </cell>
          <cell r="H2529">
            <v>14610</v>
          </cell>
          <cell r="I2529">
            <v>4334.6399999999994</v>
          </cell>
          <cell r="J2529">
            <v>95</v>
          </cell>
          <cell r="L2529">
            <v>4</v>
          </cell>
          <cell r="M2529">
            <v>25</v>
          </cell>
          <cell r="N2529">
            <v>15</v>
          </cell>
          <cell r="O2529">
            <v>10</v>
          </cell>
          <cell r="P2529">
            <v>5</v>
          </cell>
          <cell r="X2529">
            <v>2</v>
          </cell>
        </row>
        <row r="2530">
          <cell r="B2530" t="str">
            <v>Nissan</v>
          </cell>
          <cell r="C2530" t="str">
            <v>Quest</v>
          </cell>
          <cell r="E2530">
            <v>664.42</v>
          </cell>
          <cell r="F2530">
            <v>138.09</v>
          </cell>
          <cell r="G2530">
            <v>9630.119999999999</v>
          </cell>
          <cell r="H2530">
            <v>14328</v>
          </cell>
          <cell r="I2530">
            <v>4697.880000000001</v>
          </cell>
          <cell r="J2530">
            <v>95</v>
          </cell>
          <cell r="L2530">
            <v>4</v>
          </cell>
          <cell r="M2530">
            <v>26</v>
          </cell>
          <cell r="N2530">
            <v>10</v>
          </cell>
          <cell r="O2530">
            <v>16</v>
          </cell>
          <cell r="P2530">
            <v>6</v>
          </cell>
          <cell r="X2530">
            <v>0</v>
          </cell>
        </row>
        <row r="2531">
          <cell r="B2531" t="str">
            <v>Nissan</v>
          </cell>
          <cell r="C2531" t="str">
            <v>Altima</v>
          </cell>
          <cell r="E2531">
            <v>675.18</v>
          </cell>
          <cell r="F2531">
            <v>74.03</v>
          </cell>
          <cell r="G2531">
            <v>8990.5199999999986</v>
          </cell>
          <cell r="H2531">
            <v>14090</v>
          </cell>
          <cell r="I2531">
            <v>5099.4800000000014</v>
          </cell>
          <cell r="J2531">
            <v>93</v>
          </cell>
          <cell r="L2531">
            <v>4</v>
          </cell>
          <cell r="M2531">
            <v>26</v>
          </cell>
          <cell r="N2531">
            <v>11</v>
          </cell>
          <cell r="O2531">
            <v>15</v>
          </cell>
          <cell r="P2531">
            <v>1</v>
          </cell>
          <cell r="X2531">
            <v>1</v>
          </cell>
        </row>
        <row r="2532">
          <cell r="B2532" t="str">
            <v>Buick</v>
          </cell>
          <cell r="C2532" t="str">
            <v>Regal</v>
          </cell>
          <cell r="E2532">
            <v>666.31</v>
          </cell>
          <cell r="F2532">
            <v>94.07</v>
          </cell>
          <cell r="G2532">
            <v>9124.5599999999977</v>
          </cell>
          <cell r="H2532">
            <v>14058</v>
          </cell>
          <cell r="I2532">
            <v>4933.4400000000023</v>
          </cell>
          <cell r="J2532">
            <v>100</v>
          </cell>
          <cell r="L2532">
            <v>4</v>
          </cell>
          <cell r="M2532">
            <v>26</v>
          </cell>
          <cell r="N2532">
            <v>19</v>
          </cell>
          <cell r="O2532">
            <v>7</v>
          </cell>
          <cell r="P2532">
            <v>4</v>
          </cell>
          <cell r="X2532">
            <v>2</v>
          </cell>
        </row>
        <row r="2533">
          <cell r="B2533" t="str">
            <v>Ford</v>
          </cell>
          <cell r="C2533" t="str">
            <v>F-Series</v>
          </cell>
          <cell r="E2533">
            <v>506.78</v>
          </cell>
          <cell r="F2533">
            <v>88.94</v>
          </cell>
          <cell r="G2533">
            <v>7148.64</v>
          </cell>
          <cell r="H2533">
            <v>17732</v>
          </cell>
          <cell r="I2533">
            <v>10583.36</v>
          </cell>
          <cell r="J2533">
            <v>102</v>
          </cell>
          <cell r="L2533">
            <v>4</v>
          </cell>
          <cell r="M2533">
            <v>25</v>
          </cell>
          <cell r="N2533">
            <v>13</v>
          </cell>
          <cell r="O2533">
            <v>12</v>
          </cell>
          <cell r="P2533">
            <v>4</v>
          </cell>
          <cell r="X2533">
            <v>1</v>
          </cell>
        </row>
        <row r="2534">
          <cell r="B2534" t="str">
            <v>Toyota</v>
          </cell>
          <cell r="C2534" t="str">
            <v>Echo</v>
          </cell>
          <cell r="E2534">
            <v>552</v>
          </cell>
          <cell r="F2534">
            <v>145.72999999999999</v>
          </cell>
          <cell r="G2534">
            <v>8372.76</v>
          </cell>
          <cell r="H2534">
            <v>14011</v>
          </cell>
          <cell r="I2534">
            <v>5638.24</v>
          </cell>
          <cell r="J2534">
            <v>97</v>
          </cell>
          <cell r="L2534">
            <v>4</v>
          </cell>
          <cell r="M2534">
            <v>22</v>
          </cell>
          <cell r="N2534">
            <v>7</v>
          </cell>
          <cell r="O2534">
            <v>15</v>
          </cell>
          <cell r="P2534">
            <v>3</v>
          </cell>
          <cell r="X2534">
            <v>2</v>
          </cell>
        </row>
        <row r="2535">
          <cell r="B2535" t="str">
            <v>Mazda</v>
          </cell>
          <cell r="C2535" t="str">
            <v>Miata MX-5</v>
          </cell>
          <cell r="E2535">
            <v>719.93</v>
          </cell>
          <cell r="F2535">
            <v>69.099999999999994</v>
          </cell>
          <cell r="G2535">
            <v>9468.36</v>
          </cell>
          <cell r="H2535">
            <v>17285</v>
          </cell>
          <cell r="I2535">
            <v>7816.6399999999994</v>
          </cell>
          <cell r="J2535">
            <v>108</v>
          </cell>
          <cell r="L2535">
            <v>4</v>
          </cell>
          <cell r="M2535">
            <v>29</v>
          </cell>
          <cell r="N2535">
            <v>16</v>
          </cell>
          <cell r="O2535">
            <v>13</v>
          </cell>
          <cell r="P2535">
            <v>4</v>
          </cell>
          <cell r="X2535">
            <v>4</v>
          </cell>
        </row>
        <row r="2536">
          <cell r="B2536" t="str">
            <v>Plymouth</v>
          </cell>
          <cell r="C2536" t="str">
            <v>Acclaim</v>
          </cell>
          <cell r="E2536">
            <v>729.16</v>
          </cell>
          <cell r="F2536">
            <v>141.62</v>
          </cell>
          <cell r="G2536">
            <v>10449.36</v>
          </cell>
          <cell r="H2536">
            <v>23605</v>
          </cell>
          <cell r="I2536">
            <v>13155.64</v>
          </cell>
          <cell r="J2536">
            <v>142</v>
          </cell>
          <cell r="L2536">
            <v>5</v>
          </cell>
          <cell r="M2536">
            <v>31</v>
          </cell>
          <cell r="N2536">
            <v>14</v>
          </cell>
          <cell r="O2536">
            <v>17</v>
          </cell>
          <cell r="P2536">
            <v>5</v>
          </cell>
          <cell r="X2536">
            <v>2</v>
          </cell>
        </row>
        <row r="2537">
          <cell r="B2537" t="str">
            <v>Pontiac</v>
          </cell>
          <cell r="C2537" t="str">
            <v>Sunbird</v>
          </cell>
          <cell r="E2537">
            <v>733.77</v>
          </cell>
          <cell r="F2537">
            <v>90.12</v>
          </cell>
          <cell r="G2537">
            <v>9886.68</v>
          </cell>
          <cell r="H2537">
            <v>18493</v>
          </cell>
          <cell r="I2537">
            <v>8606.32</v>
          </cell>
          <cell r="J2537">
            <v>105</v>
          </cell>
          <cell r="L2537">
            <v>4</v>
          </cell>
          <cell r="M2537">
            <v>28</v>
          </cell>
          <cell r="N2537">
            <v>10</v>
          </cell>
          <cell r="O2537">
            <v>18</v>
          </cell>
          <cell r="P2537">
            <v>2</v>
          </cell>
          <cell r="X2537">
            <v>0</v>
          </cell>
        </row>
        <row r="2538">
          <cell r="B2538" t="str">
            <v>Lotus</v>
          </cell>
          <cell r="C2538" t="str">
            <v>Exige</v>
          </cell>
          <cell r="E2538">
            <v>609.89</v>
          </cell>
          <cell r="F2538">
            <v>102.8</v>
          </cell>
          <cell r="G2538">
            <v>8552.2799999999988</v>
          </cell>
          <cell r="H2538">
            <v>17994</v>
          </cell>
          <cell r="I2538">
            <v>9441.7200000000012</v>
          </cell>
          <cell r="J2538">
            <v>110</v>
          </cell>
          <cell r="L2538">
            <v>4</v>
          </cell>
          <cell r="M2538">
            <v>27</v>
          </cell>
          <cell r="N2538">
            <v>14</v>
          </cell>
          <cell r="O2538">
            <v>13</v>
          </cell>
          <cell r="P2538">
            <v>1</v>
          </cell>
          <cell r="X2538">
            <v>0</v>
          </cell>
        </row>
        <row r="2539">
          <cell r="B2539" t="str">
            <v>MINI</v>
          </cell>
          <cell r="C2539" t="str">
            <v>Cooper Clubman</v>
          </cell>
          <cell r="E2539">
            <v>683.53</v>
          </cell>
          <cell r="F2539">
            <v>147.91999999999999</v>
          </cell>
          <cell r="G2539">
            <v>9977.4</v>
          </cell>
          <cell r="H2539">
            <v>17744</v>
          </cell>
          <cell r="I2539">
            <v>7766.6</v>
          </cell>
          <cell r="J2539">
            <v>104</v>
          </cell>
          <cell r="L2539">
            <v>4</v>
          </cell>
          <cell r="M2539">
            <v>24</v>
          </cell>
          <cell r="N2539">
            <v>11</v>
          </cell>
          <cell r="O2539">
            <v>13</v>
          </cell>
          <cell r="P2539">
            <v>3</v>
          </cell>
          <cell r="X2539">
            <v>4</v>
          </cell>
        </row>
        <row r="2540">
          <cell r="B2540" t="str">
            <v>Mitsubishi</v>
          </cell>
          <cell r="C2540" t="str">
            <v>Galant</v>
          </cell>
          <cell r="E2540">
            <v>729.18</v>
          </cell>
          <cell r="F2540">
            <v>148.88999999999999</v>
          </cell>
          <cell r="G2540">
            <v>10536.84</v>
          </cell>
          <cell r="H2540">
            <v>16834</v>
          </cell>
          <cell r="I2540">
            <v>6297.16</v>
          </cell>
          <cell r="J2540">
            <v>104</v>
          </cell>
          <cell r="L2540">
            <v>4</v>
          </cell>
          <cell r="M2540">
            <v>27</v>
          </cell>
          <cell r="N2540">
            <v>15</v>
          </cell>
          <cell r="O2540">
            <v>12</v>
          </cell>
          <cell r="P2540">
            <v>5</v>
          </cell>
          <cell r="X2540">
            <v>1</v>
          </cell>
        </row>
        <row r="2541">
          <cell r="B2541" t="str">
            <v>Mitsubishi</v>
          </cell>
          <cell r="C2541" t="str">
            <v>Galant</v>
          </cell>
          <cell r="E2541">
            <v>565.86</v>
          </cell>
          <cell r="F2541">
            <v>118.92</v>
          </cell>
          <cell r="G2541">
            <v>8217.36</v>
          </cell>
          <cell r="H2541">
            <v>14127</v>
          </cell>
          <cell r="I2541">
            <v>5909.6399999999994</v>
          </cell>
          <cell r="J2541">
            <v>88</v>
          </cell>
          <cell r="L2541">
            <v>4</v>
          </cell>
          <cell r="M2541">
            <v>23</v>
          </cell>
          <cell r="N2541">
            <v>11</v>
          </cell>
          <cell r="O2541">
            <v>12</v>
          </cell>
          <cell r="P2541">
            <v>2</v>
          </cell>
          <cell r="X2541">
            <v>0</v>
          </cell>
        </row>
        <row r="2542">
          <cell r="B2542" t="str">
            <v>Ford</v>
          </cell>
          <cell r="C2542" t="str">
            <v>Expedition EL</v>
          </cell>
          <cell r="E2542">
            <v>643.25</v>
          </cell>
          <cell r="F2542">
            <v>54.02</v>
          </cell>
          <cell r="G2542">
            <v>8367.24</v>
          </cell>
          <cell r="H2542">
            <v>18395</v>
          </cell>
          <cell r="I2542">
            <v>10027.76</v>
          </cell>
          <cell r="J2542">
            <v>120</v>
          </cell>
          <cell r="L2542">
            <v>4</v>
          </cell>
          <cell r="M2542">
            <v>31</v>
          </cell>
          <cell r="N2542">
            <v>12</v>
          </cell>
          <cell r="O2542">
            <v>19</v>
          </cell>
          <cell r="P2542">
            <v>6</v>
          </cell>
          <cell r="X2542">
            <v>2</v>
          </cell>
        </row>
        <row r="2543">
          <cell r="B2543" t="str">
            <v>Mazda</v>
          </cell>
          <cell r="C2543" t="str">
            <v>RX-8</v>
          </cell>
          <cell r="E2543">
            <v>666.39</v>
          </cell>
          <cell r="F2543">
            <v>104.11</v>
          </cell>
          <cell r="G2543">
            <v>9246</v>
          </cell>
          <cell r="H2543">
            <v>19021</v>
          </cell>
          <cell r="I2543">
            <v>9775</v>
          </cell>
          <cell r="J2543">
            <v>107</v>
          </cell>
          <cell r="L2543">
            <v>4</v>
          </cell>
          <cell r="M2543">
            <v>25</v>
          </cell>
          <cell r="N2543">
            <v>12</v>
          </cell>
          <cell r="O2543">
            <v>13</v>
          </cell>
          <cell r="P2543">
            <v>3</v>
          </cell>
          <cell r="X2543">
            <v>1</v>
          </cell>
        </row>
        <row r="2544">
          <cell r="B2544" t="str">
            <v>Cadillac</v>
          </cell>
          <cell r="C2544" t="str">
            <v>STS-V</v>
          </cell>
          <cell r="E2544">
            <v>447.75</v>
          </cell>
          <cell r="F2544">
            <v>58.54</v>
          </cell>
          <cell r="G2544">
            <v>6075.4800000000005</v>
          </cell>
          <cell r="H2544">
            <v>14288</v>
          </cell>
          <cell r="I2544">
            <v>8212.52</v>
          </cell>
          <cell r="J2544">
            <v>91</v>
          </cell>
          <cell r="L2544">
            <v>4</v>
          </cell>
          <cell r="M2544">
            <v>24</v>
          </cell>
          <cell r="N2544">
            <v>13</v>
          </cell>
          <cell r="O2544">
            <v>11</v>
          </cell>
          <cell r="P2544">
            <v>5</v>
          </cell>
          <cell r="X2544">
            <v>0</v>
          </cell>
        </row>
        <row r="2545">
          <cell r="B2545" t="str">
            <v>Mercedes_Benz</v>
          </cell>
          <cell r="C2545" t="str">
            <v>G-Class</v>
          </cell>
          <cell r="E2545">
            <v>739.11</v>
          </cell>
          <cell r="F2545">
            <v>70.819999999999993</v>
          </cell>
          <cell r="G2545">
            <v>9719.16</v>
          </cell>
          <cell r="H2545">
            <v>12953</v>
          </cell>
          <cell r="I2545">
            <v>3233.84</v>
          </cell>
          <cell r="J2545">
            <v>84</v>
          </cell>
          <cell r="L2545">
            <v>4</v>
          </cell>
          <cell r="M2545">
            <v>21</v>
          </cell>
          <cell r="N2545">
            <v>7</v>
          </cell>
          <cell r="O2545">
            <v>14</v>
          </cell>
          <cell r="P2545">
            <v>1</v>
          </cell>
          <cell r="X2545">
            <v>0</v>
          </cell>
        </row>
        <row r="2546">
          <cell r="B2546" t="str">
            <v>Suzuki</v>
          </cell>
          <cell r="C2546" t="str">
            <v>SX4</v>
          </cell>
          <cell r="E2546">
            <v>475.02</v>
          </cell>
          <cell r="F2546">
            <v>121.48</v>
          </cell>
          <cell r="G2546">
            <v>7158</v>
          </cell>
          <cell r="H2546">
            <v>27478</v>
          </cell>
          <cell r="I2546">
            <v>20320</v>
          </cell>
          <cell r="J2546">
            <v>155</v>
          </cell>
          <cell r="L2546">
            <v>4</v>
          </cell>
          <cell r="M2546">
            <v>35</v>
          </cell>
          <cell r="N2546">
            <v>21</v>
          </cell>
          <cell r="O2546">
            <v>14</v>
          </cell>
          <cell r="P2546">
            <v>5</v>
          </cell>
          <cell r="X2546">
            <v>1</v>
          </cell>
        </row>
        <row r="2547">
          <cell r="B2547" t="str">
            <v>Saab</v>
          </cell>
          <cell r="C2547" t="str">
            <v>9-7X</v>
          </cell>
          <cell r="E2547">
            <v>527.29999999999995</v>
          </cell>
          <cell r="F2547">
            <v>114.14</v>
          </cell>
          <cell r="G2547">
            <v>7697.2799999999988</v>
          </cell>
          <cell r="H2547">
            <v>17765</v>
          </cell>
          <cell r="I2547">
            <v>10067.720000000001</v>
          </cell>
          <cell r="J2547">
            <v>105</v>
          </cell>
          <cell r="L2547">
            <v>3</v>
          </cell>
          <cell r="M2547">
            <v>31</v>
          </cell>
          <cell r="N2547">
            <v>18</v>
          </cell>
          <cell r="O2547">
            <v>13</v>
          </cell>
          <cell r="P2547">
            <v>6</v>
          </cell>
          <cell r="X2547">
            <v>1</v>
          </cell>
        </row>
        <row r="2548">
          <cell r="B2548" t="str">
            <v>Hillman</v>
          </cell>
          <cell r="C2548" t="str">
            <v>Minx Magnificent</v>
          </cell>
          <cell r="E2548">
            <v>657.97</v>
          </cell>
          <cell r="F2548">
            <v>113.97</v>
          </cell>
          <cell r="G2548">
            <v>9263.2800000000007</v>
          </cell>
          <cell r="H2548">
            <v>15084</v>
          </cell>
          <cell r="I2548">
            <v>5820.7199999999993</v>
          </cell>
          <cell r="J2548">
            <v>94</v>
          </cell>
          <cell r="L2548">
            <v>4</v>
          </cell>
          <cell r="M2548">
            <v>25</v>
          </cell>
          <cell r="N2548">
            <v>15</v>
          </cell>
          <cell r="O2548">
            <v>10</v>
          </cell>
          <cell r="P2548">
            <v>3</v>
          </cell>
          <cell r="X2548">
            <v>0</v>
          </cell>
        </row>
        <row r="2549">
          <cell r="B2549" t="str">
            <v>Kia</v>
          </cell>
          <cell r="C2549" t="str">
            <v>Optima</v>
          </cell>
          <cell r="E2549">
            <v>436.45</v>
          </cell>
          <cell r="F2549">
            <v>129.22999999999999</v>
          </cell>
          <cell r="G2549">
            <v>6788.16</v>
          </cell>
          <cell r="H2549">
            <v>13100</v>
          </cell>
          <cell r="I2549">
            <v>6311.84</v>
          </cell>
          <cell r="J2549">
            <v>77</v>
          </cell>
          <cell r="L2549">
            <v>3</v>
          </cell>
          <cell r="M2549">
            <v>23</v>
          </cell>
          <cell r="N2549">
            <v>10</v>
          </cell>
          <cell r="O2549">
            <v>13</v>
          </cell>
          <cell r="P2549">
            <v>2</v>
          </cell>
          <cell r="X2549">
            <v>1</v>
          </cell>
        </row>
        <row r="2550">
          <cell r="B2550" t="str">
            <v>Pontiac</v>
          </cell>
          <cell r="C2550" t="str">
            <v>Trans Sport</v>
          </cell>
          <cell r="E2550">
            <v>529.47</v>
          </cell>
          <cell r="F2550">
            <v>73.75</v>
          </cell>
          <cell r="G2550">
            <v>7238.64</v>
          </cell>
          <cell r="H2550">
            <v>14552</v>
          </cell>
          <cell r="I2550">
            <v>7313.36</v>
          </cell>
          <cell r="J2550">
            <v>95</v>
          </cell>
          <cell r="L2550">
            <v>4</v>
          </cell>
          <cell r="M2550">
            <v>24</v>
          </cell>
          <cell r="N2550">
            <v>11</v>
          </cell>
          <cell r="O2550">
            <v>13</v>
          </cell>
          <cell r="P2550">
            <v>6</v>
          </cell>
          <cell r="X2550">
            <v>0</v>
          </cell>
        </row>
        <row r="2551">
          <cell r="B2551" t="str">
            <v>Volkswagen</v>
          </cell>
          <cell r="C2551" t="str">
            <v>GTI</v>
          </cell>
          <cell r="E2551">
            <v>489</v>
          </cell>
          <cell r="F2551">
            <v>127.32</v>
          </cell>
          <cell r="G2551">
            <v>7395.8399999999992</v>
          </cell>
          <cell r="H2551">
            <v>17341</v>
          </cell>
          <cell r="I2551">
            <v>9945.16</v>
          </cell>
          <cell r="J2551">
            <v>114</v>
          </cell>
          <cell r="L2551">
            <v>5</v>
          </cell>
          <cell r="M2551">
            <v>24</v>
          </cell>
          <cell r="N2551">
            <v>9</v>
          </cell>
          <cell r="O2551">
            <v>15</v>
          </cell>
          <cell r="P2551">
            <v>0</v>
          </cell>
          <cell r="X2551">
            <v>0</v>
          </cell>
        </row>
        <row r="2552">
          <cell r="B2552" t="str">
            <v>Dodge</v>
          </cell>
          <cell r="C2552" t="str">
            <v>Intrepid</v>
          </cell>
          <cell r="E2552">
            <v>428.15</v>
          </cell>
          <cell r="F2552">
            <v>115.47</v>
          </cell>
          <cell r="G2552">
            <v>6523.4400000000005</v>
          </cell>
          <cell r="H2552">
            <v>14871</v>
          </cell>
          <cell r="I2552">
            <v>8347.56</v>
          </cell>
          <cell r="J2552">
            <v>84</v>
          </cell>
          <cell r="L2552">
            <v>4</v>
          </cell>
          <cell r="M2552">
            <v>20</v>
          </cell>
          <cell r="N2552">
            <v>10</v>
          </cell>
          <cell r="O2552">
            <v>10</v>
          </cell>
          <cell r="P2552">
            <v>4</v>
          </cell>
          <cell r="X2552">
            <v>0</v>
          </cell>
        </row>
        <row r="2553">
          <cell r="B2553" t="str">
            <v>Chevrolet</v>
          </cell>
          <cell r="C2553" t="str">
            <v>Silverado 1500</v>
          </cell>
          <cell r="E2553">
            <v>543.16999999999996</v>
          </cell>
          <cell r="F2553">
            <v>67.66</v>
          </cell>
          <cell r="G2553">
            <v>7329.9599999999991</v>
          </cell>
          <cell r="H2553">
            <v>11884</v>
          </cell>
          <cell r="I2553">
            <v>4554.0400000000009</v>
          </cell>
          <cell r="J2553">
            <v>77</v>
          </cell>
          <cell r="L2553">
            <v>4</v>
          </cell>
          <cell r="M2553">
            <v>22</v>
          </cell>
          <cell r="N2553">
            <v>11</v>
          </cell>
          <cell r="O2553">
            <v>11</v>
          </cell>
          <cell r="P2553">
            <v>3</v>
          </cell>
          <cell r="X2553">
            <v>0</v>
          </cell>
        </row>
        <row r="2554">
          <cell r="B2554" t="str">
            <v>Volkswagen</v>
          </cell>
          <cell r="C2554" t="str">
            <v>Cabriolet</v>
          </cell>
          <cell r="E2554">
            <v>641.16999999999996</v>
          </cell>
          <cell r="F2554">
            <v>103.14</v>
          </cell>
          <cell r="G2554">
            <v>8931.7199999999993</v>
          </cell>
          <cell r="H2554">
            <v>13892</v>
          </cell>
          <cell r="I2554">
            <v>4960.2800000000007</v>
          </cell>
          <cell r="J2554">
            <v>91</v>
          </cell>
          <cell r="L2554">
            <v>4</v>
          </cell>
          <cell r="M2554">
            <v>24</v>
          </cell>
          <cell r="N2554">
            <v>9</v>
          </cell>
          <cell r="O2554">
            <v>15</v>
          </cell>
          <cell r="P2554">
            <v>4</v>
          </cell>
          <cell r="X2554">
            <v>0</v>
          </cell>
        </row>
        <row r="2555">
          <cell r="B2555" t="str">
            <v>Ford</v>
          </cell>
          <cell r="C2555" t="str">
            <v>Focus</v>
          </cell>
          <cell r="E2555">
            <v>712.99</v>
          </cell>
          <cell r="F2555">
            <v>76.23</v>
          </cell>
          <cell r="G2555">
            <v>9470.64</v>
          </cell>
          <cell r="H2555">
            <v>12349</v>
          </cell>
          <cell r="I2555">
            <v>2878.3600000000006</v>
          </cell>
          <cell r="J2555">
            <v>74</v>
          </cell>
          <cell r="L2555">
            <v>4</v>
          </cell>
          <cell r="M2555">
            <v>20</v>
          </cell>
          <cell r="N2555">
            <v>8</v>
          </cell>
          <cell r="O2555">
            <v>12</v>
          </cell>
          <cell r="P2555">
            <v>3</v>
          </cell>
          <cell r="X2555">
            <v>1</v>
          </cell>
        </row>
        <row r="2556">
          <cell r="B2556" t="str">
            <v>GMC</v>
          </cell>
          <cell r="C2556" t="str">
            <v>Vandura 1500</v>
          </cell>
          <cell r="E2556">
            <v>666.58</v>
          </cell>
          <cell r="F2556">
            <v>95.34</v>
          </cell>
          <cell r="G2556">
            <v>9143.0400000000009</v>
          </cell>
          <cell r="H2556">
            <v>18346</v>
          </cell>
          <cell r="I2556">
            <v>9202.9599999999991</v>
          </cell>
          <cell r="J2556">
            <v>114</v>
          </cell>
          <cell r="L2556">
            <v>4</v>
          </cell>
          <cell r="M2556">
            <v>26</v>
          </cell>
          <cell r="N2556">
            <v>8</v>
          </cell>
          <cell r="O2556">
            <v>18</v>
          </cell>
          <cell r="P2556">
            <v>3</v>
          </cell>
          <cell r="X2556">
            <v>1</v>
          </cell>
        </row>
        <row r="2557">
          <cell r="B2557" t="str">
            <v>Lexus</v>
          </cell>
          <cell r="C2557" t="str">
            <v>IS-F</v>
          </cell>
          <cell r="E2557">
            <v>521.04</v>
          </cell>
          <cell r="F2557">
            <v>101.36</v>
          </cell>
          <cell r="G2557">
            <v>7468.7999999999993</v>
          </cell>
          <cell r="H2557">
            <v>16988</v>
          </cell>
          <cell r="I2557">
            <v>9519.2000000000007</v>
          </cell>
          <cell r="J2557">
            <v>99</v>
          </cell>
          <cell r="L2557">
            <v>4</v>
          </cell>
          <cell r="M2557">
            <v>25</v>
          </cell>
          <cell r="N2557">
            <v>9</v>
          </cell>
          <cell r="O2557">
            <v>16</v>
          </cell>
          <cell r="P2557">
            <v>5</v>
          </cell>
          <cell r="X2557">
            <v>1</v>
          </cell>
        </row>
        <row r="2558">
          <cell r="B2558" t="str">
            <v>Citro√´n</v>
          </cell>
          <cell r="C2558" t="str">
            <v>CX</v>
          </cell>
          <cell r="E2558">
            <v>599.91</v>
          </cell>
          <cell r="F2558">
            <v>68.66</v>
          </cell>
          <cell r="G2558">
            <v>8022.8399999999992</v>
          </cell>
          <cell r="H2558">
            <v>11565</v>
          </cell>
          <cell r="I2558">
            <v>3542.1600000000008</v>
          </cell>
          <cell r="J2558">
            <v>75</v>
          </cell>
          <cell r="L2558">
            <v>4</v>
          </cell>
          <cell r="M2558">
            <v>18</v>
          </cell>
          <cell r="N2558">
            <v>9</v>
          </cell>
          <cell r="O2558">
            <v>9</v>
          </cell>
          <cell r="P2558">
            <v>4</v>
          </cell>
          <cell r="X2558">
            <v>0</v>
          </cell>
        </row>
        <row r="2559">
          <cell r="B2559" t="str">
            <v>GMC</v>
          </cell>
          <cell r="C2559" t="str">
            <v>Suburban 2500</v>
          </cell>
          <cell r="E2559">
            <v>716.02</v>
          </cell>
          <cell r="F2559">
            <v>66.11</v>
          </cell>
          <cell r="G2559">
            <v>9385.56</v>
          </cell>
          <cell r="H2559">
            <v>19799</v>
          </cell>
          <cell r="I2559">
            <v>10413.44</v>
          </cell>
          <cell r="J2559">
            <v>122</v>
          </cell>
          <cell r="L2559">
            <v>4</v>
          </cell>
          <cell r="M2559">
            <v>29</v>
          </cell>
          <cell r="N2559">
            <v>8</v>
          </cell>
          <cell r="O2559">
            <v>21</v>
          </cell>
          <cell r="P2559">
            <v>1</v>
          </cell>
          <cell r="X2559">
            <v>0</v>
          </cell>
        </row>
        <row r="2560">
          <cell r="B2560" t="str">
            <v>Mitsubishi</v>
          </cell>
          <cell r="C2560" t="str">
            <v>Montero Sport</v>
          </cell>
          <cell r="E2560">
            <v>542.44000000000005</v>
          </cell>
          <cell r="F2560">
            <v>71.64</v>
          </cell>
          <cell r="G2560">
            <v>7368.9600000000009</v>
          </cell>
          <cell r="H2560">
            <v>16034</v>
          </cell>
          <cell r="I2560">
            <v>8665.0399999999991</v>
          </cell>
          <cell r="J2560">
            <v>97</v>
          </cell>
          <cell r="L2560">
            <v>4</v>
          </cell>
          <cell r="M2560">
            <v>27</v>
          </cell>
          <cell r="N2560">
            <v>12</v>
          </cell>
          <cell r="O2560">
            <v>15</v>
          </cell>
          <cell r="P2560">
            <v>4</v>
          </cell>
          <cell r="X2560">
            <v>0</v>
          </cell>
        </row>
        <row r="2561">
          <cell r="B2561" t="str">
            <v>Buick</v>
          </cell>
          <cell r="C2561" t="str">
            <v>Somerset</v>
          </cell>
          <cell r="E2561">
            <v>569.67999999999995</v>
          </cell>
          <cell r="F2561">
            <v>96.38</v>
          </cell>
          <cell r="G2561">
            <v>7992.7199999999993</v>
          </cell>
          <cell r="H2561">
            <v>19104</v>
          </cell>
          <cell r="I2561">
            <v>11111.28</v>
          </cell>
          <cell r="J2561">
            <v>110</v>
          </cell>
          <cell r="L2561">
            <v>4</v>
          </cell>
          <cell r="M2561">
            <v>26</v>
          </cell>
          <cell r="N2561">
            <v>15</v>
          </cell>
          <cell r="O2561">
            <v>11</v>
          </cell>
          <cell r="P2561">
            <v>5</v>
          </cell>
          <cell r="X2561">
            <v>1</v>
          </cell>
        </row>
        <row r="2562">
          <cell r="B2562" t="str">
            <v>Buick</v>
          </cell>
          <cell r="C2562" t="str">
            <v>Reatta</v>
          </cell>
          <cell r="E2562">
            <v>522.76</v>
          </cell>
          <cell r="F2562">
            <v>50.81</v>
          </cell>
          <cell r="G2562">
            <v>6882.8399999999992</v>
          </cell>
          <cell r="H2562">
            <v>12224</v>
          </cell>
          <cell r="I2562">
            <v>5341.1600000000008</v>
          </cell>
          <cell r="J2562">
            <v>78</v>
          </cell>
          <cell r="L2562">
            <v>4</v>
          </cell>
          <cell r="M2562">
            <v>19</v>
          </cell>
          <cell r="N2562">
            <v>6</v>
          </cell>
          <cell r="O2562">
            <v>13</v>
          </cell>
          <cell r="P2562">
            <v>1</v>
          </cell>
          <cell r="X2562">
            <v>1</v>
          </cell>
        </row>
        <row r="2563">
          <cell r="B2563" t="str">
            <v>Chevrolet</v>
          </cell>
          <cell r="C2563" t="str">
            <v>Metro</v>
          </cell>
          <cell r="E2563">
            <v>505.8</v>
          </cell>
          <cell r="F2563">
            <v>121.66</v>
          </cell>
          <cell r="G2563">
            <v>7529.52</v>
          </cell>
          <cell r="H2563">
            <v>11818</v>
          </cell>
          <cell r="I2563">
            <v>4288.4799999999996</v>
          </cell>
          <cell r="J2563">
            <v>75</v>
          </cell>
          <cell r="L2563">
            <v>3</v>
          </cell>
          <cell r="M2563">
            <v>22</v>
          </cell>
          <cell r="N2563">
            <v>13</v>
          </cell>
          <cell r="O2563">
            <v>9</v>
          </cell>
          <cell r="P2563">
            <v>3</v>
          </cell>
          <cell r="X2563">
            <v>1</v>
          </cell>
        </row>
        <row r="2564">
          <cell r="B2564" t="str">
            <v>Honda</v>
          </cell>
          <cell r="C2564" t="str">
            <v>Ridgeline</v>
          </cell>
          <cell r="E2564">
            <v>502.35</v>
          </cell>
          <cell r="F2564">
            <v>65.760000000000005</v>
          </cell>
          <cell r="G2564">
            <v>6817.32</v>
          </cell>
          <cell r="H2564">
            <v>18919</v>
          </cell>
          <cell r="I2564">
            <v>12101.68</v>
          </cell>
          <cell r="J2564">
            <v>115</v>
          </cell>
          <cell r="L2564">
            <v>5</v>
          </cell>
          <cell r="M2564">
            <v>24</v>
          </cell>
          <cell r="N2564">
            <v>8</v>
          </cell>
          <cell r="O2564">
            <v>16</v>
          </cell>
          <cell r="P2564">
            <v>4</v>
          </cell>
          <cell r="X2564">
            <v>0</v>
          </cell>
        </row>
        <row r="2565">
          <cell r="B2565" t="str">
            <v>Chevrolet</v>
          </cell>
          <cell r="C2565" t="str">
            <v>Express</v>
          </cell>
          <cell r="E2565">
            <v>729.31</v>
          </cell>
          <cell r="F2565">
            <v>144.97</v>
          </cell>
          <cell r="G2565">
            <v>10491.36</v>
          </cell>
          <cell r="H2565">
            <v>13167</v>
          </cell>
          <cell r="I2565">
            <v>2675.6399999999994</v>
          </cell>
          <cell r="J2565">
            <v>81</v>
          </cell>
          <cell r="L2565">
            <v>4</v>
          </cell>
          <cell r="M2565">
            <v>20</v>
          </cell>
          <cell r="N2565">
            <v>12</v>
          </cell>
          <cell r="O2565">
            <v>8</v>
          </cell>
          <cell r="P2565">
            <v>4</v>
          </cell>
          <cell r="X2565">
            <v>0</v>
          </cell>
        </row>
        <row r="2566">
          <cell r="B2566" t="str">
            <v>Eagle</v>
          </cell>
          <cell r="C2566" t="str">
            <v>Summit</v>
          </cell>
          <cell r="E2566">
            <v>631.32000000000005</v>
          </cell>
          <cell r="F2566">
            <v>59.97</v>
          </cell>
          <cell r="G2566">
            <v>8295.4800000000014</v>
          </cell>
          <cell r="H2566">
            <v>18930</v>
          </cell>
          <cell r="I2566">
            <v>10634.519999999999</v>
          </cell>
          <cell r="J2566">
            <v>114</v>
          </cell>
          <cell r="L2566">
            <v>4</v>
          </cell>
          <cell r="M2566">
            <v>29</v>
          </cell>
          <cell r="N2566">
            <v>13</v>
          </cell>
          <cell r="O2566">
            <v>16</v>
          </cell>
          <cell r="P2566">
            <v>7</v>
          </cell>
          <cell r="X2566">
            <v>1</v>
          </cell>
        </row>
        <row r="2567">
          <cell r="B2567" t="str">
            <v>Honda</v>
          </cell>
          <cell r="C2567" t="str">
            <v>Pilot</v>
          </cell>
          <cell r="E2567">
            <v>478.28</v>
          </cell>
          <cell r="F2567">
            <v>116.74</v>
          </cell>
          <cell r="G2567">
            <v>7140.24</v>
          </cell>
          <cell r="H2567">
            <v>16297</v>
          </cell>
          <cell r="I2567">
            <v>9156.76</v>
          </cell>
          <cell r="J2567">
            <v>91</v>
          </cell>
          <cell r="L2567">
            <v>4</v>
          </cell>
          <cell r="M2567">
            <v>24</v>
          </cell>
          <cell r="N2567">
            <v>9</v>
          </cell>
          <cell r="O2567">
            <v>15</v>
          </cell>
          <cell r="P2567">
            <v>3</v>
          </cell>
          <cell r="X2567">
            <v>1</v>
          </cell>
        </row>
        <row r="2568">
          <cell r="B2568" t="str">
            <v>Chevrolet</v>
          </cell>
          <cell r="C2568" t="str">
            <v>Express 3500</v>
          </cell>
          <cell r="E2568">
            <v>685.37</v>
          </cell>
          <cell r="F2568">
            <v>71.989999999999995</v>
          </cell>
          <cell r="G2568">
            <v>9088.32</v>
          </cell>
          <cell r="H2568">
            <v>14327</v>
          </cell>
          <cell r="I2568">
            <v>5238.68</v>
          </cell>
          <cell r="J2568">
            <v>88</v>
          </cell>
          <cell r="L2568">
            <v>4</v>
          </cell>
          <cell r="M2568">
            <v>23</v>
          </cell>
          <cell r="N2568">
            <v>10</v>
          </cell>
          <cell r="O2568">
            <v>13</v>
          </cell>
          <cell r="P2568">
            <v>4</v>
          </cell>
          <cell r="X2568">
            <v>0</v>
          </cell>
        </row>
        <row r="2569">
          <cell r="B2569" t="str">
            <v>Chevrolet</v>
          </cell>
          <cell r="C2569" t="str">
            <v>Camaro</v>
          </cell>
          <cell r="E2569">
            <v>628.94000000000005</v>
          </cell>
          <cell r="F2569">
            <v>82.86</v>
          </cell>
          <cell r="G2569">
            <v>8541.6</v>
          </cell>
          <cell r="H2569">
            <v>14469</v>
          </cell>
          <cell r="I2569">
            <v>5927.4</v>
          </cell>
          <cell r="J2569">
            <v>99</v>
          </cell>
          <cell r="L2569">
            <v>4</v>
          </cell>
          <cell r="M2569">
            <v>23</v>
          </cell>
          <cell r="N2569">
            <v>13</v>
          </cell>
          <cell r="O2569">
            <v>10</v>
          </cell>
          <cell r="P2569">
            <v>2</v>
          </cell>
          <cell r="X2569">
            <v>1</v>
          </cell>
        </row>
        <row r="2570">
          <cell r="B2570" t="str">
            <v>Bentley</v>
          </cell>
          <cell r="C2570" t="str">
            <v>Continental Flying Spur</v>
          </cell>
          <cell r="E2570">
            <v>449.14</v>
          </cell>
          <cell r="F2570">
            <v>87.56</v>
          </cell>
          <cell r="G2570">
            <v>6440.4000000000005</v>
          </cell>
          <cell r="H2570">
            <v>16215</v>
          </cell>
          <cell r="I2570">
            <v>9774.5999999999985</v>
          </cell>
          <cell r="J2570">
            <v>95</v>
          </cell>
          <cell r="L2570">
            <v>5</v>
          </cell>
          <cell r="M2570">
            <v>21</v>
          </cell>
          <cell r="N2570">
            <v>9</v>
          </cell>
          <cell r="O2570">
            <v>12</v>
          </cell>
          <cell r="P2570">
            <v>4</v>
          </cell>
          <cell r="X2570">
            <v>0</v>
          </cell>
        </row>
        <row r="2571">
          <cell r="B2571" t="str">
            <v>Mercedes_Benz</v>
          </cell>
          <cell r="C2571" t="str">
            <v>SL-Class</v>
          </cell>
          <cell r="E2571">
            <v>644.98</v>
          </cell>
          <cell r="F2571">
            <v>147.13</v>
          </cell>
          <cell r="G2571">
            <v>9505.32</v>
          </cell>
          <cell r="H2571">
            <v>19824</v>
          </cell>
          <cell r="I2571">
            <v>10318.68</v>
          </cell>
          <cell r="J2571">
            <v>118</v>
          </cell>
          <cell r="L2571">
            <v>5</v>
          </cell>
          <cell r="M2571">
            <v>26</v>
          </cell>
          <cell r="N2571">
            <v>16</v>
          </cell>
          <cell r="O2571">
            <v>10</v>
          </cell>
          <cell r="P2571">
            <v>2</v>
          </cell>
          <cell r="X2571">
            <v>2</v>
          </cell>
        </row>
        <row r="2572">
          <cell r="B2572" t="str">
            <v>Dodge</v>
          </cell>
          <cell r="C2572" t="str">
            <v>Intrepid</v>
          </cell>
          <cell r="E2572">
            <v>577.47</v>
          </cell>
          <cell r="F2572">
            <v>76.47</v>
          </cell>
          <cell r="G2572">
            <v>7847.2800000000007</v>
          </cell>
          <cell r="H2572">
            <v>16002</v>
          </cell>
          <cell r="I2572">
            <v>8154.7199999999993</v>
          </cell>
          <cell r="J2572">
            <v>90</v>
          </cell>
          <cell r="L2572">
            <v>3</v>
          </cell>
          <cell r="M2572">
            <v>26</v>
          </cell>
          <cell r="N2572">
            <v>13</v>
          </cell>
          <cell r="O2572">
            <v>13</v>
          </cell>
          <cell r="P2572">
            <v>3</v>
          </cell>
          <cell r="X2572">
            <v>0</v>
          </cell>
        </row>
        <row r="2573">
          <cell r="B2573" t="str">
            <v>Mercury</v>
          </cell>
          <cell r="C2573" t="str">
            <v>Mariner</v>
          </cell>
          <cell r="E2573">
            <v>731.19</v>
          </cell>
          <cell r="F2573">
            <v>92.26</v>
          </cell>
          <cell r="G2573">
            <v>9881.4000000000015</v>
          </cell>
          <cell r="H2573">
            <v>25847</v>
          </cell>
          <cell r="I2573">
            <v>15965.599999999999</v>
          </cell>
          <cell r="J2573">
            <v>149</v>
          </cell>
          <cell r="L2573">
            <v>4</v>
          </cell>
          <cell r="M2573">
            <v>36</v>
          </cell>
          <cell r="N2573">
            <v>20</v>
          </cell>
          <cell r="O2573">
            <v>16</v>
          </cell>
          <cell r="P2573">
            <v>5</v>
          </cell>
          <cell r="X2573">
            <v>1</v>
          </cell>
        </row>
        <row r="2574">
          <cell r="B2574" t="str">
            <v>Hyundai</v>
          </cell>
          <cell r="C2574" t="str">
            <v>Scoupe</v>
          </cell>
          <cell r="E2574">
            <v>492.41</v>
          </cell>
          <cell r="F2574">
            <v>74.930000000000007</v>
          </cell>
          <cell r="G2574">
            <v>6808.08</v>
          </cell>
          <cell r="H2574">
            <v>11223</v>
          </cell>
          <cell r="I2574">
            <v>4414.92</v>
          </cell>
          <cell r="J2574">
            <v>66</v>
          </cell>
          <cell r="L2574">
            <v>4</v>
          </cell>
          <cell r="M2574">
            <v>17</v>
          </cell>
          <cell r="N2574">
            <v>11</v>
          </cell>
          <cell r="O2574">
            <v>6</v>
          </cell>
          <cell r="P2574">
            <v>5</v>
          </cell>
          <cell r="X2574">
            <v>2</v>
          </cell>
        </row>
        <row r="2575">
          <cell r="B2575" t="str">
            <v>Ford</v>
          </cell>
          <cell r="C2575" t="str">
            <v>Expedition</v>
          </cell>
          <cell r="E2575">
            <v>627.14</v>
          </cell>
          <cell r="F2575">
            <v>75.510000000000005</v>
          </cell>
          <cell r="G2575">
            <v>8431.7999999999993</v>
          </cell>
          <cell r="H2575">
            <v>13847</v>
          </cell>
          <cell r="I2575">
            <v>5415.2000000000007</v>
          </cell>
          <cell r="J2575">
            <v>91</v>
          </cell>
          <cell r="L2575">
            <v>4</v>
          </cell>
          <cell r="M2575">
            <v>23</v>
          </cell>
          <cell r="N2575">
            <v>13</v>
          </cell>
          <cell r="O2575">
            <v>10</v>
          </cell>
          <cell r="P2575">
            <v>1</v>
          </cell>
          <cell r="X2575">
            <v>1</v>
          </cell>
        </row>
        <row r="2576">
          <cell r="B2576" t="str">
            <v>Chevrolet</v>
          </cell>
          <cell r="C2576" t="str">
            <v>Caprice</v>
          </cell>
          <cell r="E2576">
            <v>461.89</v>
          </cell>
          <cell r="F2576">
            <v>94.09</v>
          </cell>
          <cell r="G2576">
            <v>6671.76</v>
          </cell>
          <cell r="H2576">
            <v>11739</v>
          </cell>
          <cell r="I2576">
            <v>5067.24</v>
          </cell>
          <cell r="J2576">
            <v>74</v>
          </cell>
          <cell r="L2576">
            <v>4</v>
          </cell>
          <cell r="M2576">
            <v>18</v>
          </cell>
          <cell r="N2576">
            <v>11</v>
          </cell>
          <cell r="O2576">
            <v>7</v>
          </cell>
          <cell r="P2576">
            <v>1</v>
          </cell>
          <cell r="X2576">
            <v>1</v>
          </cell>
        </row>
        <row r="2577">
          <cell r="B2577" t="str">
            <v>BMW</v>
          </cell>
          <cell r="C2577">
            <v>550</v>
          </cell>
          <cell r="E2577">
            <v>610.28</v>
          </cell>
          <cell r="F2577">
            <v>78.959999999999994</v>
          </cell>
          <cell r="G2577">
            <v>8270.880000000001</v>
          </cell>
          <cell r="H2577">
            <v>11236</v>
          </cell>
          <cell r="I2577">
            <v>2965.119999999999</v>
          </cell>
          <cell r="J2577">
            <v>75</v>
          </cell>
          <cell r="L2577">
            <v>3</v>
          </cell>
          <cell r="M2577">
            <v>25</v>
          </cell>
          <cell r="N2577">
            <v>15</v>
          </cell>
          <cell r="O2577">
            <v>10</v>
          </cell>
          <cell r="P2577">
            <v>0</v>
          </cell>
          <cell r="X2577">
            <v>0</v>
          </cell>
        </row>
        <row r="2578">
          <cell r="B2578" t="str">
            <v>GMC</v>
          </cell>
          <cell r="C2578" t="str">
            <v>Savana 1500</v>
          </cell>
          <cell r="E2578">
            <v>465.3</v>
          </cell>
          <cell r="F2578">
            <v>78.94</v>
          </cell>
          <cell r="G2578">
            <v>6530.88</v>
          </cell>
          <cell r="H2578">
            <v>17500</v>
          </cell>
          <cell r="I2578">
            <v>10969.119999999999</v>
          </cell>
          <cell r="J2578">
            <v>100</v>
          </cell>
          <cell r="L2578">
            <v>4</v>
          </cell>
          <cell r="M2578">
            <v>25</v>
          </cell>
          <cell r="N2578">
            <v>16</v>
          </cell>
          <cell r="O2578">
            <v>9</v>
          </cell>
          <cell r="P2578">
            <v>2</v>
          </cell>
          <cell r="X2578">
            <v>1</v>
          </cell>
        </row>
        <row r="2579">
          <cell r="B2579" t="str">
            <v>Infiniti</v>
          </cell>
          <cell r="C2579" t="str">
            <v>J</v>
          </cell>
          <cell r="E2579">
            <v>464.82</v>
          </cell>
          <cell r="F2579">
            <v>109.98</v>
          </cell>
          <cell r="G2579">
            <v>6897.5999999999995</v>
          </cell>
          <cell r="H2579">
            <v>17386</v>
          </cell>
          <cell r="I2579">
            <v>10488.400000000001</v>
          </cell>
          <cell r="J2579">
            <v>99</v>
          </cell>
          <cell r="L2579">
            <v>4</v>
          </cell>
          <cell r="M2579">
            <v>25</v>
          </cell>
          <cell r="N2579">
            <v>10</v>
          </cell>
          <cell r="O2579">
            <v>15</v>
          </cell>
          <cell r="P2579">
            <v>2</v>
          </cell>
          <cell r="X2579">
            <v>2</v>
          </cell>
        </row>
        <row r="2580">
          <cell r="B2580" t="str">
            <v>Jeep</v>
          </cell>
          <cell r="C2580" t="str">
            <v>Patriot</v>
          </cell>
          <cell r="E2580">
            <v>746</v>
          </cell>
          <cell r="F2580">
            <v>144.52000000000001</v>
          </cell>
          <cell r="G2580">
            <v>10686.24</v>
          </cell>
          <cell r="H2580">
            <v>15655</v>
          </cell>
          <cell r="I2580">
            <v>4968.76</v>
          </cell>
          <cell r="J2580">
            <v>89</v>
          </cell>
          <cell r="L2580">
            <v>4</v>
          </cell>
          <cell r="M2580">
            <v>22</v>
          </cell>
          <cell r="N2580">
            <v>10</v>
          </cell>
          <cell r="O2580">
            <v>12</v>
          </cell>
          <cell r="P2580">
            <v>2</v>
          </cell>
          <cell r="X2580">
            <v>1</v>
          </cell>
        </row>
        <row r="2581">
          <cell r="B2581" t="str">
            <v>Toyota</v>
          </cell>
          <cell r="C2581" t="str">
            <v>Land Cruiser</v>
          </cell>
          <cell r="E2581">
            <v>725.6</v>
          </cell>
          <cell r="F2581">
            <v>65.36</v>
          </cell>
          <cell r="G2581">
            <v>9491.52</v>
          </cell>
          <cell r="H2581">
            <v>15505</v>
          </cell>
          <cell r="I2581">
            <v>6013.48</v>
          </cell>
          <cell r="J2581">
            <v>100</v>
          </cell>
          <cell r="L2581">
            <v>4</v>
          </cell>
          <cell r="M2581">
            <v>26</v>
          </cell>
          <cell r="N2581">
            <v>15</v>
          </cell>
          <cell r="O2581">
            <v>11</v>
          </cell>
          <cell r="P2581">
            <v>2</v>
          </cell>
          <cell r="X2581">
            <v>1</v>
          </cell>
        </row>
        <row r="2582">
          <cell r="B2582" t="str">
            <v>Chevrolet</v>
          </cell>
          <cell r="C2582" t="str">
            <v>Caprice</v>
          </cell>
          <cell r="E2582">
            <v>576.08000000000004</v>
          </cell>
          <cell r="F2582">
            <v>58.99</v>
          </cell>
          <cell r="G2582">
            <v>7620.84</v>
          </cell>
          <cell r="H2582">
            <v>14947</v>
          </cell>
          <cell r="I2582">
            <v>7326.16</v>
          </cell>
          <cell r="J2582">
            <v>104</v>
          </cell>
          <cell r="L2582">
            <v>4</v>
          </cell>
          <cell r="M2582">
            <v>28</v>
          </cell>
          <cell r="N2582">
            <v>17</v>
          </cell>
          <cell r="O2582">
            <v>11</v>
          </cell>
          <cell r="P2582">
            <v>3</v>
          </cell>
          <cell r="X2582">
            <v>2</v>
          </cell>
        </row>
        <row r="2583">
          <cell r="B2583" t="str">
            <v>Cadillac</v>
          </cell>
          <cell r="C2583" t="str">
            <v>Escalade</v>
          </cell>
          <cell r="E2583">
            <v>495.97</v>
          </cell>
          <cell r="F2583">
            <v>92.23</v>
          </cell>
          <cell r="G2583">
            <v>7058.4000000000005</v>
          </cell>
          <cell r="H2583">
            <v>16648</v>
          </cell>
          <cell r="I2583">
            <v>9589.5999999999985</v>
          </cell>
          <cell r="J2583">
            <v>97</v>
          </cell>
          <cell r="L2583">
            <v>5</v>
          </cell>
          <cell r="M2583">
            <v>21</v>
          </cell>
          <cell r="N2583">
            <v>13</v>
          </cell>
          <cell r="O2583">
            <v>8</v>
          </cell>
          <cell r="P2583">
            <v>3</v>
          </cell>
          <cell r="X2583">
            <v>0</v>
          </cell>
        </row>
        <row r="2584">
          <cell r="B2584" t="str">
            <v>Dodge</v>
          </cell>
          <cell r="C2584" t="str">
            <v>Durango</v>
          </cell>
          <cell r="E2584">
            <v>740.49</v>
          </cell>
          <cell r="F2584">
            <v>79.19</v>
          </cell>
          <cell r="G2584">
            <v>9836.16</v>
          </cell>
          <cell r="H2584">
            <v>12555</v>
          </cell>
          <cell r="I2584">
            <v>2718.84</v>
          </cell>
          <cell r="J2584">
            <v>80</v>
          </cell>
          <cell r="L2584">
            <v>3</v>
          </cell>
          <cell r="M2584">
            <v>24</v>
          </cell>
          <cell r="N2584">
            <v>15</v>
          </cell>
          <cell r="O2584">
            <v>9</v>
          </cell>
          <cell r="P2584">
            <v>4</v>
          </cell>
          <cell r="X2584">
            <v>1</v>
          </cell>
        </row>
        <row r="2585">
          <cell r="B2585" t="str">
            <v>Ford</v>
          </cell>
          <cell r="C2585" t="str">
            <v>Ranger</v>
          </cell>
          <cell r="E2585">
            <v>749.53</v>
          </cell>
          <cell r="F2585">
            <v>89.94</v>
          </cell>
          <cell r="G2585">
            <v>10073.64</v>
          </cell>
          <cell r="H2585">
            <v>11430</v>
          </cell>
          <cell r="I2585">
            <v>1356.3600000000006</v>
          </cell>
          <cell r="J2585">
            <v>79</v>
          </cell>
          <cell r="L2585">
            <v>4</v>
          </cell>
          <cell r="M2585">
            <v>20</v>
          </cell>
          <cell r="N2585">
            <v>8</v>
          </cell>
          <cell r="O2585">
            <v>12</v>
          </cell>
          <cell r="P2585">
            <v>4</v>
          </cell>
          <cell r="X2585">
            <v>0</v>
          </cell>
        </row>
        <row r="2586">
          <cell r="B2586" t="str">
            <v>Jaguar</v>
          </cell>
          <cell r="C2586" t="str">
            <v>XJ Series</v>
          </cell>
          <cell r="E2586">
            <v>730.62</v>
          </cell>
          <cell r="F2586">
            <v>120.13</v>
          </cell>
          <cell r="G2586">
            <v>10209</v>
          </cell>
          <cell r="H2586">
            <v>11452</v>
          </cell>
          <cell r="I2586">
            <v>1243</v>
          </cell>
          <cell r="J2586">
            <v>70</v>
          </cell>
          <cell r="L2586">
            <v>4</v>
          </cell>
          <cell r="M2586">
            <v>19</v>
          </cell>
          <cell r="N2586">
            <v>7</v>
          </cell>
          <cell r="O2586">
            <v>12</v>
          </cell>
          <cell r="P2586">
            <v>2</v>
          </cell>
          <cell r="X2586">
            <v>1</v>
          </cell>
        </row>
        <row r="2587">
          <cell r="B2587" t="str">
            <v>Pontiac</v>
          </cell>
          <cell r="C2587" t="str">
            <v>Sunfire</v>
          </cell>
          <cell r="E2587">
            <v>457.23</v>
          </cell>
          <cell r="F2587">
            <v>69.31</v>
          </cell>
          <cell r="G2587">
            <v>6318.48</v>
          </cell>
          <cell r="H2587">
            <v>15114</v>
          </cell>
          <cell r="I2587">
            <v>8795.52</v>
          </cell>
          <cell r="J2587">
            <v>91</v>
          </cell>
          <cell r="L2587">
            <v>4</v>
          </cell>
          <cell r="M2587">
            <v>25</v>
          </cell>
          <cell r="N2587">
            <v>14</v>
          </cell>
          <cell r="O2587">
            <v>11</v>
          </cell>
          <cell r="P2587">
            <v>1</v>
          </cell>
          <cell r="X2587">
            <v>0</v>
          </cell>
        </row>
        <row r="2588">
          <cell r="B2588" t="str">
            <v>Chevrolet</v>
          </cell>
          <cell r="C2588" t="str">
            <v>Silverado 1500</v>
          </cell>
          <cell r="E2588">
            <v>514.11</v>
          </cell>
          <cell r="F2588">
            <v>143.38999999999999</v>
          </cell>
          <cell r="G2588">
            <v>7890</v>
          </cell>
          <cell r="H2588">
            <v>15412</v>
          </cell>
          <cell r="I2588">
            <v>7522</v>
          </cell>
          <cell r="J2588">
            <v>98</v>
          </cell>
          <cell r="L2588">
            <v>4</v>
          </cell>
          <cell r="M2588">
            <v>22</v>
          </cell>
          <cell r="N2588">
            <v>12</v>
          </cell>
          <cell r="O2588">
            <v>10</v>
          </cell>
          <cell r="P2588">
            <v>5</v>
          </cell>
          <cell r="X2588">
            <v>0</v>
          </cell>
        </row>
        <row r="2589">
          <cell r="B2589" t="str">
            <v>Pontiac</v>
          </cell>
          <cell r="C2589" t="str">
            <v>Solstice</v>
          </cell>
          <cell r="E2589">
            <v>519.66999999999996</v>
          </cell>
          <cell r="F2589">
            <v>56.81</v>
          </cell>
          <cell r="G2589">
            <v>6917.76</v>
          </cell>
          <cell r="H2589">
            <v>23478</v>
          </cell>
          <cell r="I2589">
            <v>16560.239999999998</v>
          </cell>
          <cell r="J2589">
            <v>134</v>
          </cell>
          <cell r="L2589">
            <v>4</v>
          </cell>
          <cell r="M2589">
            <v>33</v>
          </cell>
          <cell r="N2589">
            <v>20</v>
          </cell>
          <cell r="O2589">
            <v>13</v>
          </cell>
          <cell r="P2589">
            <v>4</v>
          </cell>
          <cell r="X2589">
            <v>5</v>
          </cell>
        </row>
        <row r="2590">
          <cell r="B2590" t="str">
            <v>Kia</v>
          </cell>
          <cell r="C2590" t="str">
            <v>Spectra</v>
          </cell>
          <cell r="E2590">
            <v>615.72</v>
          </cell>
          <cell r="F2590">
            <v>65.95</v>
          </cell>
          <cell r="G2590">
            <v>8180.0400000000009</v>
          </cell>
          <cell r="H2590">
            <v>18163</v>
          </cell>
          <cell r="I2590">
            <v>9982.9599999999991</v>
          </cell>
          <cell r="J2590">
            <v>120</v>
          </cell>
          <cell r="L2590">
            <v>4</v>
          </cell>
          <cell r="M2590">
            <v>27</v>
          </cell>
          <cell r="N2590">
            <v>15</v>
          </cell>
          <cell r="O2590">
            <v>12</v>
          </cell>
          <cell r="P2590">
            <v>7</v>
          </cell>
          <cell r="X2590">
            <v>0</v>
          </cell>
        </row>
        <row r="2591">
          <cell r="B2591" t="str">
            <v>Saturn</v>
          </cell>
          <cell r="C2591" t="str">
            <v>S-Series</v>
          </cell>
          <cell r="E2591">
            <v>649.6</v>
          </cell>
          <cell r="F2591">
            <v>51.96</v>
          </cell>
          <cell r="G2591">
            <v>8418.7200000000012</v>
          </cell>
          <cell r="H2591">
            <v>25466</v>
          </cell>
          <cell r="I2591">
            <v>17047.28</v>
          </cell>
          <cell r="J2591">
            <v>156</v>
          </cell>
          <cell r="L2591">
            <v>4</v>
          </cell>
          <cell r="M2591">
            <v>36</v>
          </cell>
          <cell r="N2591">
            <v>22</v>
          </cell>
          <cell r="O2591">
            <v>14</v>
          </cell>
          <cell r="P2591">
            <v>3</v>
          </cell>
          <cell r="X2591">
            <v>0</v>
          </cell>
        </row>
        <row r="2592">
          <cell r="B2592" t="str">
            <v>Nissan</v>
          </cell>
          <cell r="C2592" t="str">
            <v>Altima</v>
          </cell>
          <cell r="E2592">
            <v>624.5</v>
          </cell>
          <cell r="F2592">
            <v>124.92</v>
          </cell>
          <cell r="G2592">
            <v>8993.0399999999991</v>
          </cell>
          <cell r="H2592">
            <v>16203</v>
          </cell>
          <cell r="I2592">
            <v>7209.9600000000009</v>
          </cell>
          <cell r="J2592">
            <v>97</v>
          </cell>
          <cell r="L2592">
            <v>4</v>
          </cell>
          <cell r="M2592">
            <v>24</v>
          </cell>
          <cell r="N2592">
            <v>9</v>
          </cell>
          <cell r="O2592">
            <v>15</v>
          </cell>
          <cell r="P2592">
            <v>3</v>
          </cell>
          <cell r="X2592">
            <v>1</v>
          </cell>
        </row>
        <row r="2593">
          <cell r="B2593" t="str">
            <v>Kia</v>
          </cell>
          <cell r="C2593" t="str">
            <v>Rio</v>
          </cell>
          <cell r="E2593">
            <v>466.6</v>
          </cell>
          <cell r="F2593">
            <v>84.08</v>
          </cell>
          <cell r="G2593">
            <v>6608.1600000000008</v>
          </cell>
          <cell r="H2593">
            <v>10931</v>
          </cell>
          <cell r="I2593">
            <v>4322.8399999999992</v>
          </cell>
          <cell r="J2593">
            <v>69</v>
          </cell>
          <cell r="L2593">
            <v>4</v>
          </cell>
          <cell r="M2593">
            <v>17</v>
          </cell>
          <cell r="N2593">
            <v>9</v>
          </cell>
          <cell r="O2593">
            <v>8</v>
          </cell>
          <cell r="P2593">
            <v>2</v>
          </cell>
          <cell r="X2593">
            <v>1</v>
          </cell>
        </row>
        <row r="2594">
          <cell r="B2594" t="str">
            <v>GMC</v>
          </cell>
          <cell r="C2594" t="str">
            <v>Rally Wagon G3500</v>
          </cell>
          <cell r="E2594">
            <v>492.5</v>
          </cell>
          <cell r="F2594">
            <v>120.36</v>
          </cell>
          <cell r="G2594">
            <v>7354.32</v>
          </cell>
          <cell r="H2594">
            <v>26013</v>
          </cell>
          <cell r="I2594">
            <v>18658.68</v>
          </cell>
          <cell r="J2594">
            <v>160</v>
          </cell>
          <cell r="L2594">
            <v>4</v>
          </cell>
          <cell r="M2594">
            <v>36</v>
          </cell>
          <cell r="N2594">
            <v>14</v>
          </cell>
          <cell r="O2594">
            <v>22</v>
          </cell>
          <cell r="P2594">
            <v>5</v>
          </cell>
          <cell r="X2594">
            <v>4</v>
          </cell>
        </row>
        <row r="2595">
          <cell r="B2595" t="str">
            <v>Mitsubishi</v>
          </cell>
          <cell r="C2595" t="str">
            <v>Expo</v>
          </cell>
          <cell r="E2595">
            <v>521.76</v>
          </cell>
          <cell r="F2595">
            <v>97.5</v>
          </cell>
          <cell r="G2595">
            <v>7431.12</v>
          </cell>
          <cell r="H2595">
            <v>13102</v>
          </cell>
          <cell r="I2595">
            <v>5670.88</v>
          </cell>
          <cell r="J2595">
            <v>90</v>
          </cell>
          <cell r="L2595">
            <v>5</v>
          </cell>
          <cell r="M2595">
            <v>20</v>
          </cell>
          <cell r="N2595">
            <v>11</v>
          </cell>
          <cell r="O2595">
            <v>9</v>
          </cell>
          <cell r="P2595">
            <v>2</v>
          </cell>
          <cell r="X2595">
            <v>1</v>
          </cell>
        </row>
        <row r="2596">
          <cell r="B2596" t="str">
            <v>Isuzu</v>
          </cell>
          <cell r="C2596" t="str">
            <v>Trooper</v>
          </cell>
          <cell r="E2596">
            <v>453.18</v>
          </cell>
          <cell r="F2596">
            <v>139.58000000000001</v>
          </cell>
          <cell r="G2596">
            <v>7113.12</v>
          </cell>
          <cell r="H2596">
            <v>13098</v>
          </cell>
          <cell r="I2596">
            <v>5984.88</v>
          </cell>
          <cell r="J2596">
            <v>70</v>
          </cell>
          <cell r="L2596">
            <v>3</v>
          </cell>
          <cell r="M2596">
            <v>21</v>
          </cell>
          <cell r="N2596">
            <v>12</v>
          </cell>
          <cell r="O2596">
            <v>9</v>
          </cell>
          <cell r="P2596">
            <v>1</v>
          </cell>
          <cell r="X2596">
            <v>0</v>
          </cell>
        </row>
        <row r="2597">
          <cell r="B2597" t="str">
            <v>Subaru</v>
          </cell>
          <cell r="C2597" t="str">
            <v>Impreza</v>
          </cell>
          <cell r="E2597">
            <v>631.01</v>
          </cell>
          <cell r="F2597">
            <v>64.39</v>
          </cell>
          <cell r="G2597">
            <v>8344.7999999999993</v>
          </cell>
          <cell r="H2597">
            <v>11272</v>
          </cell>
          <cell r="I2597">
            <v>2927.2000000000007</v>
          </cell>
          <cell r="J2597">
            <v>73</v>
          </cell>
          <cell r="L2597">
            <v>4</v>
          </cell>
          <cell r="M2597">
            <v>19</v>
          </cell>
          <cell r="N2597">
            <v>9</v>
          </cell>
          <cell r="O2597">
            <v>10</v>
          </cell>
          <cell r="P2597">
            <v>2</v>
          </cell>
          <cell r="X2597">
            <v>2</v>
          </cell>
        </row>
        <row r="2598">
          <cell r="B2598" t="str">
            <v>Ford</v>
          </cell>
          <cell r="C2598" t="str">
            <v>E-Series</v>
          </cell>
          <cell r="E2598">
            <v>487.06</v>
          </cell>
          <cell r="F2598">
            <v>89.58</v>
          </cell>
          <cell r="G2598">
            <v>6919.68</v>
          </cell>
          <cell r="H2598">
            <v>11654</v>
          </cell>
          <cell r="I2598">
            <v>4734.32</v>
          </cell>
          <cell r="J2598">
            <v>80</v>
          </cell>
          <cell r="L2598">
            <v>3</v>
          </cell>
          <cell r="M2598">
            <v>23</v>
          </cell>
          <cell r="N2598">
            <v>12</v>
          </cell>
          <cell r="O2598">
            <v>11</v>
          </cell>
          <cell r="P2598">
            <v>1</v>
          </cell>
          <cell r="X2598">
            <v>1</v>
          </cell>
        </row>
        <row r="2599">
          <cell r="B2599" t="str">
            <v>Porsche</v>
          </cell>
          <cell r="C2599">
            <v>911</v>
          </cell>
          <cell r="E2599">
            <v>455.96</v>
          </cell>
          <cell r="F2599">
            <v>137.16999999999999</v>
          </cell>
          <cell r="G2599">
            <v>7117.5599999999995</v>
          </cell>
          <cell r="H2599">
            <v>9835</v>
          </cell>
          <cell r="I2599">
            <v>2717.4400000000005</v>
          </cell>
          <cell r="J2599">
            <v>68</v>
          </cell>
          <cell r="L2599">
            <v>4</v>
          </cell>
          <cell r="M2599">
            <v>19</v>
          </cell>
          <cell r="N2599">
            <v>10</v>
          </cell>
          <cell r="O2599">
            <v>9</v>
          </cell>
          <cell r="P2599">
            <v>2</v>
          </cell>
          <cell r="X2599">
            <v>0</v>
          </cell>
        </row>
        <row r="2600">
          <cell r="B2600" t="str">
            <v>Honda</v>
          </cell>
          <cell r="C2600" t="str">
            <v>Prelude</v>
          </cell>
          <cell r="E2600">
            <v>724.89</v>
          </cell>
          <cell r="F2600">
            <v>87.5</v>
          </cell>
          <cell r="G2600">
            <v>9748.68</v>
          </cell>
          <cell r="H2600">
            <v>11585</v>
          </cell>
          <cell r="I2600">
            <v>1836.3199999999997</v>
          </cell>
          <cell r="J2600">
            <v>81</v>
          </cell>
          <cell r="L2600">
            <v>4</v>
          </cell>
          <cell r="M2600">
            <v>22</v>
          </cell>
          <cell r="N2600">
            <v>15</v>
          </cell>
          <cell r="O2600">
            <v>7</v>
          </cell>
          <cell r="P2600">
            <v>1</v>
          </cell>
          <cell r="X2600">
            <v>0</v>
          </cell>
        </row>
        <row r="2601">
          <cell r="B2601" t="str">
            <v>Chevrolet</v>
          </cell>
          <cell r="C2601" t="str">
            <v>S10</v>
          </cell>
          <cell r="E2601">
            <v>673.91</v>
          </cell>
          <cell r="F2601">
            <v>86.36</v>
          </cell>
          <cell r="G2601">
            <v>9123.24</v>
          </cell>
          <cell r="H2601">
            <v>17766</v>
          </cell>
          <cell r="I2601">
            <v>8642.76</v>
          </cell>
          <cell r="J2601">
            <v>102</v>
          </cell>
          <cell r="L2601">
            <v>3</v>
          </cell>
          <cell r="M2601">
            <v>32</v>
          </cell>
          <cell r="N2601">
            <v>9</v>
          </cell>
          <cell r="O2601">
            <v>23</v>
          </cell>
          <cell r="P2601">
            <v>1</v>
          </cell>
          <cell r="X2601">
            <v>2</v>
          </cell>
        </row>
        <row r="2602">
          <cell r="B2602" t="str">
            <v>Audi</v>
          </cell>
          <cell r="C2602" t="str">
            <v>TT</v>
          </cell>
          <cell r="E2602">
            <v>644.32000000000005</v>
          </cell>
          <cell r="F2602">
            <v>106.49</v>
          </cell>
          <cell r="G2602">
            <v>9009.7200000000012</v>
          </cell>
          <cell r="H2602">
            <v>10847</v>
          </cell>
          <cell r="I2602">
            <v>1837.2799999999988</v>
          </cell>
          <cell r="J2602">
            <v>66</v>
          </cell>
          <cell r="L2602">
            <v>3</v>
          </cell>
          <cell r="M2602">
            <v>20</v>
          </cell>
          <cell r="N2602">
            <v>10</v>
          </cell>
          <cell r="O2602">
            <v>10</v>
          </cell>
          <cell r="P2602">
            <v>1</v>
          </cell>
          <cell r="X2602">
            <v>1</v>
          </cell>
        </row>
        <row r="2603">
          <cell r="B2603" t="str">
            <v>Dodge</v>
          </cell>
          <cell r="C2603" t="str">
            <v>Intrepid</v>
          </cell>
          <cell r="E2603">
            <v>617.04999999999995</v>
          </cell>
          <cell r="F2603">
            <v>116.32</v>
          </cell>
          <cell r="G2603">
            <v>8800.4399999999987</v>
          </cell>
          <cell r="H2603">
            <v>17138</v>
          </cell>
          <cell r="I2603">
            <v>8337.5600000000013</v>
          </cell>
          <cell r="J2603">
            <v>110</v>
          </cell>
          <cell r="L2603">
            <v>4</v>
          </cell>
          <cell r="M2603">
            <v>27</v>
          </cell>
          <cell r="N2603">
            <v>7</v>
          </cell>
          <cell r="O2603">
            <v>20</v>
          </cell>
          <cell r="P2603">
            <v>5</v>
          </cell>
          <cell r="X2603">
            <v>0</v>
          </cell>
        </row>
        <row r="2604">
          <cell r="B2604" t="str">
            <v>Nissan</v>
          </cell>
          <cell r="C2604" t="str">
            <v>Murano</v>
          </cell>
          <cell r="E2604">
            <v>696.45</v>
          </cell>
          <cell r="F2604">
            <v>75.760000000000005</v>
          </cell>
          <cell r="G2604">
            <v>9266.52</v>
          </cell>
          <cell r="H2604">
            <v>18916</v>
          </cell>
          <cell r="I2604">
            <v>9649.48</v>
          </cell>
          <cell r="J2604">
            <v>107</v>
          </cell>
          <cell r="L2604">
            <v>4</v>
          </cell>
          <cell r="M2604">
            <v>29</v>
          </cell>
          <cell r="N2604">
            <v>16</v>
          </cell>
          <cell r="O2604">
            <v>13</v>
          </cell>
          <cell r="P2604">
            <v>5</v>
          </cell>
          <cell r="X2604">
            <v>0</v>
          </cell>
        </row>
        <row r="2605">
          <cell r="B2605" t="str">
            <v>Oldsmobile</v>
          </cell>
          <cell r="C2605">
            <v>88</v>
          </cell>
          <cell r="E2605">
            <v>440.6</v>
          </cell>
          <cell r="F2605">
            <v>132.61000000000001</v>
          </cell>
          <cell r="G2605">
            <v>6878.52</v>
          </cell>
          <cell r="H2605">
            <v>11802</v>
          </cell>
          <cell r="I2605">
            <v>4923.4799999999996</v>
          </cell>
          <cell r="J2605">
            <v>87</v>
          </cell>
          <cell r="L2605">
            <v>3</v>
          </cell>
          <cell r="M2605">
            <v>25</v>
          </cell>
          <cell r="N2605">
            <v>10</v>
          </cell>
          <cell r="O2605">
            <v>15</v>
          </cell>
          <cell r="P2605">
            <v>3</v>
          </cell>
          <cell r="X2605">
            <v>2</v>
          </cell>
        </row>
        <row r="2606">
          <cell r="B2606" t="str">
            <v>Volkswagen</v>
          </cell>
          <cell r="C2606" t="str">
            <v>New Beetle</v>
          </cell>
          <cell r="E2606">
            <v>630.79999999999995</v>
          </cell>
          <cell r="F2606">
            <v>76.55</v>
          </cell>
          <cell r="G2606">
            <v>8488.1999999999989</v>
          </cell>
          <cell r="H2606">
            <v>12398</v>
          </cell>
          <cell r="I2606">
            <v>3909.8000000000011</v>
          </cell>
          <cell r="J2606">
            <v>69</v>
          </cell>
          <cell r="L2606">
            <v>4</v>
          </cell>
          <cell r="M2606">
            <v>18</v>
          </cell>
          <cell r="N2606">
            <v>12</v>
          </cell>
          <cell r="O2606">
            <v>6</v>
          </cell>
          <cell r="P2606">
            <v>5</v>
          </cell>
          <cell r="X2606">
            <v>3</v>
          </cell>
        </row>
        <row r="2607">
          <cell r="B2607" t="str">
            <v>Toyota</v>
          </cell>
          <cell r="C2607" t="str">
            <v>Tacoma</v>
          </cell>
          <cell r="E2607">
            <v>739.78</v>
          </cell>
          <cell r="F2607">
            <v>90.72</v>
          </cell>
          <cell r="G2607">
            <v>9966</v>
          </cell>
          <cell r="H2607">
            <v>14806</v>
          </cell>
          <cell r="I2607">
            <v>4840</v>
          </cell>
          <cell r="J2607">
            <v>85</v>
          </cell>
          <cell r="L2607">
            <v>4</v>
          </cell>
          <cell r="M2607">
            <v>23</v>
          </cell>
          <cell r="N2607">
            <v>13</v>
          </cell>
          <cell r="O2607">
            <v>10</v>
          </cell>
          <cell r="P2607">
            <v>3</v>
          </cell>
          <cell r="X2607">
            <v>0</v>
          </cell>
        </row>
        <row r="2608">
          <cell r="B2608" t="str">
            <v>Bentley</v>
          </cell>
          <cell r="C2608" t="str">
            <v>Continental Flying Spur</v>
          </cell>
          <cell r="E2608">
            <v>677.56</v>
          </cell>
          <cell r="F2608">
            <v>53.4</v>
          </cell>
          <cell r="G2608">
            <v>8771.5199999999986</v>
          </cell>
          <cell r="H2608">
            <v>10134</v>
          </cell>
          <cell r="I2608">
            <v>1362.4800000000014</v>
          </cell>
          <cell r="J2608">
            <v>60</v>
          </cell>
          <cell r="L2608">
            <v>3</v>
          </cell>
          <cell r="M2608">
            <v>18</v>
          </cell>
          <cell r="N2608">
            <v>10</v>
          </cell>
          <cell r="O2608">
            <v>8</v>
          </cell>
          <cell r="P2608">
            <v>5</v>
          </cell>
          <cell r="X2608">
            <v>0</v>
          </cell>
        </row>
        <row r="2609">
          <cell r="B2609" t="str">
            <v>Dodge</v>
          </cell>
          <cell r="C2609" t="str">
            <v>Ram Van 3500</v>
          </cell>
          <cell r="E2609">
            <v>662.31</v>
          </cell>
          <cell r="F2609">
            <v>89.99</v>
          </cell>
          <cell r="G2609">
            <v>9027.5999999999985</v>
          </cell>
          <cell r="H2609">
            <v>17682</v>
          </cell>
          <cell r="I2609">
            <v>8654.4000000000015</v>
          </cell>
          <cell r="J2609">
            <v>113</v>
          </cell>
          <cell r="L2609">
            <v>4</v>
          </cell>
          <cell r="M2609">
            <v>30</v>
          </cell>
          <cell r="N2609">
            <v>14</v>
          </cell>
          <cell r="O2609">
            <v>16</v>
          </cell>
          <cell r="P2609">
            <v>2</v>
          </cell>
          <cell r="X2609">
            <v>2</v>
          </cell>
        </row>
        <row r="2610">
          <cell r="B2610" t="str">
            <v>Jaguar</v>
          </cell>
          <cell r="C2610" t="str">
            <v>XJ Series</v>
          </cell>
          <cell r="E2610">
            <v>512.15</v>
          </cell>
          <cell r="F2610">
            <v>112.06</v>
          </cell>
          <cell r="G2610">
            <v>7490.52</v>
          </cell>
          <cell r="H2610">
            <v>14982</v>
          </cell>
          <cell r="I2610">
            <v>7491.48</v>
          </cell>
          <cell r="J2610">
            <v>105</v>
          </cell>
          <cell r="L2610">
            <v>4</v>
          </cell>
          <cell r="M2610">
            <v>26</v>
          </cell>
          <cell r="N2610">
            <v>12</v>
          </cell>
          <cell r="O2610">
            <v>14</v>
          </cell>
          <cell r="P2610">
            <v>4</v>
          </cell>
          <cell r="X2610">
            <v>1</v>
          </cell>
        </row>
        <row r="2611">
          <cell r="B2611" t="str">
            <v>Buick</v>
          </cell>
          <cell r="C2611" t="str">
            <v>LaCrosse</v>
          </cell>
          <cell r="E2611">
            <v>478.68</v>
          </cell>
          <cell r="F2611">
            <v>71.94</v>
          </cell>
          <cell r="G2611">
            <v>6607.4400000000005</v>
          </cell>
          <cell r="H2611">
            <v>20831</v>
          </cell>
          <cell r="I2611">
            <v>14223.56</v>
          </cell>
          <cell r="J2611">
            <v>119</v>
          </cell>
          <cell r="L2611">
            <v>4</v>
          </cell>
          <cell r="M2611">
            <v>29</v>
          </cell>
          <cell r="N2611">
            <v>14</v>
          </cell>
          <cell r="O2611">
            <v>15</v>
          </cell>
          <cell r="P2611">
            <v>4</v>
          </cell>
          <cell r="X2611">
            <v>2</v>
          </cell>
        </row>
        <row r="2612">
          <cell r="B2612" t="str">
            <v>Chevrolet</v>
          </cell>
          <cell r="C2612" t="str">
            <v>Suburban 2500</v>
          </cell>
          <cell r="E2612">
            <v>627.98</v>
          </cell>
          <cell r="F2612">
            <v>130.84</v>
          </cell>
          <cell r="G2612">
            <v>9105.84</v>
          </cell>
          <cell r="H2612">
            <v>17106</v>
          </cell>
          <cell r="I2612">
            <v>8000.16</v>
          </cell>
          <cell r="J2612">
            <v>103</v>
          </cell>
          <cell r="L2612">
            <v>4</v>
          </cell>
          <cell r="M2612">
            <v>25</v>
          </cell>
          <cell r="N2612">
            <v>11</v>
          </cell>
          <cell r="O2612">
            <v>14</v>
          </cell>
          <cell r="P2612">
            <v>4</v>
          </cell>
          <cell r="X2612">
            <v>1</v>
          </cell>
        </row>
        <row r="2613">
          <cell r="B2613" t="str">
            <v>Jaguar</v>
          </cell>
          <cell r="C2613" t="str">
            <v>XJ Series</v>
          </cell>
          <cell r="E2613">
            <v>479.22</v>
          </cell>
          <cell r="F2613">
            <v>149.91999999999999</v>
          </cell>
          <cell r="G2613">
            <v>7549.68</v>
          </cell>
          <cell r="H2613">
            <v>20267</v>
          </cell>
          <cell r="I2613">
            <v>12717.32</v>
          </cell>
          <cell r="J2613">
            <v>121</v>
          </cell>
          <cell r="L2613">
            <v>4</v>
          </cell>
          <cell r="M2613">
            <v>28</v>
          </cell>
          <cell r="N2613">
            <v>14</v>
          </cell>
          <cell r="O2613">
            <v>14</v>
          </cell>
          <cell r="P2613">
            <v>2</v>
          </cell>
          <cell r="X2613">
            <v>1</v>
          </cell>
        </row>
        <row r="2614">
          <cell r="B2614" t="str">
            <v>Mercury</v>
          </cell>
          <cell r="C2614" t="str">
            <v>Grand Marquis</v>
          </cell>
          <cell r="E2614">
            <v>504.92</v>
          </cell>
          <cell r="F2614">
            <v>103.31</v>
          </cell>
          <cell r="G2614">
            <v>7298.76</v>
          </cell>
          <cell r="H2614">
            <v>15861</v>
          </cell>
          <cell r="I2614">
            <v>8562.24</v>
          </cell>
          <cell r="J2614">
            <v>102</v>
          </cell>
          <cell r="L2614">
            <v>4</v>
          </cell>
          <cell r="M2614">
            <v>25</v>
          </cell>
          <cell r="N2614">
            <v>18</v>
          </cell>
          <cell r="O2614">
            <v>7</v>
          </cell>
          <cell r="P2614">
            <v>5</v>
          </cell>
          <cell r="X2614">
            <v>0</v>
          </cell>
        </row>
        <row r="2615">
          <cell r="B2615" t="str">
            <v>Maserati</v>
          </cell>
          <cell r="C2615" t="str">
            <v>Spyder</v>
          </cell>
          <cell r="E2615">
            <v>579.30999999999995</v>
          </cell>
          <cell r="F2615">
            <v>104.58</v>
          </cell>
          <cell r="G2615">
            <v>8206.68</v>
          </cell>
          <cell r="H2615">
            <v>9027</v>
          </cell>
          <cell r="I2615">
            <v>820.31999999999971</v>
          </cell>
          <cell r="J2615">
            <v>56</v>
          </cell>
          <cell r="L2615">
            <v>3</v>
          </cell>
          <cell r="M2615">
            <v>20</v>
          </cell>
          <cell r="N2615">
            <v>12</v>
          </cell>
          <cell r="O2615">
            <v>8</v>
          </cell>
          <cell r="P2615">
            <v>3</v>
          </cell>
          <cell r="X2615">
            <v>2</v>
          </cell>
        </row>
        <row r="2616">
          <cell r="B2616" t="str">
            <v>Chevrolet</v>
          </cell>
          <cell r="C2616" t="str">
            <v>APV</v>
          </cell>
          <cell r="E2616">
            <v>710.05</v>
          </cell>
          <cell r="F2616">
            <v>91.91</v>
          </cell>
          <cell r="G2616">
            <v>9623.5199999999986</v>
          </cell>
          <cell r="H2616">
            <v>11698</v>
          </cell>
          <cell r="I2616">
            <v>2074.4800000000014</v>
          </cell>
          <cell r="J2616">
            <v>79</v>
          </cell>
          <cell r="L2616">
            <v>4</v>
          </cell>
          <cell r="M2616">
            <v>20</v>
          </cell>
          <cell r="N2616">
            <v>11</v>
          </cell>
          <cell r="O2616">
            <v>9</v>
          </cell>
          <cell r="P2616">
            <v>4</v>
          </cell>
          <cell r="X2616">
            <v>1</v>
          </cell>
        </row>
        <row r="2617">
          <cell r="B2617" t="str">
            <v>Audi</v>
          </cell>
          <cell r="C2617" t="str">
            <v>A8</v>
          </cell>
          <cell r="E2617">
            <v>461.42</v>
          </cell>
          <cell r="F2617">
            <v>88.86</v>
          </cell>
          <cell r="G2617">
            <v>6603.36</v>
          </cell>
          <cell r="H2617">
            <v>12331</v>
          </cell>
          <cell r="I2617">
            <v>5727.64</v>
          </cell>
          <cell r="J2617">
            <v>67</v>
          </cell>
          <cell r="L2617">
            <v>4</v>
          </cell>
          <cell r="M2617">
            <v>15</v>
          </cell>
          <cell r="N2617">
            <v>7</v>
          </cell>
          <cell r="O2617">
            <v>8</v>
          </cell>
          <cell r="P2617">
            <v>1</v>
          </cell>
          <cell r="X2617">
            <v>1</v>
          </cell>
        </row>
        <row r="2618">
          <cell r="B2618" t="str">
            <v>Plymouth</v>
          </cell>
          <cell r="C2618" t="str">
            <v>Grand Voyager</v>
          </cell>
          <cell r="E2618">
            <v>715.31</v>
          </cell>
          <cell r="F2618">
            <v>66.569999999999993</v>
          </cell>
          <cell r="G2618">
            <v>9382.5599999999977</v>
          </cell>
          <cell r="H2618">
            <v>12731</v>
          </cell>
          <cell r="I2618">
            <v>3348.4400000000023</v>
          </cell>
          <cell r="J2618">
            <v>71</v>
          </cell>
          <cell r="L2618">
            <v>4</v>
          </cell>
          <cell r="M2618">
            <v>18</v>
          </cell>
          <cell r="N2618">
            <v>12</v>
          </cell>
          <cell r="O2618">
            <v>6</v>
          </cell>
          <cell r="P2618">
            <v>3</v>
          </cell>
          <cell r="X2618">
            <v>0</v>
          </cell>
        </row>
        <row r="2619">
          <cell r="B2619" t="str">
            <v>Volkswagen</v>
          </cell>
          <cell r="C2619" t="str">
            <v>Scirocco</v>
          </cell>
          <cell r="E2619">
            <v>617.41999999999996</v>
          </cell>
          <cell r="F2619">
            <v>69.25</v>
          </cell>
          <cell r="G2619">
            <v>8240.0399999999991</v>
          </cell>
          <cell r="H2619">
            <v>13189</v>
          </cell>
          <cell r="I2619">
            <v>4948.9600000000009</v>
          </cell>
          <cell r="J2619">
            <v>80</v>
          </cell>
          <cell r="L2619">
            <v>4</v>
          </cell>
          <cell r="M2619">
            <v>20</v>
          </cell>
          <cell r="N2619">
            <v>12</v>
          </cell>
          <cell r="O2619">
            <v>8</v>
          </cell>
          <cell r="P2619">
            <v>4</v>
          </cell>
          <cell r="X2619">
            <v>0</v>
          </cell>
        </row>
        <row r="2620">
          <cell r="B2620" t="str">
            <v>Mercury</v>
          </cell>
          <cell r="C2620" t="str">
            <v>Cougar</v>
          </cell>
          <cell r="E2620">
            <v>552.53</v>
          </cell>
          <cell r="F2620">
            <v>75.53</v>
          </cell>
          <cell r="G2620">
            <v>7536.7199999999993</v>
          </cell>
          <cell r="H2620">
            <v>15542</v>
          </cell>
          <cell r="I2620">
            <v>8005.2800000000007</v>
          </cell>
          <cell r="J2620">
            <v>91</v>
          </cell>
          <cell r="L2620">
            <v>4</v>
          </cell>
          <cell r="M2620">
            <v>24</v>
          </cell>
          <cell r="N2620">
            <v>19</v>
          </cell>
          <cell r="O2620">
            <v>5</v>
          </cell>
          <cell r="P2620">
            <v>4</v>
          </cell>
          <cell r="X2620">
            <v>3</v>
          </cell>
        </row>
        <row r="2621">
          <cell r="B2621" t="str">
            <v>Ford</v>
          </cell>
          <cell r="C2621" t="str">
            <v>EXP</v>
          </cell>
          <cell r="E2621">
            <v>525.41</v>
          </cell>
          <cell r="F2621">
            <v>70.22</v>
          </cell>
          <cell r="G2621">
            <v>7147.5599999999995</v>
          </cell>
          <cell r="H2621">
            <v>17487</v>
          </cell>
          <cell r="I2621">
            <v>10339.44</v>
          </cell>
          <cell r="J2621">
            <v>97</v>
          </cell>
          <cell r="L2621">
            <v>4</v>
          </cell>
          <cell r="M2621">
            <v>23</v>
          </cell>
          <cell r="N2621">
            <v>13</v>
          </cell>
          <cell r="O2621">
            <v>10</v>
          </cell>
          <cell r="P2621">
            <v>3</v>
          </cell>
          <cell r="X2621">
            <v>3</v>
          </cell>
        </row>
        <row r="2622">
          <cell r="B2622" t="str">
            <v>Mazda</v>
          </cell>
          <cell r="C2622" t="str">
            <v>Mazdaspeed6</v>
          </cell>
          <cell r="E2622">
            <v>709.05</v>
          </cell>
          <cell r="F2622">
            <v>54.93</v>
          </cell>
          <cell r="G2622">
            <v>9167.7599999999984</v>
          </cell>
          <cell r="H2622">
            <v>22216</v>
          </cell>
          <cell r="I2622">
            <v>13048.240000000002</v>
          </cell>
          <cell r="J2622">
            <v>139</v>
          </cell>
          <cell r="L2622">
            <v>5</v>
          </cell>
          <cell r="M2622">
            <v>29</v>
          </cell>
          <cell r="N2622">
            <v>11</v>
          </cell>
          <cell r="O2622">
            <v>18</v>
          </cell>
          <cell r="P2622">
            <v>6</v>
          </cell>
          <cell r="X2622">
            <v>5</v>
          </cell>
        </row>
        <row r="2623">
          <cell r="B2623" t="str">
            <v>Subaru</v>
          </cell>
          <cell r="C2623" t="str">
            <v>Impreza</v>
          </cell>
          <cell r="E2623">
            <v>513.19000000000005</v>
          </cell>
          <cell r="F2623">
            <v>98.96</v>
          </cell>
          <cell r="G2623">
            <v>7345.8000000000011</v>
          </cell>
          <cell r="H2623">
            <v>18395</v>
          </cell>
          <cell r="I2623">
            <v>11049.199999999999</v>
          </cell>
          <cell r="J2623">
            <v>113</v>
          </cell>
          <cell r="L2623">
            <v>5</v>
          </cell>
          <cell r="M2623">
            <v>24</v>
          </cell>
          <cell r="N2623">
            <v>9</v>
          </cell>
          <cell r="O2623">
            <v>15</v>
          </cell>
          <cell r="P2623">
            <v>2</v>
          </cell>
          <cell r="X2623">
            <v>1</v>
          </cell>
        </row>
        <row r="2624">
          <cell r="B2624" t="str">
            <v>Jaguar</v>
          </cell>
          <cell r="C2624" t="str">
            <v>X-Type</v>
          </cell>
          <cell r="E2624">
            <v>432.79</v>
          </cell>
          <cell r="F2624">
            <v>114.46</v>
          </cell>
          <cell r="G2624">
            <v>6567</v>
          </cell>
          <cell r="H2624">
            <v>11795</v>
          </cell>
          <cell r="I2624">
            <v>5228</v>
          </cell>
          <cell r="J2624">
            <v>79</v>
          </cell>
          <cell r="L2624">
            <v>4</v>
          </cell>
          <cell r="M2624">
            <v>22</v>
          </cell>
          <cell r="N2624">
            <v>9</v>
          </cell>
          <cell r="O2624">
            <v>13</v>
          </cell>
          <cell r="P2624">
            <v>4</v>
          </cell>
          <cell r="X2624">
            <v>2</v>
          </cell>
        </row>
        <row r="2625">
          <cell r="B2625" t="str">
            <v>Audi</v>
          </cell>
          <cell r="C2625" t="str">
            <v>5000CS Quattro</v>
          </cell>
          <cell r="E2625">
            <v>562.33000000000004</v>
          </cell>
          <cell r="F2625">
            <v>69.290000000000006</v>
          </cell>
          <cell r="G2625">
            <v>7579.4400000000005</v>
          </cell>
          <cell r="H2625">
            <v>13380</v>
          </cell>
          <cell r="I2625">
            <v>5800.5599999999995</v>
          </cell>
          <cell r="J2625">
            <v>80</v>
          </cell>
          <cell r="L2625">
            <v>4</v>
          </cell>
          <cell r="M2625">
            <v>21</v>
          </cell>
          <cell r="N2625">
            <v>6</v>
          </cell>
          <cell r="O2625">
            <v>15</v>
          </cell>
          <cell r="P2625">
            <v>3</v>
          </cell>
          <cell r="X2625">
            <v>0</v>
          </cell>
        </row>
        <row r="2626">
          <cell r="B2626" t="str">
            <v>Ford</v>
          </cell>
          <cell r="C2626" t="str">
            <v>Laser</v>
          </cell>
          <cell r="E2626">
            <v>625.75</v>
          </cell>
          <cell r="F2626">
            <v>135.88</v>
          </cell>
          <cell r="G2626">
            <v>9139.56</v>
          </cell>
          <cell r="H2626">
            <v>16154</v>
          </cell>
          <cell r="I2626">
            <v>7014.4400000000005</v>
          </cell>
          <cell r="J2626">
            <v>111</v>
          </cell>
          <cell r="L2626">
            <v>4</v>
          </cell>
          <cell r="M2626">
            <v>28</v>
          </cell>
          <cell r="N2626">
            <v>14</v>
          </cell>
          <cell r="O2626">
            <v>14</v>
          </cell>
          <cell r="P2626">
            <v>3</v>
          </cell>
          <cell r="X2626">
            <v>2</v>
          </cell>
        </row>
        <row r="2627">
          <cell r="B2627" t="str">
            <v>Toyota</v>
          </cell>
          <cell r="C2627" t="str">
            <v>Corolla</v>
          </cell>
          <cell r="E2627">
            <v>453.74</v>
          </cell>
          <cell r="F2627">
            <v>130.13</v>
          </cell>
          <cell r="G2627">
            <v>7006.4400000000005</v>
          </cell>
          <cell r="H2627">
            <v>15387</v>
          </cell>
          <cell r="I2627">
            <v>8380.56</v>
          </cell>
          <cell r="J2627">
            <v>96</v>
          </cell>
          <cell r="L2627">
            <v>4</v>
          </cell>
          <cell r="M2627">
            <v>24</v>
          </cell>
          <cell r="N2627">
            <v>10</v>
          </cell>
          <cell r="O2627">
            <v>14</v>
          </cell>
          <cell r="P2627">
            <v>5</v>
          </cell>
          <cell r="X2627">
            <v>2</v>
          </cell>
        </row>
        <row r="2628">
          <cell r="B2628" t="str">
            <v>Dodge</v>
          </cell>
          <cell r="C2628" t="str">
            <v>Journey</v>
          </cell>
          <cell r="E2628">
            <v>700.91</v>
          </cell>
          <cell r="F2628">
            <v>108.82</v>
          </cell>
          <cell r="G2628">
            <v>9716.76</v>
          </cell>
          <cell r="H2628">
            <v>17722</v>
          </cell>
          <cell r="I2628">
            <v>8005.24</v>
          </cell>
          <cell r="J2628">
            <v>119</v>
          </cell>
          <cell r="L2628">
            <v>4</v>
          </cell>
          <cell r="M2628">
            <v>27</v>
          </cell>
          <cell r="N2628">
            <v>17</v>
          </cell>
          <cell r="O2628">
            <v>10</v>
          </cell>
          <cell r="P2628">
            <v>2</v>
          </cell>
          <cell r="X2628">
            <v>3</v>
          </cell>
        </row>
        <row r="2629">
          <cell r="B2629" t="str">
            <v>BMW</v>
          </cell>
          <cell r="C2629" t="str">
            <v>X5</v>
          </cell>
          <cell r="E2629">
            <v>654.35</v>
          </cell>
          <cell r="F2629">
            <v>142.80000000000001</v>
          </cell>
          <cell r="G2629">
            <v>9565.8000000000011</v>
          </cell>
          <cell r="H2629">
            <v>19599</v>
          </cell>
          <cell r="I2629">
            <v>10033.199999999999</v>
          </cell>
          <cell r="J2629">
            <v>109</v>
          </cell>
          <cell r="L2629">
            <v>4</v>
          </cell>
          <cell r="M2629">
            <v>31</v>
          </cell>
          <cell r="N2629">
            <v>17</v>
          </cell>
          <cell r="O2629">
            <v>14</v>
          </cell>
          <cell r="P2629">
            <v>6</v>
          </cell>
          <cell r="X2629">
            <v>1</v>
          </cell>
        </row>
        <row r="2630">
          <cell r="B2630" t="str">
            <v>Ford</v>
          </cell>
          <cell r="C2630" t="str">
            <v>Econoline E250</v>
          </cell>
          <cell r="E2630">
            <v>467.72</v>
          </cell>
          <cell r="F2630">
            <v>61.01</v>
          </cell>
          <cell r="G2630">
            <v>6344.76</v>
          </cell>
          <cell r="H2630">
            <v>20366</v>
          </cell>
          <cell r="I2630">
            <v>14021.24</v>
          </cell>
          <cell r="J2630">
            <v>123</v>
          </cell>
          <cell r="L2630">
            <v>4</v>
          </cell>
          <cell r="M2630">
            <v>31</v>
          </cell>
          <cell r="N2630">
            <v>13</v>
          </cell>
          <cell r="O2630">
            <v>18</v>
          </cell>
          <cell r="P2630">
            <v>4</v>
          </cell>
          <cell r="X2630">
            <v>4</v>
          </cell>
        </row>
        <row r="2631">
          <cell r="B2631" t="str">
            <v>Audi</v>
          </cell>
          <cell r="C2631" t="str">
            <v>A4</v>
          </cell>
          <cell r="E2631">
            <v>632.83000000000004</v>
          </cell>
          <cell r="F2631">
            <v>54.51</v>
          </cell>
          <cell r="G2631">
            <v>8248.08</v>
          </cell>
          <cell r="H2631">
            <v>15939</v>
          </cell>
          <cell r="I2631">
            <v>7690.92</v>
          </cell>
          <cell r="J2631">
            <v>102</v>
          </cell>
          <cell r="L2631">
            <v>4</v>
          </cell>
          <cell r="M2631">
            <v>29</v>
          </cell>
          <cell r="N2631">
            <v>14</v>
          </cell>
          <cell r="O2631">
            <v>15</v>
          </cell>
          <cell r="P2631">
            <v>4</v>
          </cell>
          <cell r="X2631">
            <v>2</v>
          </cell>
        </row>
        <row r="2632">
          <cell r="B2632" t="str">
            <v>Mitsubishi</v>
          </cell>
          <cell r="C2632" t="str">
            <v>Mirage</v>
          </cell>
          <cell r="E2632">
            <v>695.52</v>
          </cell>
          <cell r="F2632">
            <v>140.58000000000001</v>
          </cell>
          <cell r="G2632">
            <v>10033.200000000001</v>
          </cell>
          <cell r="H2632">
            <v>12561</v>
          </cell>
          <cell r="I2632">
            <v>2527.7999999999993</v>
          </cell>
          <cell r="J2632">
            <v>83</v>
          </cell>
          <cell r="L2632">
            <v>4</v>
          </cell>
          <cell r="M2632">
            <v>22</v>
          </cell>
          <cell r="N2632">
            <v>13</v>
          </cell>
          <cell r="O2632">
            <v>9</v>
          </cell>
          <cell r="P2632">
            <v>6</v>
          </cell>
          <cell r="X2632">
            <v>0</v>
          </cell>
        </row>
        <row r="2633">
          <cell r="B2633" t="str">
            <v>Land_Rover</v>
          </cell>
          <cell r="C2633" t="str">
            <v>Range Rover Sport</v>
          </cell>
          <cell r="E2633">
            <v>665.46</v>
          </cell>
          <cell r="F2633">
            <v>132.78</v>
          </cell>
          <cell r="G2633">
            <v>9578.880000000001</v>
          </cell>
          <cell r="H2633">
            <v>22381</v>
          </cell>
          <cell r="I2633">
            <v>12802.119999999999</v>
          </cell>
          <cell r="J2633">
            <v>145</v>
          </cell>
          <cell r="L2633">
            <v>5</v>
          </cell>
          <cell r="M2633">
            <v>32</v>
          </cell>
          <cell r="N2633">
            <v>11</v>
          </cell>
          <cell r="O2633">
            <v>21</v>
          </cell>
          <cell r="P2633">
            <v>7</v>
          </cell>
          <cell r="X2633">
            <v>0</v>
          </cell>
        </row>
        <row r="2634">
          <cell r="B2634" t="str">
            <v>Maybach</v>
          </cell>
          <cell r="C2634">
            <v>57</v>
          </cell>
          <cell r="E2634">
            <v>650.65</v>
          </cell>
          <cell r="F2634">
            <v>78.28</v>
          </cell>
          <cell r="G2634">
            <v>8747.16</v>
          </cell>
          <cell r="H2634">
            <v>22407</v>
          </cell>
          <cell r="I2634">
            <v>13659.84</v>
          </cell>
          <cell r="J2634">
            <v>133</v>
          </cell>
          <cell r="L2634">
            <v>4</v>
          </cell>
          <cell r="M2634">
            <v>32</v>
          </cell>
          <cell r="N2634">
            <v>16</v>
          </cell>
          <cell r="O2634">
            <v>16</v>
          </cell>
          <cell r="P2634">
            <v>4</v>
          </cell>
          <cell r="X2634">
            <v>0</v>
          </cell>
        </row>
        <row r="2635">
          <cell r="B2635" t="str">
            <v>Toyota</v>
          </cell>
          <cell r="C2635" t="str">
            <v>Camry</v>
          </cell>
          <cell r="E2635">
            <v>602.23</v>
          </cell>
          <cell r="F2635">
            <v>147.53</v>
          </cell>
          <cell r="G2635">
            <v>8997.119999999999</v>
          </cell>
          <cell r="H2635">
            <v>13249</v>
          </cell>
          <cell r="I2635">
            <v>4251.880000000001</v>
          </cell>
          <cell r="J2635">
            <v>94</v>
          </cell>
          <cell r="L2635">
            <v>4</v>
          </cell>
          <cell r="M2635">
            <v>26</v>
          </cell>
          <cell r="N2635">
            <v>15</v>
          </cell>
          <cell r="O2635">
            <v>11</v>
          </cell>
          <cell r="P2635">
            <v>2</v>
          </cell>
          <cell r="X2635">
            <v>0</v>
          </cell>
        </row>
        <row r="2636">
          <cell r="B2636" t="str">
            <v>Volkswagen</v>
          </cell>
          <cell r="C2636" t="str">
            <v>R32</v>
          </cell>
          <cell r="E2636">
            <v>686.71</v>
          </cell>
          <cell r="F2636">
            <v>66.36</v>
          </cell>
          <cell r="G2636">
            <v>9036.84</v>
          </cell>
          <cell r="H2636">
            <v>15012</v>
          </cell>
          <cell r="I2636">
            <v>5975.16</v>
          </cell>
          <cell r="J2636">
            <v>95</v>
          </cell>
          <cell r="L2636">
            <v>5</v>
          </cell>
          <cell r="M2636">
            <v>19</v>
          </cell>
          <cell r="N2636">
            <v>14</v>
          </cell>
          <cell r="O2636">
            <v>5</v>
          </cell>
          <cell r="P2636">
            <v>1</v>
          </cell>
          <cell r="X2636">
            <v>1</v>
          </cell>
        </row>
        <row r="2637">
          <cell r="B2637" t="str">
            <v>Mercury</v>
          </cell>
          <cell r="C2637" t="str">
            <v>Grand Marquis</v>
          </cell>
          <cell r="E2637">
            <v>742.35</v>
          </cell>
          <cell r="F2637">
            <v>77.459999999999994</v>
          </cell>
          <cell r="G2637">
            <v>9837.7200000000012</v>
          </cell>
          <cell r="H2637">
            <v>11948</v>
          </cell>
          <cell r="I2637">
            <v>2110.2799999999988</v>
          </cell>
          <cell r="J2637">
            <v>70</v>
          </cell>
          <cell r="L2637">
            <v>4</v>
          </cell>
          <cell r="M2637">
            <v>16</v>
          </cell>
          <cell r="N2637">
            <v>7</v>
          </cell>
          <cell r="O2637">
            <v>9</v>
          </cell>
          <cell r="P2637">
            <v>2</v>
          </cell>
          <cell r="X2637">
            <v>2</v>
          </cell>
        </row>
        <row r="2638">
          <cell r="B2638" t="str">
            <v>Honda</v>
          </cell>
          <cell r="C2638" t="str">
            <v>Civic</v>
          </cell>
          <cell r="E2638">
            <v>462.92</v>
          </cell>
          <cell r="F2638">
            <v>104.65</v>
          </cell>
          <cell r="G2638">
            <v>6810.84</v>
          </cell>
          <cell r="H2638">
            <v>14374</v>
          </cell>
          <cell r="I2638">
            <v>7563.16</v>
          </cell>
          <cell r="J2638">
            <v>89</v>
          </cell>
          <cell r="L2638">
            <v>4</v>
          </cell>
          <cell r="M2638">
            <v>24</v>
          </cell>
          <cell r="N2638">
            <v>8</v>
          </cell>
          <cell r="O2638">
            <v>16</v>
          </cell>
          <cell r="P2638">
            <v>3</v>
          </cell>
          <cell r="X2638">
            <v>1</v>
          </cell>
        </row>
        <row r="2639">
          <cell r="B2639" t="str">
            <v>Chevrolet</v>
          </cell>
          <cell r="C2639" t="str">
            <v>Corvette</v>
          </cell>
          <cell r="E2639">
            <v>702.92</v>
          </cell>
          <cell r="F2639">
            <v>115.55</v>
          </cell>
          <cell r="G2639">
            <v>9821.64</v>
          </cell>
          <cell r="H2639">
            <v>22127</v>
          </cell>
          <cell r="I2639">
            <v>12305.36</v>
          </cell>
          <cell r="J2639">
            <v>135</v>
          </cell>
          <cell r="L2639">
            <v>4</v>
          </cell>
          <cell r="M2639">
            <v>34</v>
          </cell>
          <cell r="N2639">
            <v>17</v>
          </cell>
          <cell r="O2639">
            <v>17</v>
          </cell>
          <cell r="P2639">
            <v>5</v>
          </cell>
          <cell r="X2639">
            <v>2</v>
          </cell>
        </row>
        <row r="2640">
          <cell r="B2640" t="str">
            <v>Lexus</v>
          </cell>
          <cell r="C2640" t="str">
            <v>ES</v>
          </cell>
          <cell r="E2640">
            <v>652.73</v>
          </cell>
          <cell r="F2640">
            <v>142.43</v>
          </cell>
          <cell r="G2640">
            <v>9541.9200000000019</v>
          </cell>
          <cell r="H2640">
            <v>16611</v>
          </cell>
          <cell r="I2640">
            <v>7069.0799999999981</v>
          </cell>
          <cell r="J2640">
            <v>108</v>
          </cell>
          <cell r="L2640">
            <v>3</v>
          </cell>
          <cell r="M2640">
            <v>31</v>
          </cell>
          <cell r="N2640">
            <v>15</v>
          </cell>
          <cell r="O2640">
            <v>16</v>
          </cell>
          <cell r="P2640">
            <v>4</v>
          </cell>
          <cell r="X2640">
            <v>1</v>
          </cell>
        </row>
        <row r="2641">
          <cell r="B2641" t="str">
            <v>GMC</v>
          </cell>
          <cell r="C2641" t="str">
            <v>Sonoma Club</v>
          </cell>
          <cell r="E2641">
            <v>740.64</v>
          </cell>
          <cell r="F2641">
            <v>91.31</v>
          </cell>
          <cell r="G2641">
            <v>9983.4000000000015</v>
          </cell>
          <cell r="H2641">
            <v>14674</v>
          </cell>
          <cell r="I2641">
            <v>4690.5999999999985</v>
          </cell>
          <cell r="J2641">
            <v>96</v>
          </cell>
          <cell r="L2641">
            <v>4</v>
          </cell>
          <cell r="M2641">
            <v>24</v>
          </cell>
          <cell r="N2641">
            <v>13</v>
          </cell>
          <cell r="O2641">
            <v>11</v>
          </cell>
          <cell r="P2641">
            <v>4</v>
          </cell>
          <cell r="X2641">
            <v>0</v>
          </cell>
        </row>
        <row r="2642">
          <cell r="B2642" t="str">
            <v>Dodge</v>
          </cell>
          <cell r="C2642" t="str">
            <v>Ram 1500</v>
          </cell>
          <cell r="E2642">
            <v>703.06</v>
          </cell>
          <cell r="F2642">
            <v>104.74</v>
          </cell>
          <cell r="G2642">
            <v>9693.5999999999985</v>
          </cell>
          <cell r="H2642">
            <v>14726</v>
          </cell>
          <cell r="I2642">
            <v>5032.4000000000015</v>
          </cell>
          <cell r="J2642">
            <v>97</v>
          </cell>
          <cell r="L2642">
            <v>4</v>
          </cell>
          <cell r="M2642">
            <v>25</v>
          </cell>
          <cell r="N2642">
            <v>10</v>
          </cell>
          <cell r="O2642">
            <v>15</v>
          </cell>
          <cell r="P2642">
            <v>2</v>
          </cell>
          <cell r="X2642">
            <v>1</v>
          </cell>
        </row>
        <row r="2643">
          <cell r="B2643" t="str">
            <v>Lexus</v>
          </cell>
          <cell r="C2643" t="str">
            <v>LX</v>
          </cell>
          <cell r="E2643">
            <v>570.03</v>
          </cell>
          <cell r="F2643">
            <v>112.34</v>
          </cell>
          <cell r="G2643">
            <v>8188.4400000000005</v>
          </cell>
          <cell r="H2643">
            <v>17017</v>
          </cell>
          <cell r="I2643">
            <v>8828.56</v>
          </cell>
          <cell r="J2643">
            <v>105</v>
          </cell>
          <cell r="L2643">
            <v>4</v>
          </cell>
          <cell r="M2643">
            <v>26</v>
          </cell>
          <cell r="N2643">
            <v>12</v>
          </cell>
          <cell r="O2643">
            <v>14</v>
          </cell>
          <cell r="P2643">
            <v>6</v>
          </cell>
          <cell r="X2643">
            <v>2</v>
          </cell>
        </row>
        <row r="2644">
          <cell r="B2644" t="str">
            <v>Lotus</v>
          </cell>
          <cell r="C2644" t="str">
            <v>Esprit Turbo</v>
          </cell>
          <cell r="E2644">
            <v>710.52</v>
          </cell>
          <cell r="F2644">
            <v>56.58</v>
          </cell>
          <cell r="G2644">
            <v>9205.2000000000007</v>
          </cell>
          <cell r="H2644">
            <v>16042</v>
          </cell>
          <cell r="I2644">
            <v>6836.7999999999993</v>
          </cell>
          <cell r="J2644">
            <v>106</v>
          </cell>
          <cell r="L2644">
            <v>4</v>
          </cell>
          <cell r="M2644">
            <v>27</v>
          </cell>
          <cell r="N2644">
            <v>13</v>
          </cell>
          <cell r="O2644">
            <v>14</v>
          </cell>
          <cell r="P2644">
            <v>2</v>
          </cell>
          <cell r="X2644">
            <v>0</v>
          </cell>
        </row>
        <row r="2645">
          <cell r="B2645" t="str">
            <v>Mitsubishi</v>
          </cell>
          <cell r="C2645" t="str">
            <v>Truck</v>
          </cell>
          <cell r="E2645">
            <v>598.02</v>
          </cell>
          <cell r="F2645">
            <v>74.78</v>
          </cell>
          <cell r="G2645">
            <v>8073.5999999999995</v>
          </cell>
          <cell r="H2645">
            <v>19803</v>
          </cell>
          <cell r="I2645">
            <v>11729.400000000001</v>
          </cell>
          <cell r="J2645">
            <v>107</v>
          </cell>
          <cell r="L2645">
            <v>4</v>
          </cell>
          <cell r="M2645">
            <v>28</v>
          </cell>
          <cell r="N2645">
            <v>14</v>
          </cell>
          <cell r="O2645">
            <v>14</v>
          </cell>
          <cell r="P2645">
            <v>4</v>
          </cell>
          <cell r="X2645">
            <v>2</v>
          </cell>
        </row>
        <row r="2646">
          <cell r="B2646" t="str">
            <v>Mercedes_Benz</v>
          </cell>
          <cell r="C2646" t="str">
            <v>CL-Class</v>
          </cell>
          <cell r="E2646">
            <v>431.88</v>
          </cell>
          <cell r="F2646">
            <v>138.44999999999999</v>
          </cell>
          <cell r="G2646">
            <v>6843.9599999999991</v>
          </cell>
          <cell r="H2646">
            <v>18830</v>
          </cell>
          <cell r="I2646">
            <v>11986.04</v>
          </cell>
          <cell r="J2646">
            <v>117</v>
          </cell>
          <cell r="L2646">
            <v>4</v>
          </cell>
          <cell r="M2646">
            <v>29</v>
          </cell>
          <cell r="N2646">
            <v>16</v>
          </cell>
          <cell r="O2646">
            <v>13</v>
          </cell>
          <cell r="P2646">
            <v>8</v>
          </cell>
          <cell r="X2646">
            <v>1</v>
          </cell>
        </row>
        <row r="2647">
          <cell r="B2647" t="str">
            <v>Mercury</v>
          </cell>
          <cell r="C2647" t="str">
            <v>Tracer</v>
          </cell>
          <cell r="E2647">
            <v>694.46</v>
          </cell>
          <cell r="F2647">
            <v>94.83</v>
          </cell>
          <cell r="G2647">
            <v>9471.4800000000014</v>
          </cell>
          <cell r="H2647">
            <v>14110</v>
          </cell>
          <cell r="I2647">
            <v>4638.5199999999986</v>
          </cell>
          <cell r="J2647">
            <v>84</v>
          </cell>
          <cell r="L2647">
            <v>4</v>
          </cell>
          <cell r="M2647">
            <v>21</v>
          </cell>
          <cell r="N2647">
            <v>9</v>
          </cell>
          <cell r="O2647">
            <v>12</v>
          </cell>
          <cell r="P2647">
            <v>1</v>
          </cell>
          <cell r="X2647">
            <v>1</v>
          </cell>
        </row>
        <row r="2648">
          <cell r="B2648" t="str">
            <v>GMC</v>
          </cell>
          <cell r="C2648" t="str">
            <v>Suburban 2500</v>
          </cell>
          <cell r="E2648">
            <v>606.09</v>
          </cell>
          <cell r="F2648">
            <v>126.6</v>
          </cell>
          <cell r="G2648">
            <v>8792.2800000000007</v>
          </cell>
          <cell r="H2648">
            <v>21030</v>
          </cell>
          <cell r="I2648">
            <v>12237.72</v>
          </cell>
          <cell r="J2648">
            <v>126</v>
          </cell>
          <cell r="L2648">
            <v>4</v>
          </cell>
          <cell r="M2648">
            <v>34</v>
          </cell>
          <cell r="N2648">
            <v>17</v>
          </cell>
          <cell r="O2648">
            <v>17</v>
          </cell>
          <cell r="P2648">
            <v>7</v>
          </cell>
          <cell r="X2648">
            <v>3</v>
          </cell>
        </row>
        <row r="2649">
          <cell r="B2649" t="str">
            <v>Chevrolet</v>
          </cell>
          <cell r="C2649" t="str">
            <v>Cruze</v>
          </cell>
          <cell r="E2649">
            <v>496.19</v>
          </cell>
          <cell r="F2649">
            <v>121.28</v>
          </cell>
          <cell r="G2649">
            <v>7409.64</v>
          </cell>
          <cell r="H2649">
            <v>19486</v>
          </cell>
          <cell r="I2649">
            <v>12076.36</v>
          </cell>
          <cell r="J2649">
            <v>117</v>
          </cell>
          <cell r="L2649">
            <v>4</v>
          </cell>
          <cell r="M2649">
            <v>29</v>
          </cell>
          <cell r="N2649">
            <v>12</v>
          </cell>
          <cell r="O2649">
            <v>17</v>
          </cell>
          <cell r="P2649">
            <v>4</v>
          </cell>
          <cell r="X2649">
            <v>1</v>
          </cell>
        </row>
        <row r="2650">
          <cell r="B2650" t="str">
            <v>Mazda</v>
          </cell>
          <cell r="C2650" t="str">
            <v>B-Series Plus</v>
          </cell>
          <cell r="E2650">
            <v>578.42999999999995</v>
          </cell>
          <cell r="F2650">
            <v>125.8</v>
          </cell>
          <cell r="G2650">
            <v>8450.7599999999984</v>
          </cell>
          <cell r="H2650">
            <v>15005</v>
          </cell>
          <cell r="I2650">
            <v>6554.2400000000016</v>
          </cell>
          <cell r="J2650">
            <v>99</v>
          </cell>
          <cell r="L2650">
            <v>4</v>
          </cell>
          <cell r="M2650">
            <v>24</v>
          </cell>
          <cell r="N2650">
            <v>13</v>
          </cell>
          <cell r="O2650">
            <v>11</v>
          </cell>
          <cell r="P2650">
            <v>3</v>
          </cell>
          <cell r="X2650">
            <v>5</v>
          </cell>
        </row>
        <row r="2651">
          <cell r="B2651" t="str">
            <v>Pontiac</v>
          </cell>
          <cell r="C2651" t="str">
            <v>Bonneville</v>
          </cell>
          <cell r="E2651">
            <v>528.52</v>
          </cell>
          <cell r="F2651">
            <v>67.599999999999994</v>
          </cell>
          <cell r="G2651">
            <v>7153.4400000000005</v>
          </cell>
          <cell r="H2651">
            <v>11975</v>
          </cell>
          <cell r="I2651">
            <v>4821.5599999999995</v>
          </cell>
          <cell r="J2651">
            <v>76</v>
          </cell>
          <cell r="L2651">
            <v>4</v>
          </cell>
          <cell r="M2651">
            <v>19</v>
          </cell>
          <cell r="N2651">
            <v>8</v>
          </cell>
          <cell r="O2651">
            <v>11</v>
          </cell>
          <cell r="P2651">
            <v>0</v>
          </cell>
          <cell r="X2651">
            <v>0</v>
          </cell>
        </row>
        <row r="2652">
          <cell r="B2652" t="str">
            <v>Subaru</v>
          </cell>
          <cell r="C2652" t="str">
            <v>Impreza</v>
          </cell>
          <cell r="E2652">
            <v>479.95</v>
          </cell>
          <cell r="F2652">
            <v>101.25</v>
          </cell>
          <cell r="G2652">
            <v>6974.4000000000005</v>
          </cell>
          <cell r="H2652">
            <v>17191</v>
          </cell>
          <cell r="I2652">
            <v>10216.599999999999</v>
          </cell>
          <cell r="J2652">
            <v>122</v>
          </cell>
          <cell r="L2652">
            <v>5</v>
          </cell>
          <cell r="M2652">
            <v>27</v>
          </cell>
          <cell r="N2652">
            <v>11</v>
          </cell>
          <cell r="O2652">
            <v>16</v>
          </cell>
          <cell r="P2652">
            <v>3</v>
          </cell>
          <cell r="X2652">
            <v>2</v>
          </cell>
        </row>
        <row r="2653">
          <cell r="B2653" t="str">
            <v>Chrysler</v>
          </cell>
          <cell r="C2653" t="str">
            <v>LHS</v>
          </cell>
          <cell r="E2653">
            <v>542.33000000000004</v>
          </cell>
          <cell r="F2653">
            <v>88.97</v>
          </cell>
          <cell r="G2653">
            <v>7575.6</v>
          </cell>
          <cell r="H2653">
            <v>13953</v>
          </cell>
          <cell r="I2653">
            <v>6377.4</v>
          </cell>
          <cell r="J2653">
            <v>86</v>
          </cell>
          <cell r="L2653">
            <v>5</v>
          </cell>
          <cell r="M2653">
            <v>18</v>
          </cell>
          <cell r="N2653">
            <v>7</v>
          </cell>
          <cell r="O2653">
            <v>11</v>
          </cell>
          <cell r="P2653">
            <v>3</v>
          </cell>
          <cell r="X2653">
            <v>0</v>
          </cell>
        </row>
        <row r="2654">
          <cell r="B2654" t="str">
            <v>GMC</v>
          </cell>
          <cell r="C2654" t="str">
            <v>Vandura 3500</v>
          </cell>
          <cell r="E2654">
            <v>714.67</v>
          </cell>
          <cell r="F2654">
            <v>58.84</v>
          </cell>
          <cell r="G2654">
            <v>9282.119999999999</v>
          </cell>
          <cell r="H2654">
            <v>18210</v>
          </cell>
          <cell r="I2654">
            <v>8927.880000000001</v>
          </cell>
          <cell r="J2654">
            <v>111</v>
          </cell>
          <cell r="L2654">
            <v>4</v>
          </cell>
          <cell r="M2654">
            <v>28</v>
          </cell>
          <cell r="N2654">
            <v>16</v>
          </cell>
          <cell r="O2654">
            <v>12</v>
          </cell>
          <cell r="P2654">
            <v>1</v>
          </cell>
          <cell r="X2654">
            <v>1</v>
          </cell>
        </row>
        <row r="2655">
          <cell r="B2655" t="str">
            <v>Mercury</v>
          </cell>
          <cell r="C2655" t="str">
            <v>Sable</v>
          </cell>
          <cell r="E2655">
            <v>437.4</v>
          </cell>
          <cell r="F2655">
            <v>61.23</v>
          </cell>
          <cell r="G2655">
            <v>5983.5599999999995</v>
          </cell>
          <cell r="H2655">
            <v>14477</v>
          </cell>
          <cell r="I2655">
            <v>8493.44</v>
          </cell>
          <cell r="J2655">
            <v>97</v>
          </cell>
          <cell r="L2655">
            <v>4</v>
          </cell>
          <cell r="M2655">
            <v>24</v>
          </cell>
          <cell r="N2655">
            <v>13</v>
          </cell>
          <cell r="O2655">
            <v>11</v>
          </cell>
          <cell r="P2655">
            <v>5</v>
          </cell>
          <cell r="X2655">
            <v>2</v>
          </cell>
        </row>
        <row r="2656">
          <cell r="B2656" t="str">
            <v>Dodge</v>
          </cell>
          <cell r="C2656" t="str">
            <v>Dynasty</v>
          </cell>
          <cell r="E2656">
            <v>458.17</v>
          </cell>
          <cell r="F2656">
            <v>116.29</v>
          </cell>
          <cell r="G2656">
            <v>6893.52</v>
          </cell>
          <cell r="H2656">
            <v>9954</v>
          </cell>
          <cell r="I2656">
            <v>3060.4799999999996</v>
          </cell>
          <cell r="J2656">
            <v>60</v>
          </cell>
          <cell r="L2656">
            <v>4</v>
          </cell>
          <cell r="M2656">
            <v>17</v>
          </cell>
          <cell r="N2656">
            <v>6</v>
          </cell>
          <cell r="O2656">
            <v>11</v>
          </cell>
          <cell r="P2656">
            <v>4</v>
          </cell>
          <cell r="X2656">
            <v>3</v>
          </cell>
        </row>
        <row r="2657">
          <cell r="B2657" t="str">
            <v>Ford</v>
          </cell>
          <cell r="C2657" t="str">
            <v>Fairlane</v>
          </cell>
          <cell r="E2657">
            <v>493.56</v>
          </cell>
          <cell r="F2657">
            <v>72.63</v>
          </cell>
          <cell r="G2657">
            <v>6794.2800000000007</v>
          </cell>
          <cell r="H2657">
            <v>20122</v>
          </cell>
          <cell r="I2657">
            <v>13327.72</v>
          </cell>
          <cell r="J2657">
            <v>128</v>
          </cell>
          <cell r="L2657">
            <v>4</v>
          </cell>
          <cell r="M2657">
            <v>30</v>
          </cell>
          <cell r="N2657">
            <v>14</v>
          </cell>
          <cell r="O2657">
            <v>16</v>
          </cell>
          <cell r="P2657">
            <v>4</v>
          </cell>
          <cell r="X2657">
            <v>2</v>
          </cell>
        </row>
        <row r="2658">
          <cell r="B2658" t="str">
            <v>Ford</v>
          </cell>
          <cell r="C2658" t="str">
            <v>Fiesta</v>
          </cell>
          <cell r="E2658">
            <v>467.8</v>
          </cell>
          <cell r="F2658">
            <v>96.07</v>
          </cell>
          <cell r="G2658">
            <v>6766.4400000000005</v>
          </cell>
          <cell r="H2658">
            <v>11357</v>
          </cell>
          <cell r="I2658">
            <v>4590.5599999999995</v>
          </cell>
          <cell r="J2658">
            <v>69</v>
          </cell>
          <cell r="L2658">
            <v>3</v>
          </cell>
          <cell r="M2658">
            <v>20</v>
          </cell>
          <cell r="N2658">
            <v>13</v>
          </cell>
          <cell r="O2658">
            <v>7</v>
          </cell>
          <cell r="P2658">
            <v>3</v>
          </cell>
          <cell r="X2658">
            <v>1</v>
          </cell>
        </row>
        <row r="2659">
          <cell r="B2659" t="str">
            <v>Suzuki</v>
          </cell>
          <cell r="C2659" t="str">
            <v>Vitara</v>
          </cell>
          <cell r="E2659">
            <v>483.93</v>
          </cell>
          <cell r="F2659">
            <v>72.23</v>
          </cell>
          <cell r="G2659">
            <v>6673.92</v>
          </cell>
          <cell r="H2659">
            <v>11789</v>
          </cell>
          <cell r="I2659">
            <v>5115.08</v>
          </cell>
          <cell r="J2659">
            <v>76</v>
          </cell>
          <cell r="L2659">
            <v>3</v>
          </cell>
          <cell r="M2659">
            <v>24</v>
          </cell>
          <cell r="N2659">
            <v>9</v>
          </cell>
          <cell r="O2659">
            <v>15</v>
          </cell>
          <cell r="P2659">
            <v>2</v>
          </cell>
          <cell r="X2659">
            <v>0</v>
          </cell>
        </row>
        <row r="2660">
          <cell r="B2660" t="str">
            <v>Mazda</v>
          </cell>
          <cell r="C2660">
            <v>626</v>
          </cell>
          <cell r="E2660">
            <v>561.58000000000004</v>
          </cell>
          <cell r="F2660">
            <v>118.52</v>
          </cell>
          <cell r="G2660">
            <v>8161.2000000000007</v>
          </cell>
          <cell r="H2660">
            <v>20063</v>
          </cell>
          <cell r="I2660">
            <v>11901.8</v>
          </cell>
          <cell r="J2660">
            <v>111</v>
          </cell>
          <cell r="L2660">
            <v>5</v>
          </cell>
          <cell r="M2660">
            <v>23</v>
          </cell>
          <cell r="N2660">
            <v>15</v>
          </cell>
          <cell r="O2660">
            <v>8</v>
          </cell>
          <cell r="P2660">
            <v>3</v>
          </cell>
          <cell r="X2660">
            <v>1</v>
          </cell>
        </row>
        <row r="2661">
          <cell r="B2661" t="str">
            <v>BMW</v>
          </cell>
          <cell r="C2661" t="str">
            <v>M3</v>
          </cell>
          <cell r="E2661">
            <v>568.76</v>
          </cell>
          <cell r="F2661">
            <v>62.99</v>
          </cell>
          <cell r="G2661">
            <v>7581</v>
          </cell>
          <cell r="H2661">
            <v>20215</v>
          </cell>
          <cell r="I2661">
            <v>12634</v>
          </cell>
          <cell r="J2661">
            <v>121</v>
          </cell>
          <cell r="L2661">
            <v>4</v>
          </cell>
          <cell r="M2661">
            <v>28</v>
          </cell>
          <cell r="N2661">
            <v>13</v>
          </cell>
          <cell r="O2661">
            <v>15</v>
          </cell>
          <cell r="P2661">
            <v>7</v>
          </cell>
          <cell r="X2661">
            <v>2</v>
          </cell>
        </row>
        <row r="2662">
          <cell r="B2662" t="str">
            <v>Plymouth</v>
          </cell>
          <cell r="C2662" t="str">
            <v>Acclaim</v>
          </cell>
          <cell r="E2662">
            <v>499.32</v>
          </cell>
          <cell r="F2662">
            <v>75.28</v>
          </cell>
          <cell r="G2662">
            <v>6895.2000000000007</v>
          </cell>
          <cell r="H2662">
            <v>16593</v>
          </cell>
          <cell r="I2662">
            <v>9697.7999999999993</v>
          </cell>
          <cell r="J2662">
            <v>109</v>
          </cell>
          <cell r="L2662">
            <v>4</v>
          </cell>
          <cell r="M2662">
            <v>31</v>
          </cell>
          <cell r="N2662">
            <v>13</v>
          </cell>
          <cell r="O2662">
            <v>18</v>
          </cell>
          <cell r="P2662">
            <v>7</v>
          </cell>
          <cell r="X2662">
            <v>1</v>
          </cell>
        </row>
        <row r="2663">
          <cell r="B2663" t="str">
            <v>Mercury</v>
          </cell>
          <cell r="C2663" t="str">
            <v>Grand Marquis</v>
          </cell>
          <cell r="E2663">
            <v>557.25</v>
          </cell>
          <cell r="F2663">
            <v>89.19</v>
          </cell>
          <cell r="G2663">
            <v>7757.2800000000007</v>
          </cell>
          <cell r="H2663">
            <v>21526</v>
          </cell>
          <cell r="I2663">
            <v>13768.72</v>
          </cell>
          <cell r="J2663">
            <v>131</v>
          </cell>
          <cell r="L2663">
            <v>5</v>
          </cell>
          <cell r="M2663">
            <v>29</v>
          </cell>
          <cell r="N2663">
            <v>11</v>
          </cell>
          <cell r="O2663">
            <v>18</v>
          </cell>
          <cell r="P2663">
            <v>4</v>
          </cell>
          <cell r="X2663">
            <v>1</v>
          </cell>
        </row>
        <row r="2664">
          <cell r="B2664" t="str">
            <v>Hyundai</v>
          </cell>
          <cell r="C2664" t="str">
            <v>Sonata</v>
          </cell>
          <cell r="E2664">
            <v>603.35</v>
          </cell>
          <cell r="F2664">
            <v>100.04</v>
          </cell>
          <cell r="G2664">
            <v>8440.68</v>
          </cell>
          <cell r="H2664">
            <v>13528</v>
          </cell>
          <cell r="I2664">
            <v>5087.32</v>
          </cell>
          <cell r="J2664">
            <v>87</v>
          </cell>
          <cell r="L2664">
            <v>3</v>
          </cell>
          <cell r="M2664">
            <v>25</v>
          </cell>
          <cell r="N2664">
            <v>17</v>
          </cell>
          <cell r="O2664">
            <v>8</v>
          </cell>
          <cell r="P2664">
            <v>5</v>
          </cell>
          <cell r="X2664">
            <v>1</v>
          </cell>
        </row>
        <row r="2665">
          <cell r="B2665" t="str">
            <v>Infiniti</v>
          </cell>
          <cell r="C2665" t="str">
            <v>QX</v>
          </cell>
          <cell r="E2665">
            <v>594.36</v>
          </cell>
          <cell r="F2665">
            <v>69.98</v>
          </cell>
          <cell r="G2665">
            <v>7972.08</v>
          </cell>
          <cell r="H2665">
            <v>13316</v>
          </cell>
          <cell r="I2665">
            <v>5343.92</v>
          </cell>
          <cell r="J2665">
            <v>80</v>
          </cell>
          <cell r="L2665">
            <v>3</v>
          </cell>
          <cell r="M2665">
            <v>23</v>
          </cell>
          <cell r="N2665">
            <v>11</v>
          </cell>
          <cell r="O2665">
            <v>12</v>
          </cell>
          <cell r="P2665">
            <v>1</v>
          </cell>
          <cell r="X2665">
            <v>0</v>
          </cell>
        </row>
        <row r="2666">
          <cell r="B2666" t="str">
            <v>Dodge</v>
          </cell>
          <cell r="C2666" t="str">
            <v>Ram Van 2500</v>
          </cell>
          <cell r="E2666">
            <v>599.88</v>
          </cell>
          <cell r="F2666">
            <v>53.79</v>
          </cell>
          <cell r="G2666">
            <v>7844.0399999999991</v>
          </cell>
          <cell r="H2666">
            <v>14797</v>
          </cell>
          <cell r="I2666">
            <v>6952.9600000000009</v>
          </cell>
          <cell r="J2666">
            <v>97</v>
          </cell>
          <cell r="L2666">
            <v>4</v>
          </cell>
          <cell r="M2666">
            <v>26</v>
          </cell>
          <cell r="N2666">
            <v>9</v>
          </cell>
          <cell r="O2666">
            <v>17</v>
          </cell>
          <cell r="P2666">
            <v>3</v>
          </cell>
          <cell r="X2666">
            <v>0</v>
          </cell>
        </row>
        <row r="2667">
          <cell r="B2667" t="str">
            <v>Toyota</v>
          </cell>
          <cell r="C2667" t="str">
            <v>Yaris</v>
          </cell>
          <cell r="E2667">
            <v>693.97</v>
          </cell>
          <cell r="F2667">
            <v>112.72</v>
          </cell>
          <cell r="G2667">
            <v>9680.2800000000007</v>
          </cell>
          <cell r="H2667">
            <v>13873</v>
          </cell>
          <cell r="I2667">
            <v>4192.7199999999993</v>
          </cell>
          <cell r="J2667">
            <v>87</v>
          </cell>
          <cell r="L2667">
            <v>4</v>
          </cell>
          <cell r="M2667">
            <v>23</v>
          </cell>
          <cell r="N2667">
            <v>7</v>
          </cell>
          <cell r="O2667">
            <v>16</v>
          </cell>
          <cell r="P2667">
            <v>2</v>
          </cell>
          <cell r="X2667">
            <v>0</v>
          </cell>
        </row>
        <row r="2668">
          <cell r="B2668" t="str">
            <v>Chevrolet</v>
          </cell>
          <cell r="C2668" t="str">
            <v>Prizm</v>
          </cell>
          <cell r="E2668">
            <v>598.30999999999995</v>
          </cell>
          <cell r="F2668">
            <v>113.22</v>
          </cell>
          <cell r="G2668">
            <v>8538.36</v>
          </cell>
          <cell r="H2668">
            <v>12424</v>
          </cell>
          <cell r="I2668">
            <v>3885.6399999999994</v>
          </cell>
          <cell r="J2668">
            <v>68</v>
          </cell>
          <cell r="L2668">
            <v>4</v>
          </cell>
          <cell r="M2668">
            <v>17</v>
          </cell>
          <cell r="N2668">
            <v>11</v>
          </cell>
          <cell r="O2668">
            <v>6</v>
          </cell>
          <cell r="P2668">
            <v>4</v>
          </cell>
          <cell r="X2668">
            <v>2</v>
          </cell>
        </row>
        <row r="2669">
          <cell r="B2669" t="str">
            <v>Pontiac</v>
          </cell>
          <cell r="C2669" t="str">
            <v>Tempest</v>
          </cell>
          <cell r="E2669">
            <v>643.92999999999995</v>
          </cell>
          <cell r="F2669">
            <v>81.86</v>
          </cell>
          <cell r="G2669">
            <v>8709.48</v>
          </cell>
          <cell r="H2669">
            <v>23464</v>
          </cell>
          <cell r="I2669">
            <v>14754.52</v>
          </cell>
          <cell r="J2669">
            <v>146</v>
          </cell>
          <cell r="L2669">
            <v>4</v>
          </cell>
          <cell r="M2669">
            <v>33</v>
          </cell>
          <cell r="N2669">
            <v>14</v>
          </cell>
          <cell r="O2669">
            <v>19</v>
          </cell>
          <cell r="P2669">
            <v>3</v>
          </cell>
          <cell r="X2669">
            <v>3</v>
          </cell>
        </row>
        <row r="2670">
          <cell r="B2670" t="str">
            <v>Toyota</v>
          </cell>
          <cell r="C2670" t="str">
            <v>Prius</v>
          </cell>
          <cell r="E2670">
            <v>689.82</v>
          </cell>
          <cell r="F2670">
            <v>97.89</v>
          </cell>
          <cell r="G2670">
            <v>9452.52</v>
          </cell>
          <cell r="H2670">
            <v>13740</v>
          </cell>
          <cell r="I2670">
            <v>4287.4799999999996</v>
          </cell>
          <cell r="J2670">
            <v>78</v>
          </cell>
          <cell r="L2670">
            <v>4</v>
          </cell>
          <cell r="M2670">
            <v>20</v>
          </cell>
          <cell r="N2670">
            <v>12</v>
          </cell>
          <cell r="O2670">
            <v>8</v>
          </cell>
          <cell r="P2670">
            <v>2</v>
          </cell>
          <cell r="X2670">
            <v>1</v>
          </cell>
        </row>
        <row r="2671">
          <cell r="B2671" t="str">
            <v>Pontiac</v>
          </cell>
          <cell r="C2671" t="str">
            <v>Trans Sport</v>
          </cell>
          <cell r="E2671">
            <v>704.16</v>
          </cell>
          <cell r="F2671">
            <v>101.34</v>
          </cell>
          <cell r="G2671">
            <v>9666</v>
          </cell>
          <cell r="H2671">
            <v>17413</v>
          </cell>
          <cell r="I2671">
            <v>7747</v>
          </cell>
          <cell r="J2671">
            <v>118</v>
          </cell>
          <cell r="L2671">
            <v>4</v>
          </cell>
          <cell r="M2671">
            <v>29</v>
          </cell>
          <cell r="N2671">
            <v>11</v>
          </cell>
          <cell r="O2671">
            <v>18</v>
          </cell>
          <cell r="P2671">
            <v>3</v>
          </cell>
          <cell r="X2671">
            <v>0</v>
          </cell>
        </row>
        <row r="2672">
          <cell r="B2672" t="str">
            <v>Subaru</v>
          </cell>
          <cell r="C2672" t="str">
            <v>Forester</v>
          </cell>
          <cell r="E2672">
            <v>587.85</v>
          </cell>
          <cell r="F2672">
            <v>85.88</v>
          </cell>
          <cell r="G2672">
            <v>8084.76</v>
          </cell>
          <cell r="H2672">
            <v>18485</v>
          </cell>
          <cell r="I2672">
            <v>10400.24</v>
          </cell>
          <cell r="J2672">
            <v>119</v>
          </cell>
          <cell r="L2672">
            <v>4</v>
          </cell>
          <cell r="M2672">
            <v>27</v>
          </cell>
          <cell r="N2672">
            <v>17</v>
          </cell>
          <cell r="O2672">
            <v>10</v>
          </cell>
          <cell r="P2672">
            <v>4</v>
          </cell>
          <cell r="X2672">
            <v>3</v>
          </cell>
        </row>
        <row r="2673">
          <cell r="B2673" t="str">
            <v>GMC</v>
          </cell>
          <cell r="C2673" t="str">
            <v>Suburban 2500</v>
          </cell>
          <cell r="E2673">
            <v>567.13</v>
          </cell>
          <cell r="F2673">
            <v>99.03</v>
          </cell>
          <cell r="G2673">
            <v>7993.92</v>
          </cell>
          <cell r="H2673">
            <v>16716</v>
          </cell>
          <cell r="I2673">
            <v>8722.08</v>
          </cell>
          <cell r="J2673">
            <v>89</v>
          </cell>
          <cell r="L2673">
            <v>4</v>
          </cell>
          <cell r="M2673">
            <v>25</v>
          </cell>
          <cell r="N2673">
            <v>12</v>
          </cell>
          <cell r="O2673">
            <v>13</v>
          </cell>
          <cell r="P2673">
            <v>7</v>
          </cell>
          <cell r="X2673">
            <v>2</v>
          </cell>
        </row>
        <row r="2674">
          <cell r="B2674" t="str">
            <v>Chrysler</v>
          </cell>
          <cell r="C2674" t="str">
            <v>Crossfire</v>
          </cell>
          <cell r="E2674">
            <v>604.64</v>
          </cell>
          <cell r="F2674">
            <v>83.43</v>
          </cell>
          <cell r="G2674">
            <v>8256.84</v>
          </cell>
          <cell r="H2674">
            <v>11507</v>
          </cell>
          <cell r="I2674">
            <v>3250.16</v>
          </cell>
          <cell r="J2674">
            <v>69</v>
          </cell>
          <cell r="L2674">
            <v>4</v>
          </cell>
          <cell r="M2674">
            <v>16</v>
          </cell>
          <cell r="N2674">
            <v>10</v>
          </cell>
          <cell r="O2674">
            <v>6</v>
          </cell>
          <cell r="P2674">
            <v>3</v>
          </cell>
          <cell r="X2674">
            <v>0</v>
          </cell>
        </row>
        <row r="2675">
          <cell r="B2675" t="str">
            <v>Ford</v>
          </cell>
          <cell r="C2675" t="str">
            <v>F-250 Super Duty</v>
          </cell>
          <cell r="E2675">
            <v>696.61</v>
          </cell>
          <cell r="F2675">
            <v>64.930000000000007</v>
          </cell>
          <cell r="G2675">
            <v>9138.48</v>
          </cell>
          <cell r="H2675">
            <v>19165</v>
          </cell>
          <cell r="I2675">
            <v>10026.52</v>
          </cell>
          <cell r="J2675">
            <v>114</v>
          </cell>
          <cell r="L2675">
            <v>5</v>
          </cell>
          <cell r="M2675">
            <v>25</v>
          </cell>
          <cell r="N2675">
            <v>9</v>
          </cell>
          <cell r="O2675">
            <v>16</v>
          </cell>
          <cell r="P2675">
            <v>10</v>
          </cell>
          <cell r="X2675">
            <v>1</v>
          </cell>
        </row>
        <row r="2676">
          <cell r="B2676" t="str">
            <v>Dodge</v>
          </cell>
          <cell r="C2676" t="str">
            <v>Grand Caravan</v>
          </cell>
          <cell r="E2676">
            <v>679.52</v>
          </cell>
          <cell r="F2676">
            <v>147.51</v>
          </cell>
          <cell r="G2676">
            <v>9924.36</v>
          </cell>
          <cell r="H2676">
            <v>15488</v>
          </cell>
          <cell r="I2676">
            <v>5563.6399999999994</v>
          </cell>
          <cell r="J2676">
            <v>97</v>
          </cell>
          <cell r="L2676">
            <v>4</v>
          </cell>
          <cell r="M2676">
            <v>25</v>
          </cell>
          <cell r="N2676">
            <v>16</v>
          </cell>
          <cell r="O2676">
            <v>9</v>
          </cell>
          <cell r="P2676">
            <v>2</v>
          </cell>
          <cell r="X2676">
            <v>1</v>
          </cell>
        </row>
        <row r="2677">
          <cell r="B2677" t="str">
            <v>Jaguar</v>
          </cell>
          <cell r="C2677" t="str">
            <v>S-Type</v>
          </cell>
          <cell r="E2677">
            <v>699.94</v>
          </cell>
          <cell r="F2677">
            <v>111.66</v>
          </cell>
          <cell r="G2677">
            <v>9739.2000000000007</v>
          </cell>
          <cell r="H2677">
            <v>17251</v>
          </cell>
          <cell r="I2677">
            <v>7511.7999999999993</v>
          </cell>
          <cell r="J2677">
            <v>99</v>
          </cell>
          <cell r="L2677">
            <v>3</v>
          </cell>
          <cell r="M2677">
            <v>30</v>
          </cell>
          <cell r="N2677">
            <v>14</v>
          </cell>
          <cell r="O2677">
            <v>16</v>
          </cell>
          <cell r="P2677">
            <v>7</v>
          </cell>
          <cell r="X2677">
            <v>1</v>
          </cell>
        </row>
        <row r="2678">
          <cell r="B2678" t="str">
            <v>Porsche</v>
          </cell>
          <cell r="C2678">
            <v>911</v>
          </cell>
          <cell r="E2678">
            <v>533.69000000000005</v>
          </cell>
          <cell r="F2678">
            <v>125.51</v>
          </cell>
          <cell r="G2678">
            <v>7910.4000000000005</v>
          </cell>
          <cell r="H2678">
            <v>14270</v>
          </cell>
          <cell r="I2678">
            <v>6359.5999999999995</v>
          </cell>
          <cell r="J2678">
            <v>101</v>
          </cell>
          <cell r="L2678">
            <v>5</v>
          </cell>
          <cell r="M2678">
            <v>21</v>
          </cell>
          <cell r="N2678">
            <v>7</v>
          </cell>
          <cell r="O2678">
            <v>14</v>
          </cell>
          <cell r="P2678">
            <v>1</v>
          </cell>
          <cell r="X2678">
            <v>0</v>
          </cell>
        </row>
        <row r="2679">
          <cell r="B2679" t="str">
            <v>Dodge</v>
          </cell>
          <cell r="C2679" t="str">
            <v>Ram Van 2500</v>
          </cell>
          <cell r="E2679">
            <v>650.13</v>
          </cell>
          <cell r="F2679">
            <v>96.97</v>
          </cell>
          <cell r="G2679">
            <v>8965.2000000000007</v>
          </cell>
          <cell r="H2679">
            <v>19581</v>
          </cell>
          <cell r="I2679">
            <v>10615.8</v>
          </cell>
          <cell r="J2679">
            <v>120</v>
          </cell>
          <cell r="L2679">
            <v>4</v>
          </cell>
          <cell r="M2679">
            <v>29</v>
          </cell>
          <cell r="N2679">
            <v>15</v>
          </cell>
          <cell r="O2679">
            <v>14</v>
          </cell>
          <cell r="P2679">
            <v>9</v>
          </cell>
          <cell r="X2679">
            <v>2</v>
          </cell>
        </row>
        <row r="2680">
          <cell r="B2680" t="str">
            <v>Jeep</v>
          </cell>
          <cell r="C2680" t="str">
            <v>Wrangler</v>
          </cell>
          <cell r="E2680">
            <v>579.95000000000005</v>
          </cell>
          <cell r="F2680">
            <v>52.88</v>
          </cell>
          <cell r="G2680">
            <v>7593.9600000000009</v>
          </cell>
          <cell r="H2680">
            <v>19271</v>
          </cell>
          <cell r="I2680">
            <v>11677.039999999999</v>
          </cell>
          <cell r="J2680">
            <v>109</v>
          </cell>
          <cell r="L2680">
            <v>4</v>
          </cell>
          <cell r="M2680">
            <v>27</v>
          </cell>
          <cell r="N2680">
            <v>15</v>
          </cell>
          <cell r="O2680">
            <v>12</v>
          </cell>
          <cell r="P2680">
            <v>1</v>
          </cell>
          <cell r="X2680">
            <v>2</v>
          </cell>
        </row>
        <row r="2681">
          <cell r="B2681" t="str">
            <v>Ford</v>
          </cell>
          <cell r="C2681" t="str">
            <v>Escort</v>
          </cell>
          <cell r="E2681">
            <v>622.91999999999996</v>
          </cell>
          <cell r="F2681">
            <v>146.22</v>
          </cell>
          <cell r="G2681">
            <v>9229.68</v>
          </cell>
          <cell r="H2681">
            <v>15976</v>
          </cell>
          <cell r="I2681">
            <v>6746.32</v>
          </cell>
          <cell r="J2681">
            <v>100</v>
          </cell>
          <cell r="L2681">
            <v>4</v>
          </cell>
          <cell r="M2681">
            <v>25</v>
          </cell>
          <cell r="N2681">
            <v>15</v>
          </cell>
          <cell r="O2681">
            <v>10</v>
          </cell>
          <cell r="P2681">
            <v>6</v>
          </cell>
          <cell r="X2681">
            <v>2</v>
          </cell>
        </row>
        <row r="2682">
          <cell r="B2682" t="str">
            <v>BMW</v>
          </cell>
          <cell r="C2682" t="str">
            <v>M3</v>
          </cell>
          <cell r="E2682">
            <v>430.29</v>
          </cell>
          <cell r="F2682">
            <v>55.13</v>
          </cell>
          <cell r="G2682">
            <v>5825.04</v>
          </cell>
          <cell r="H2682">
            <v>22139</v>
          </cell>
          <cell r="I2682">
            <v>16313.96</v>
          </cell>
          <cell r="J2682">
            <v>128</v>
          </cell>
          <cell r="L2682">
            <v>4</v>
          </cell>
          <cell r="M2682">
            <v>29</v>
          </cell>
          <cell r="N2682">
            <v>10</v>
          </cell>
          <cell r="O2682">
            <v>19</v>
          </cell>
          <cell r="P2682">
            <v>4</v>
          </cell>
          <cell r="X2682">
            <v>3</v>
          </cell>
        </row>
        <row r="2683">
          <cell r="B2683" t="str">
            <v>Oldsmobile</v>
          </cell>
          <cell r="C2683" t="str">
            <v>Cutlass Supreme</v>
          </cell>
          <cell r="E2683">
            <v>564.98</v>
          </cell>
          <cell r="F2683">
            <v>148.38999999999999</v>
          </cell>
          <cell r="G2683">
            <v>8560.44</v>
          </cell>
          <cell r="H2683">
            <v>16202</v>
          </cell>
          <cell r="I2683">
            <v>7641.5599999999995</v>
          </cell>
          <cell r="J2683">
            <v>103</v>
          </cell>
          <cell r="L2683">
            <v>4</v>
          </cell>
          <cell r="M2683">
            <v>25</v>
          </cell>
          <cell r="N2683">
            <v>12</v>
          </cell>
          <cell r="O2683">
            <v>13</v>
          </cell>
          <cell r="P2683">
            <v>1</v>
          </cell>
          <cell r="X2683">
            <v>1</v>
          </cell>
        </row>
        <row r="2684">
          <cell r="B2684" t="str">
            <v>Dodge</v>
          </cell>
          <cell r="C2684" t="str">
            <v>Ram Van B350</v>
          </cell>
          <cell r="E2684">
            <v>508.79</v>
          </cell>
          <cell r="F2684">
            <v>98.01</v>
          </cell>
          <cell r="G2684">
            <v>7281.6</v>
          </cell>
          <cell r="H2684">
            <v>19438</v>
          </cell>
          <cell r="I2684">
            <v>12156.4</v>
          </cell>
          <cell r="J2684">
            <v>129</v>
          </cell>
          <cell r="L2684">
            <v>5</v>
          </cell>
          <cell r="M2684">
            <v>26</v>
          </cell>
          <cell r="N2684">
            <v>16</v>
          </cell>
          <cell r="O2684">
            <v>10</v>
          </cell>
          <cell r="P2684">
            <v>5</v>
          </cell>
          <cell r="X2684">
            <v>2</v>
          </cell>
        </row>
        <row r="2685">
          <cell r="B2685" t="str">
            <v>Chevrolet</v>
          </cell>
          <cell r="C2685" t="str">
            <v>S10</v>
          </cell>
          <cell r="E2685">
            <v>567.62</v>
          </cell>
          <cell r="F2685">
            <v>81.66</v>
          </cell>
          <cell r="G2685">
            <v>7791.36</v>
          </cell>
          <cell r="H2685">
            <v>12960</v>
          </cell>
          <cell r="I2685">
            <v>5168.6400000000003</v>
          </cell>
          <cell r="J2685">
            <v>84</v>
          </cell>
          <cell r="L2685">
            <v>4</v>
          </cell>
          <cell r="M2685">
            <v>19</v>
          </cell>
          <cell r="N2685">
            <v>13</v>
          </cell>
          <cell r="O2685">
            <v>6</v>
          </cell>
          <cell r="P2685">
            <v>6</v>
          </cell>
          <cell r="X2685">
            <v>0</v>
          </cell>
        </row>
        <row r="2686">
          <cell r="B2686" t="str">
            <v>Lexus</v>
          </cell>
          <cell r="C2686" t="str">
            <v>LS</v>
          </cell>
          <cell r="E2686">
            <v>665.57</v>
          </cell>
          <cell r="F2686">
            <v>104.96</v>
          </cell>
          <cell r="G2686">
            <v>9246.36</v>
          </cell>
          <cell r="H2686">
            <v>22307</v>
          </cell>
          <cell r="I2686">
            <v>13060.64</v>
          </cell>
          <cell r="J2686">
            <v>141</v>
          </cell>
          <cell r="L2686">
            <v>4</v>
          </cell>
          <cell r="M2686">
            <v>33</v>
          </cell>
          <cell r="N2686">
            <v>13</v>
          </cell>
          <cell r="O2686">
            <v>20</v>
          </cell>
          <cell r="P2686">
            <v>2</v>
          </cell>
          <cell r="X2686">
            <v>2</v>
          </cell>
        </row>
        <row r="2687">
          <cell r="B2687" t="str">
            <v>Kia</v>
          </cell>
          <cell r="C2687" t="str">
            <v>Sephia</v>
          </cell>
          <cell r="E2687">
            <v>476.44</v>
          </cell>
          <cell r="F2687">
            <v>70.28</v>
          </cell>
          <cell r="G2687">
            <v>6560.64</v>
          </cell>
          <cell r="H2687">
            <v>12645</v>
          </cell>
          <cell r="I2687">
            <v>6084.36</v>
          </cell>
          <cell r="J2687">
            <v>80</v>
          </cell>
          <cell r="L2687">
            <v>4</v>
          </cell>
          <cell r="M2687">
            <v>22</v>
          </cell>
          <cell r="N2687">
            <v>8</v>
          </cell>
          <cell r="O2687">
            <v>14</v>
          </cell>
          <cell r="P2687">
            <v>3</v>
          </cell>
          <cell r="X2687">
            <v>1</v>
          </cell>
        </row>
        <row r="2688">
          <cell r="B2688" t="str">
            <v>Toyota</v>
          </cell>
          <cell r="C2688" t="str">
            <v>Solara</v>
          </cell>
          <cell r="E2688">
            <v>493.35</v>
          </cell>
          <cell r="F2688">
            <v>74.77</v>
          </cell>
          <cell r="G2688">
            <v>6817.4400000000005</v>
          </cell>
          <cell r="H2688">
            <v>19342</v>
          </cell>
          <cell r="I2688">
            <v>12524.56</v>
          </cell>
          <cell r="J2688">
            <v>124</v>
          </cell>
          <cell r="L2688">
            <v>4</v>
          </cell>
          <cell r="M2688">
            <v>32</v>
          </cell>
          <cell r="N2688">
            <v>19</v>
          </cell>
          <cell r="O2688">
            <v>13</v>
          </cell>
          <cell r="P2688">
            <v>6</v>
          </cell>
          <cell r="X2688">
            <v>0</v>
          </cell>
        </row>
        <row r="2689">
          <cell r="B2689" t="str">
            <v>Kia</v>
          </cell>
          <cell r="C2689" t="str">
            <v>Sedona</v>
          </cell>
          <cell r="E2689">
            <v>457.34</v>
          </cell>
          <cell r="F2689">
            <v>106.04</v>
          </cell>
          <cell r="G2689">
            <v>6760.5599999999995</v>
          </cell>
          <cell r="H2689">
            <v>23267</v>
          </cell>
          <cell r="I2689">
            <v>16506.440000000002</v>
          </cell>
          <cell r="J2689">
            <v>153</v>
          </cell>
          <cell r="L2689">
            <v>4</v>
          </cell>
          <cell r="M2689">
            <v>36</v>
          </cell>
          <cell r="N2689">
            <v>21</v>
          </cell>
          <cell r="O2689">
            <v>15</v>
          </cell>
          <cell r="P2689">
            <v>5</v>
          </cell>
          <cell r="X2689">
            <v>1</v>
          </cell>
        </row>
        <row r="2690">
          <cell r="B2690" t="str">
            <v>GMC</v>
          </cell>
          <cell r="C2690" t="str">
            <v>Sierra 2500</v>
          </cell>
          <cell r="E2690">
            <v>490.27</v>
          </cell>
          <cell r="F2690">
            <v>105.5</v>
          </cell>
          <cell r="G2690">
            <v>7149.24</v>
          </cell>
          <cell r="H2690">
            <v>21682</v>
          </cell>
          <cell r="I2690">
            <v>14532.76</v>
          </cell>
          <cell r="J2690">
            <v>122</v>
          </cell>
          <cell r="L2690">
            <v>4</v>
          </cell>
          <cell r="M2690">
            <v>30</v>
          </cell>
          <cell r="N2690">
            <v>16</v>
          </cell>
          <cell r="O2690">
            <v>14</v>
          </cell>
          <cell r="P2690">
            <v>5</v>
          </cell>
          <cell r="X2690">
            <v>2</v>
          </cell>
        </row>
        <row r="2691">
          <cell r="B2691" t="str">
            <v>Pontiac</v>
          </cell>
          <cell r="C2691" t="str">
            <v>Bonneville</v>
          </cell>
          <cell r="E2691">
            <v>546.01</v>
          </cell>
          <cell r="F2691">
            <v>108.9</v>
          </cell>
          <cell r="G2691">
            <v>7858.92</v>
          </cell>
          <cell r="H2691">
            <v>14629</v>
          </cell>
          <cell r="I2691">
            <v>6770.08</v>
          </cell>
          <cell r="J2691">
            <v>96</v>
          </cell>
          <cell r="L2691">
            <v>5</v>
          </cell>
          <cell r="M2691">
            <v>21</v>
          </cell>
          <cell r="N2691">
            <v>11</v>
          </cell>
          <cell r="O2691">
            <v>10</v>
          </cell>
          <cell r="P2691">
            <v>3</v>
          </cell>
          <cell r="X2691">
            <v>0</v>
          </cell>
        </row>
        <row r="2692">
          <cell r="B2692" t="str">
            <v>Chevrolet</v>
          </cell>
          <cell r="C2692" t="str">
            <v>G-Series G20</v>
          </cell>
          <cell r="E2692">
            <v>710.94</v>
          </cell>
          <cell r="F2692">
            <v>146.6</v>
          </cell>
          <cell r="G2692">
            <v>10290.480000000001</v>
          </cell>
          <cell r="H2692">
            <v>13995</v>
          </cell>
          <cell r="I2692">
            <v>3704.5199999999986</v>
          </cell>
          <cell r="J2692">
            <v>80</v>
          </cell>
          <cell r="L2692">
            <v>4</v>
          </cell>
          <cell r="M2692">
            <v>21</v>
          </cell>
          <cell r="N2692">
            <v>12</v>
          </cell>
          <cell r="O2692">
            <v>9</v>
          </cell>
          <cell r="P2692">
            <v>5</v>
          </cell>
          <cell r="X2692">
            <v>2</v>
          </cell>
        </row>
        <row r="2693">
          <cell r="B2693" t="str">
            <v>Porsche</v>
          </cell>
          <cell r="C2693">
            <v>944</v>
          </cell>
          <cell r="E2693">
            <v>466.67</v>
          </cell>
          <cell r="F2693">
            <v>85.5</v>
          </cell>
          <cell r="G2693">
            <v>6626.0400000000009</v>
          </cell>
          <cell r="H2693">
            <v>11668</v>
          </cell>
          <cell r="I2693">
            <v>5041.9599999999991</v>
          </cell>
          <cell r="J2693">
            <v>65</v>
          </cell>
          <cell r="L2693">
            <v>3</v>
          </cell>
          <cell r="M2693">
            <v>23</v>
          </cell>
          <cell r="N2693">
            <v>10</v>
          </cell>
          <cell r="O2693">
            <v>13</v>
          </cell>
          <cell r="P2693">
            <v>5</v>
          </cell>
          <cell r="X2693">
            <v>2</v>
          </cell>
        </row>
        <row r="2694">
          <cell r="B2694" t="str">
            <v>Nissan</v>
          </cell>
          <cell r="C2694" t="str">
            <v>Frontier</v>
          </cell>
          <cell r="E2694">
            <v>743.86</v>
          </cell>
          <cell r="F2694">
            <v>51.4</v>
          </cell>
          <cell r="G2694">
            <v>9543.119999999999</v>
          </cell>
          <cell r="H2694">
            <v>15059</v>
          </cell>
          <cell r="I2694">
            <v>5515.880000000001</v>
          </cell>
          <cell r="J2694">
            <v>92</v>
          </cell>
          <cell r="L2694">
            <v>4</v>
          </cell>
          <cell r="M2694">
            <v>25</v>
          </cell>
          <cell r="N2694">
            <v>14</v>
          </cell>
          <cell r="O2694">
            <v>11</v>
          </cell>
          <cell r="P2694">
            <v>6</v>
          </cell>
          <cell r="X2694">
            <v>1</v>
          </cell>
        </row>
        <row r="2695">
          <cell r="B2695" t="str">
            <v>Lincoln</v>
          </cell>
          <cell r="C2695" t="str">
            <v>Navigator L</v>
          </cell>
          <cell r="E2695">
            <v>436.88</v>
          </cell>
          <cell r="F2695">
            <v>138.94999999999999</v>
          </cell>
          <cell r="G2695">
            <v>6909.9599999999991</v>
          </cell>
          <cell r="H2695">
            <v>16022</v>
          </cell>
          <cell r="I2695">
            <v>9112.0400000000009</v>
          </cell>
          <cell r="J2695">
            <v>89</v>
          </cell>
          <cell r="L2695">
            <v>4</v>
          </cell>
          <cell r="M2695">
            <v>21</v>
          </cell>
          <cell r="N2695">
            <v>11</v>
          </cell>
          <cell r="O2695">
            <v>10</v>
          </cell>
          <cell r="P2695">
            <v>4</v>
          </cell>
          <cell r="X2695">
            <v>1</v>
          </cell>
        </row>
        <row r="2696">
          <cell r="B2696" t="str">
            <v>GMC</v>
          </cell>
          <cell r="C2696">
            <v>1500</v>
          </cell>
          <cell r="E2696">
            <v>443.72</v>
          </cell>
          <cell r="F2696">
            <v>60.66</v>
          </cell>
          <cell r="G2696">
            <v>6052.5599999999995</v>
          </cell>
          <cell r="H2696">
            <v>19407</v>
          </cell>
          <cell r="I2696">
            <v>13354.44</v>
          </cell>
          <cell r="J2696">
            <v>120</v>
          </cell>
          <cell r="L2696">
            <v>4</v>
          </cell>
          <cell r="M2696">
            <v>28</v>
          </cell>
          <cell r="N2696">
            <v>12</v>
          </cell>
          <cell r="O2696">
            <v>16</v>
          </cell>
          <cell r="P2696">
            <v>9</v>
          </cell>
          <cell r="X2696">
            <v>1</v>
          </cell>
        </row>
        <row r="2697">
          <cell r="B2697" t="str">
            <v>Dodge</v>
          </cell>
          <cell r="C2697" t="str">
            <v>Ram 3500</v>
          </cell>
          <cell r="E2697">
            <v>623.14</v>
          </cell>
          <cell r="F2697">
            <v>71.88</v>
          </cell>
          <cell r="G2697">
            <v>8340.24</v>
          </cell>
          <cell r="H2697">
            <v>18959</v>
          </cell>
          <cell r="I2697">
            <v>10618.76</v>
          </cell>
          <cell r="J2697">
            <v>127</v>
          </cell>
          <cell r="L2697">
            <v>4</v>
          </cell>
          <cell r="M2697">
            <v>31</v>
          </cell>
          <cell r="N2697">
            <v>14</v>
          </cell>
          <cell r="O2697">
            <v>17</v>
          </cell>
          <cell r="P2697">
            <v>4</v>
          </cell>
          <cell r="X2697">
            <v>1</v>
          </cell>
        </row>
        <row r="2698">
          <cell r="B2698" t="str">
            <v>Ford</v>
          </cell>
          <cell r="C2698" t="str">
            <v>F250</v>
          </cell>
          <cell r="E2698">
            <v>591.32000000000005</v>
          </cell>
          <cell r="F2698">
            <v>85.15</v>
          </cell>
          <cell r="G2698">
            <v>8117.64</v>
          </cell>
          <cell r="H2698">
            <v>21910</v>
          </cell>
          <cell r="I2698">
            <v>13792.36</v>
          </cell>
          <cell r="J2698">
            <v>126</v>
          </cell>
          <cell r="L2698">
            <v>4</v>
          </cell>
          <cell r="M2698">
            <v>29</v>
          </cell>
          <cell r="N2698">
            <v>14</v>
          </cell>
          <cell r="O2698">
            <v>15</v>
          </cell>
          <cell r="P2698">
            <v>5</v>
          </cell>
          <cell r="X2698">
            <v>2</v>
          </cell>
        </row>
        <row r="2699">
          <cell r="B2699" t="str">
            <v>Dodge</v>
          </cell>
          <cell r="C2699" t="str">
            <v>Ram 3500</v>
          </cell>
          <cell r="E2699">
            <v>534.82000000000005</v>
          </cell>
          <cell r="F2699">
            <v>126.75</v>
          </cell>
          <cell r="G2699">
            <v>7938.84</v>
          </cell>
          <cell r="H2699">
            <v>18918</v>
          </cell>
          <cell r="I2699">
            <v>10979.16</v>
          </cell>
          <cell r="J2699">
            <v>121</v>
          </cell>
          <cell r="L2699">
            <v>4</v>
          </cell>
          <cell r="M2699">
            <v>30</v>
          </cell>
          <cell r="N2699">
            <v>14</v>
          </cell>
          <cell r="O2699">
            <v>16</v>
          </cell>
          <cell r="P2699">
            <v>7</v>
          </cell>
          <cell r="X2699">
            <v>1</v>
          </cell>
        </row>
        <row r="2700">
          <cell r="B2700" t="str">
            <v>Infiniti</v>
          </cell>
          <cell r="C2700" t="str">
            <v>QX</v>
          </cell>
          <cell r="E2700">
            <v>473.14</v>
          </cell>
          <cell r="F2700">
            <v>85.09</v>
          </cell>
          <cell r="G2700">
            <v>6698.76</v>
          </cell>
          <cell r="H2700">
            <v>16720</v>
          </cell>
          <cell r="I2700">
            <v>10021.24</v>
          </cell>
          <cell r="J2700">
            <v>108</v>
          </cell>
          <cell r="L2700">
            <v>4</v>
          </cell>
          <cell r="M2700">
            <v>26</v>
          </cell>
          <cell r="N2700">
            <v>14</v>
          </cell>
          <cell r="O2700">
            <v>12</v>
          </cell>
          <cell r="P2700">
            <v>1</v>
          </cell>
          <cell r="X2700">
            <v>4</v>
          </cell>
        </row>
        <row r="2701">
          <cell r="B2701" t="str">
            <v>Chevrolet</v>
          </cell>
          <cell r="C2701" t="str">
            <v>G-Series 2500</v>
          </cell>
          <cell r="E2701">
            <v>452.23</v>
          </cell>
          <cell r="F2701">
            <v>126.2</v>
          </cell>
          <cell r="G2701">
            <v>6941.1600000000008</v>
          </cell>
          <cell r="H2701">
            <v>21099</v>
          </cell>
          <cell r="I2701">
            <v>14157.84</v>
          </cell>
          <cell r="J2701">
            <v>130</v>
          </cell>
          <cell r="L2701">
            <v>4</v>
          </cell>
          <cell r="M2701">
            <v>29</v>
          </cell>
          <cell r="N2701">
            <v>21</v>
          </cell>
          <cell r="O2701">
            <v>8</v>
          </cell>
          <cell r="P2701">
            <v>8</v>
          </cell>
          <cell r="X2701">
            <v>1</v>
          </cell>
        </row>
        <row r="2702">
          <cell r="B2702" t="str">
            <v>Chevrolet</v>
          </cell>
          <cell r="C2702" t="str">
            <v>Lumina</v>
          </cell>
          <cell r="E2702">
            <v>487.11</v>
          </cell>
          <cell r="F2702">
            <v>53.96</v>
          </cell>
          <cell r="G2702">
            <v>6492.84</v>
          </cell>
          <cell r="H2702">
            <v>16262</v>
          </cell>
          <cell r="I2702">
            <v>9769.16</v>
          </cell>
          <cell r="J2702">
            <v>100</v>
          </cell>
          <cell r="L2702">
            <v>4</v>
          </cell>
          <cell r="M2702">
            <v>26</v>
          </cell>
          <cell r="N2702">
            <v>10</v>
          </cell>
          <cell r="O2702">
            <v>16</v>
          </cell>
          <cell r="P2702">
            <v>3</v>
          </cell>
          <cell r="X2702">
            <v>1</v>
          </cell>
        </row>
        <row r="2703">
          <cell r="B2703" t="str">
            <v>GMC</v>
          </cell>
          <cell r="C2703" t="str">
            <v>Suburban 1500</v>
          </cell>
          <cell r="E2703">
            <v>447.31</v>
          </cell>
          <cell r="F2703">
            <v>66.98</v>
          </cell>
          <cell r="G2703">
            <v>6171.48</v>
          </cell>
          <cell r="H2703">
            <v>22136</v>
          </cell>
          <cell r="I2703">
            <v>15964.52</v>
          </cell>
          <cell r="J2703">
            <v>130</v>
          </cell>
          <cell r="L2703">
            <v>4</v>
          </cell>
          <cell r="M2703">
            <v>35</v>
          </cell>
          <cell r="N2703">
            <v>12</v>
          </cell>
          <cell r="O2703">
            <v>23</v>
          </cell>
          <cell r="P2703">
            <v>2</v>
          </cell>
          <cell r="X2703">
            <v>2</v>
          </cell>
        </row>
        <row r="2704">
          <cell r="B2704" t="str">
            <v>Nissan</v>
          </cell>
          <cell r="C2704" t="str">
            <v>Pathfinder</v>
          </cell>
          <cell r="E2704">
            <v>438.44</v>
          </cell>
          <cell r="F2704">
            <v>71.260000000000005</v>
          </cell>
          <cell r="G2704">
            <v>6116.4</v>
          </cell>
          <cell r="H2704">
            <v>16911</v>
          </cell>
          <cell r="I2704">
            <v>10794.6</v>
          </cell>
          <cell r="J2704">
            <v>104</v>
          </cell>
          <cell r="L2704">
            <v>4</v>
          </cell>
          <cell r="M2704">
            <v>25</v>
          </cell>
          <cell r="N2704">
            <v>17</v>
          </cell>
          <cell r="O2704">
            <v>8</v>
          </cell>
          <cell r="P2704">
            <v>2</v>
          </cell>
          <cell r="X2704">
            <v>0</v>
          </cell>
        </row>
        <row r="2705">
          <cell r="B2705" t="str">
            <v>Toyota</v>
          </cell>
          <cell r="C2705" t="str">
            <v>MR2</v>
          </cell>
          <cell r="E2705">
            <v>601.55999999999995</v>
          </cell>
          <cell r="F2705">
            <v>144.31</v>
          </cell>
          <cell r="G2705">
            <v>8950.4399999999987</v>
          </cell>
          <cell r="H2705">
            <v>8834</v>
          </cell>
          <cell r="I2705">
            <v>-116.43999999999869</v>
          </cell>
          <cell r="J2705">
            <v>61</v>
          </cell>
          <cell r="L2705">
            <v>3</v>
          </cell>
          <cell r="M2705">
            <v>21</v>
          </cell>
          <cell r="N2705">
            <v>10</v>
          </cell>
          <cell r="O2705">
            <v>11</v>
          </cell>
          <cell r="P2705">
            <v>3</v>
          </cell>
          <cell r="X2705">
            <v>1</v>
          </cell>
        </row>
        <row r="2706">
          <cell r="B2706" t="str">
            <v>Scion</v>
          </cell>
          <cell r="C2706" t="str">
            <v>xD</v>
          </cell>
          <cell r="E2706">
            <v>516.21</v>
          </cell>
          <cell r="F2706">
            <v>137.88999999999999</v>
          </cell>
          <cell r="G2706">
            <v>7849.2000000000007</v>
          </cell>
          <cell r="H2706">
            <v>13326</v>
          </cell>
          <cell r="I2706">
            <v>5476.7999999999993</v>
          </cell>
          <cell r="J2706">
            <v>88</v>
          </cell>
          <cell r="L2706">
            <v>4</v>
          </cell>
          <cell r="M2706">
            <v>24</v>
          </cell>
          <cell r="N2706">
            <v>15</v>
          </cell>
          <cell r="O2706">
            <v>9</v>
          </cell>
          <cell r="P2706">
            <v>3</v>
          </cell>
          <cell r="X2706">
            <v>2</v>
          </cell>
        </row>
        <row r="2707">
          <cell r="B2707" t="str">
            <v>Pontiac</v>
          </cell>
          <cell r="C2707" t="str">
            <v>Sunbird</v>
          </cell>
          <cell r="E2707">
            <v>538.66999999999996</v>
          </cell>
          <cell r="F2707">
            <v>126.95</v>
          </cell>
          <cell r="G2707">
            <v>7987.4400000000005</v>
          </cell>
          <cell r="H2707">
            <v>16972</v>
          </cell>
          <cell r="I2707">
            <v>8984.56</v>
          </cell>
          <cell r="J2707">
            <v>116</v>
          </cell>
          <cell r="L2707">
            <v>4</v>
          </cell>
          <cell r="M2707">
            <v>30</v>
          </cell>
          <cell r="N2707">
            <v>16</v>
          </cell>
          <cell r="O2707">
            <v>14</v>
          </cell>
          <cell r="P2707">
            <v>2</v>
          </cell>
          <cell r="X2707">
            <v>2</v>
          </cell>
        </row>
        <row r="2708">
          <cell r="B2708" t="str">
            <v>BMW</v>
          </cell>
          <cell r="C2708">
            <v>525</v>
          </cell>
          <cell r="E2708">
            <v>562.41999999999996</v>
          </cell>
          <cell r="F2708">
            <v>96.77</v>
          </cell>
          <cell r="G2708">
            <v>7910.2799999999988</v>
          </cell>
          <cell r="H2708">
            <v>21577</v>
          </cell>
          <cell r="I2708">
            <v>13666.720000000001</v>
          </cell>
          <cell r="J2708">
            <v>141</v>
          </cell>
          <cell r="L2708">
            <v>4</v>
          </cell>
          <cell r="M2708">
            <v>34</v>
          </cell>
          <cell r="N2708">
            <v>13</v>
          </cell>
          <cell r="O2708">
            <v>21</v>
          </cell>
          <cell r="P2708">
            <v>3</v>
          </cell>
          <cell r="X2708">
            <v>0</v>
          </cell>
        </row>
        <row r="2709">
          <cell r="B2709" t="str">
            <v>Chevrolet</v>
          </cell>
          <cell r="C2709" t="str">
            <v>Silverado 2500</v>
          </cell>
          <cell r="E2709">
            <v>635.98</v>
          </cell>
          <cell r="F2709">
            <v>64.72</v>
          </cell>
          <cell r="G2709">
            <v>8408.4000000000015</v>
          </cell>
          <cell r="H2709">
            <v>21486</v>
          </cell>
          <cell r="I2709">
            <v>13077.599999999999</v>
          </cell>
          <cell r="J2709">
            <v>128</v>
          </cell>
          <cell r="L2709">
            <v>4</v>
          </cell>
          <cell r="M2709">
            <v>31</v>
          </cell>
          <cell r="N2709">
            <v>13</v>
          </cell>
          <cell r="O2709">
            <v>18</v>
          </cell>
          <cell r="P2709">
            <v>4</v>
          </cell>
          <cell r="X2709">
            <v>3</v>
          </cell>
        </row>
        <row r="2710">
          <cell r="B2710" t="str">
            <v>Ford</v>
          </cell>
          <cell r="C2710" t="str">
            <v>F-Series Super Duty</v>
          </cell>
          <cell r="E2710">
            <v>620.91</v>
          </cell>
          <cell r="F2710">
            <v>67.83</v>
          </cell>
          <cell r="G2710">
            <v>8264.880000000001</v>
          </cell>
          <cell r="H2710">
            <v>19880</v>
          </cell>
          <cell r="I2710">
            <v>11615.119999999999</v>
          </cell>
          <cell r="J2710">
            <v>121</v>
          </cell>
          <cell r="L2710">
            <v>5</v>
          </cell>
          <cell r="M2710">
            <v>25</v>
          </cell>
          <cell r="N2710">
            <v>12</v>
          </cell>
          <cell r="O2710">
            <v>13</v>
          </cell>
          <cell r="P2710">
            <v>4</v>
          </cell>
          <cell r="X2710">
            <v>1</v>
          </cell>
        </row>
        <row r="2711">
          <cell r="B2711" t="str">
            <v>Mercury</v>
          </cell>
          <cell r="C2711" t="str">
            <v>Grand Marquis</v>
          </cell>
          <cell r="E2711">
            <v>659.6</v>
          </cell>
          <cell r="F2711">
            <v>78.89</v>
          </cell>
          <cell r="G2711">
            <v>8861.880000000001</v>
          </cell>
          <cell r="H2711">
            <v>18965</v>
          </cell>
          <cell r="I2711">
            <v>10103.119999999999</v>
          </cell>
          <cell r="J2711">
            <v>126</v>
          </cell>
          <cell r="L2711">
            <v>4</v>
          </cell>
          <cell r="M2711">
            <v>36</v>
          </cell>
          <cell r="N2711">
            <v>17</v>
          </cell>
          <cell r="O2711">
            <v>19</v>
          </cell>
          <cell r="P2711">
            <v>7</v>
          </cell>
          <cell r="X2711">
            <v>1</v>
          </cell>
        </row>
        <row r="2712">
          <cell r="B2712" t="str">
            <v>Chevrolet</v>
          </cell>
          <cell r="C2712" t="str">
            <v>Suburban 2500</v>
          </cell>
          <cell r="E2712">
            <v>519.67999999999995</v>
          </cell>
          <cell r="F2712">
            <v>78.010000000000005</v>
          </cell>
          <cell r="G2712">
            <v>7172.2799999999988</v>
          </cell>
          <cell r="H2712">
            <v>15771</v>
          </cell>
          <cell r="I2712">
            <v>8598.7200000000012</v>
          </cell>
          <cell r="J2712">
            <v>99</v>
          </cell>
          <cell r="L2712">
            <v>4</v>
          </cell>
          <cell r="M2712">
            <v>23</v>
          </cell>
          <cell r="N2712">
            <v>14</v>
          </cell>
          <cell r="O2712">
            <v>9</v>
          </cell>
          <cell r="P2712">
            <v>6</v>
          </cell>
          <cell r="X2712">
            <v>0</v>
          </cell>
        </row>
        <row r="2713">
          <cell r="B2713" t="str">
            <v>Mitsubishi</v>
          </cell>
          <cell r="C2713" t="str">
            <v>Pajero</v>
          </cell>
          <cell r="E2713">
            <v>597.04</v>
          </cell>
          <cell r="F2713">
            <v>84.18</v>
          </cell>
          <cell r="G2713">
            <v>8174.64</v>
          </cell>
          <cell r="H2713">
            <v>21696</v>
          </cell>
          <cell r="I2713">
            <v>13521.36</v>
          </cell>
          <cell r="J2713">
            <v>130</v>
          </cell>
          <cell r="L2713">
            <v>4</v>
          </cell>
          <cell r="M2713">
            <v>32</v>
          </cell>
          <cell r="N2713">
            <v>14</v>
          </cell>
          <cell r="O2713">
            <v>18</v>
          </cell>
          <cell r="P2713">
            <v>6</v>
          </cell>
          <cell r="X2713">
            <v>3</v>
          </cell>
        </row>
        <row r="2714">
          <cell r="B2714" t="str">
            <v>Hyundai</v>
          </cell>
          <cell r="C2714" t="str">
            <v>Sonata</v>
          </cell>
          <cell r="E2714">
            <v>684.35</v>
          </cell>
          <cell r="F2714">
            <v>109.68</v>
          </cell>
          <cell r="G2714">
            <v>9528.36</v>
          </cell>
          <cell r="H2714">
            <v>11839</v>
          </cell>
          <cell r="I2714">
            <v>2310.6399999999994</v>
          </cell>
          <cell r="J2714">
            <v>70</v>
          </cell>
          <cell r="L2714">
            <v>4</v>
          </cell>
          <cell r="M2714">
            <v>17</v>
          </cell>
          <cell r="N2714">
            <v>9</v>
          </cell>
          <cell r="O2714">
            <v>8</v>
          </cell>
          <cell r="P2714">
            <v>2</v>
          </cell>
          <cell r="X2714">
            <v>1</v>
          </cell>
        </row>
        <row r="2715">
          <cell r="B2715" t="str">
            <v>Lamborghini</v>
          </cell>
          <cell r="C2715" t="str">
            <v>Countach</v>
          </cell>
          <cell r="E2715">
            <v>583.74</v>
          </cell>
          <cell r="F2715">
            <v>96.08</v>
          </cell>
          <cell r="G2715">
            <v>8157.84</v>
          </cell>
          <cell r="H2715">
            <v>13624</v>
          </cell>
          <cell r="I2715">
            <v>5466.16</v>
          </cell>
          <cell r="J2715">
            <v>91</v>
          </cell>
          <cell r="L2715">
            <v>4</v>
          </cell>
          <cell r="M2715">
            <v>22</v>
          </cell>
          <cell r="N2715">
            <v>11</v>
          </cell>
          <cell r="O2715">
            <v>11</v>
          </cell>
          <cell r="P2715">
            <v>3</v>
          </cell>
          <cell r="X2715">
            <v>1</v>
          </cell>
        </row>
        <row r="2716">
          <cell r="B2716" t="str">
            <v>Hyundai</v>
          </cell>
          <cell r="C2716" t="str">
            <v>Accent</v>
          </cell>
          <cell r="E2716">
            <v>739.08</v>
          </cell>
          <cell r="F2716">
            <v>79.790000000000006</v>
          </cell>
          <cell r="G2716">
            <v>9826.44</v>
          </cell>
          <cell r="H2716">
            <v>14213</v>
          </cell>
          <cell r="I2716">
            <v>4386.5599999999995</v>
          </cell>
          <cell r="J2716">
            <v>90</v>
          </cell>
          <cell r="L2716">
            <v>4</v>
          </cell>
          <cell r="M2716">
            <v>22</v>
          </cell>
          <cell r="N2716">
            <v>10</v>
          </cell>
          <cell r="O2716">
            <v>12</v>
          </cell>
          <cell r="P2716">
            <v>3</v>
          </cell>
          <cell r="X2716">
            <v>0</v>
          </cell>
        </row>
        <row r="2717">
          <cell r="B2717" t="str">
            <v>Honda</v>
          </cell>
          <cell r="C2717" t="str">
            <v>Accord</v>
          </cell>
          <cell r="E2717">
            <v>505.75</v>
          </cell>
          <cell r="F2717">
            <v>69.44</v>
          </cell>
          <cell r="G2717">
            <v>6902.2800000000007</v>
          </cell>
          <cell r="H2717">
            <v>15465</v>
          </cell>
          <cell r="I2717">
            <v>8562.7199999999993</v>
          </cell>
          <cell r="J2717">
            <v>105</v>
          </cell>
          <cell r="L2717">
            <v>4</v>
          </cell>
          <cell r="M2717">
            <v>28</v>
          </cell>
          <cell r="N2717">
            <v>12</v>
          </cell>
          <cell r="O2717">
            <v>16</v>
          </cell>
          <cell r="P2717">
            <v>4</v>
          </cell>
          <cell r="X2717">
            <v>2</v>
          </cell>
        </row>
        <row r="2718">
          <cell r="B2718" t="str">
            <v>Volkswagen</v>
          </cell>
          <cell r="C2718" t="str">
            <v>Cabriolet</v>
          </cell>
          <cell r="E2718">
            <v>598.97</v>
          </cell>
          <cell r="F2718">
            <v>80.14</v>
          </cell>
          <cell r="G2718">
            <v>8149.32</v>
          </cell>
          <cell r="H2718">
            <v>22007</v>
          </cell>
          <cell r="I2718">
            <v>13857.68</v>
          </cell>
          <cell r="J2718">
            <v>132</v>
          </cell>
          <cell r="L2718">
            <v>4</v>
          </cell>
          <cell r="M2718">
            <v>30</v>
          </cell>
          <cell r="N2718">
            <v>12</v>
          </cell>
          <cell r="O2718">
            <v>18</v>
          </cell>
          <cell r="P2718">
            <v>3</v>
          </cell>
          <cell r="X2718">
            <v>0</v>
          </cell>
        </row>
        <row r="2719">
          <cell r="B2719" t="str">
            <v>Saturn</v>
          </cell>
          <cell r="C2719" t="str">
            <v>Sky</v>
          </cell>
          <cell r="E2719">
            <v>450.1</v>
          </cell>
          <cell r="F2719">
            <v>80.709999999999994</v>
          </cell>
          <cell r="G2719">
            <v>6369.7200000000012</v>
          </cell>
          <cell r="H2719">
            <v>18420</v>
          </cell>
          <cell r="I2719">
            <v>12050.279999999999</v>
          </cell>
          <cell r="J2719">
            <v>119</v>
          </cell>
          <cell r="L2719">
            <v>5</v>
          </cell>
          <cell r="M2719">
            <v>26</v>
          </cell>
          <cell r="N2719">
            <v>14</v>
          </cell>
          <cell r="O2719">
            <v>12</v>
          </cell>
          <cell r="P2719">
            <v>1</v>
          </cell>
          <cell r="X2719">
            <v>2</v>
          </cell>
        </row>
        <row r="2720">
          <cell r="B2720" t="str">
            <v>GMC</v>
          </cell>
          <cell r="C2720" t="str">
            <v>Safari</v>
          </cell>
          <cell r="E2720">
            <v>740.45</v>
          </cell>
          <cell r="F2720">
            <v>51.58</v>
          </cell>
          <cell r="G2720">
            <v>9504.36</v>
          </cell>
          <cell r="H2720">
            <v>14291</v>
          </cell>
          <cell r="I2720">
            <v>4786.6399999999994</v>
          </cell>
          <cell r="J2720">
            <v>82</v>
          </cell>
          <cell r="L2720">
            <v>3</v>
          </cell>
          <cell r="M2720">
            <v>24</v>
          </cell>
          <cell r="N2720">
            <v>14</v>
          </cell>
          <cell r="O2720">
            <v>10</v>
          </cell>
          <cell r="P2720">
            <v>7</v>
          </cell>
          <cell r="X2720">
            <v>2</v>
          </cell>
        </row>
        <row r="2721">
          <cell r="B2721" t="str">
            <v>Hyundai</v>
          </cell>
          <cell r="C2721" t="str">
            <v>Elantra</v>
          </cell>
          <cell r="E2721">
            <v>444.16</v>
          </cell>
          <cell r="F2721">
            <v>146.54</v>
          </cell>
          <cell r="G2721">
            <v>7088.4000000000005</v>
          </cell>
          <cell r="H2721">
            <v>13850</v>
          </cell>
          <cell r="I2721">
            <v>6761.5999999999995</v>
          </cell>
          <cell r="J2721">
            <v>76</v>
          </cell>
          <cell r="L2721">
            <v>4</v>
          </cell>
          <cell r="M2721">
            <v>20</v>
          </cell>
          <cell r="N2721">
            <v>11</v>
          </cell>
          <cell r="O2721">
            <v>9</v>
          </cell>
          <cell r="P2721">
            <v>2</v>
          </cell>
          <cell r="X2721">
            <v>0</v>
          </cell>
        </row>
        <row r="2722">
          <cell r="B2722" t="str">
            <v>Jeep</v>
          </cell>
          <cell r="C2722" t="str">
            <v>Wrangler</v>
          </cell>
          <cell r="E2722">
            <v>685.64</v>
          </cell>
          <cell r="F2722">
            <v>71.52</v>
          </cell>
          <cell r="G2722">
            <v>9085.92</v>
          </cell>
          <cell r="H2722">
            <v>12276</v>
          </cell>
          <cell r="I2722">
            <v>3190.08</v>
          </cell>
          <cell r="J2722">
            <v>82</v>
          </cell>
          <cell r="L2722">
            <v>4</v>
          </cell>
          <cell r="M2722">
            <v>20</v>
          </cell>
          <cell r="N2722">
            <v>13</v>
          </cell>
          <cell r="O2722">
            <v>7</v>
          </cell>
          <cell r="P2722">
            <v>3</v>
          </cell>
          <cell r="X2722">
            <v>2</v>
          </cell>
        </row>
        <row r="2723">
          <cell r="B2723" t="str">
            <v>Toyota</v>
          </cell>
          <cell r="C2723" t="str">
            <v>Matrix</v>
          </cell>
          <cell r="E2723">
            <v>470.77</v>
          </cell>
          <cell r="F2723">
            <v>76.45</v>
          </cell>
          <cell r="G2723">
            <v>6566.64</v>
          </cell>
          <cell r="H2723">
            <v>9181</v>
          </cell>
          <cell r="I2723">
            <v>2614.3599999999997</v>
          </cell>
          <cell r="J2723">
            <v>51</v>
          </cell>
          <cell r="L2723">
            <v>3</v>
          </cell>
          <cell r="M2723">
            <v>15</v>
          </cell>
          <cell r="N2723">
            <v>8</v>
          </cell>
          <cell r="O2723">
            <v>7</v>
          </cell>
          <cell r="P2723">
            <v>2</v>
          </cell>
          <cell r="X2723">
            <v>1</v>
          </cell>
        </row>
        <row r="2724">
          <cell r="B2724" t="str">
            <v>Chevrolet</v>
          </cell>
          <cell r="C2724" t="str">
            <v>G-Series G20</v>
          </cell>
          <cell r="E2724">
            <v>742.77</v>
          </cell>
          <cell r="F2724">
            <v>143.19</v>
          </cell>
          <cell r="G2724">
            <v>10631.52</v>
          </cell>
          <cell r="H2724">
            <v>17890</v>
          </cell>
          <cell r="I2724">
            <v>7258.48</v>
          </cell>
          <cell r="J2724">
            <v>106</v>
          </cell>
          <cell r="L2724">
            <v>4</v>
          </cell>
          <cell r="M2724">
            <v>25</v>
          </cell>
          <cell r="N2724">
            <v>12</v>
          </cell>
          <cell r="O2724">
            <v>13</v>
          </cell>
          <cell r="P2724">
            <v>4</v>
          </cell>
          <cell r="X2724">
            <v>0</v>
          </cell>
        </row>
        <row r="2725">
          <cell r="B2725" t="str">
            <v>Dodge</v>
          </cell>
          <cell r="C2725" t="str">
            <v>Neon</v>
          </cell>
          <cell r="E2725">
            <v>535.19000000000005</v>
          </cell>
          <cell r="F2725">
            <v>142.79</v>
          </cell>
          <cell r="G2725">
            <v>8135.76</v>
          </cell>
          <cell r="H2725">
            <v>13155</v>
          </cell>
          <cell r="I2725">
            <v>5019.24</v>
          </cell>
          <cell r="J2725">
            <v>78</v>
          </cell>
          <cell r="L2725">
            <v>4</v>
          </cell>
          <cell r="M2725">
            <v>21</v>
          </cell>
          <cell r="N2725">
            <v>12</v>
          </cell>
          <cell r="O2725">
            <v>9</v>
          </cell>
          <cell r="P2725">
            <v>1</v>
          </cell>
          <cell r="X2725">
            <v>0</v>
          </cell>
        </row>
        <row r="2726">
          <cell r="B2726" t="str">
            <v>Chrysler</v>
          </cell>
          <cell r="C2726" t="str">
            <v>Concorde</v>
          </cell>
          <cell r="E2726">
            <v>433.02</v>
          </cell>
          <cell r="F2726">
            <v>115.37</v>
          </cell>
          <cell r="G2726">
            <v>6580.68</v>
          </cell>
          <cell r="H2726">
            <v>20367</v>
          </cell>
          <cell r="I2726">
            <v>13786.32</v>
          </cell>
          <cell r="J2726">
            <v>127</v>
          </cell>
          <cell r="L2726">
            <v>4</v>
          </cell>
          <cell r="M2726">
            <v>32</v>
          </cell>
          <cell r="N2726">
            <v>15</v>
          </cell>
          <cell r="O2726">
            <v>17</v>
          </cell>
          <cell r="P2726">
            <v>6</v>
          </cell>
          <cell r="X2726">
            <v>1</v>
          </cell>
        </row>
        <row r="2727">
          <cell r="B2727" t="str">
            <v>Chevrolet</v>
          </cell>
          <cell r="C2727" t="str">
            <v>Blazer</v>
          </cell>
          <cell r="E2727">
            <v>474.32</v>
          </cell>
          <cell r="F2727">
            <v>101.03</v>
          </cell>
          <cell r="G2727">
            <v>6904.2000000000007</v>
          </cell>
          <cell r="H2727">
            <v>15876</v>
          </cell>
          <cell r="I2727">
            <v>8971.7999999999993</v>
          </cell>
          <cell r="J2727">
            <v>106</v>
          </cell>
          <cell r="L2727">
            <v>4</v>
          </cell>
          <cell r="M2727">
            <v>26</v>
          </cell>
          <cell r="N2727">
            <v>14</v>
          </cell>
          <cell r="O2727">
            <v>12</v>
          </cell>
          <cell r="P2727">
            <v>3</v>
          </cell>
          <cell r="X2727">
            <v>0</v>
          </cell>
        </row>
        <row r="2728">
          <cell r="B2728" t="str">
            <v>Audi</v>
          </cell>
          <cell r="C2728" t="str">
            <v>Allroad</v>
          </cell>
          <cell r="E2728">
            <v>528.89</v>
          </cell>
          <cell r="F2728">
            <v>141.38</v>
          </cell>
          <cell r="G2728">
            <v>8043.24</v>
          </cell>
          <cell r="H2728">
            <v>12174</v>
          </cell>
          <cell r="I2728">
            <v>4130.76</v>
          </cell>
          <cell r="J2728">
            <v>73</v>
          </cell>
          <cell r="L2728">
            <v>5</v>
          </cell>
          <cell r="M2728">
            <v>16</v>
          </cell>
          <cell r="N2728">
            <v>8</v>
          </cell>
          <cell r="O2728">
            <v>8</v>
          </cell>
          <cell r="P2728">
            <v>2</v>
          </cell>
          <cell r="X2728">
            <v>3</v>
          </cell>
        </row>
        <row r="2729">
          <cell r="B2729" t="str">
            <v>Audi</v>
          </cell>
          <cell r="C2729" t="str">
            <v>S5</v>
          </cell>
          <cell r="E2729">
            <v>738.16</v>
          </cell>
          <cell r="F2729">
            <v>84.58</v>
          </cell>
          <cell r="G2729">
            <v>9872.880000000001</v>
          </cell>
          <cell r="H2729">
            <v>16529</v>
          </cell>
          <cell r="I2729">
            <v>6656.119999999999</v>
          </cell>
          <cell r="J2729">
            <v>99</v>
          </cell>
          <cell r="L2729">
            <v>4</v>
          </cell>
          <cell r="M2729">
            <v>27</v>
          </cell>
          <cell r="N2729">
            <v>15</v>
          </cell>
          <cell r="O2729">
            <v>12</v>
          </cell>
          <cell r="P2729">
            <v>4</v>
          </cell>
          <cell r="X2729">
            <v>1</v>
          </cell>
        </row>
        <row r="2730">
          <cell r="B2730" t="str">
            <v>BMW</v>
          </cell>
          <cell r="C2730" t="str">
            <v>7 Series</v>
          </cell>
          <cell r="E2730">
            <v>585.48</v>
          </cell>
          <cell r="F2730">
            <v>114.18</v>
          </cell>
          <cell r="G2730">
            <v>8395.9200000000019</v>
          </cell>
          <cell r="H2730">
            <v>18202</v>
          </cell>
          <cell r="I2730">
            <v>9806.0799999999981</v>
          </cell>
          <cell r="J2730">
            <v>118</v>
          </cell>
          <cell r="L2730">
            <v>4</v>
          </cell>
          <cell r="M2730">
            <v>31</v>
          </cell>
          <cell r="N2730">
            <v>12</v>
          </cell>
          <cell r="O2730">
            <v>19</v>
          </cell>
          <cell r="P2730">
            <v>8</v>
          </cell>
          <cell r="X2730">
            <v>1</v>
          </cell>
        </row>
        <row r="2731">
          <cell r="B2731" t="str">
            <v>Lincoln</v>
          </cell>
          <cell r="C2731" t="str">
            <v>MKS</v>
          </cell>
          <cell r="E2731">
            <v>460.97</v>
          </cell>
          <cell r="F2731">
            <v>147.72999999999999</v>
          </cell>
          <cell r="G2731">
            <v>7304.4000000000005</v>
          </cell>
          <cell r="H2731">
            <v>13466</v>
          </cell>
          <cell r="I2731">
            <v>6161.5999999999995</v>
          </cell>
          <cell r="J2731">
            <v>89</v>
          </cell>
          <cell r="L2731">
            <v>4</v>
          </cell>
          <cell r="M2731">
            <v>22</v>
          </cell>
          <cell r="N2731">
            <v>13</v>
          </cell>
          <cell r="O2731">
            <v>9</v>
          </cell>
          <cell r="P2731">
            <v>1</v>
          </cell>
          <cell r="X2731">
            <v>3</v>
          </cell>
        </row>
        <row r="2732">
          <cell r="B2732" t="str">
            <v>Oldsmobile</v>
          </cell>
          <cell r="C2732">
            <v>88</v>
          </cell>
          <cell r="E2732">
            <v>460.79</v>
          </cell>
          <cell r="F2732">
            <v>65.67</v>
          </cell>
          <cell r="G2732">
            <v>6317.52</v>
          </cell>
          <cell r="H2732">
            <v>12515</v>
          </cell>
          <cell r="I2732">
            <v>6197.48</v>
          </cell>
          <cell r="J2732">
            <v>76</v>
          </cell>
          <cell r="L2732">
            <v>4</v>
          </cell>
          <cell r="M2732">
            <v>21</v>
          </cell>
          <cell r="N2732">
            <v>14</v>
          </cell>
          <cell r="O2732">
            <v>7</v>
          </cell>
          <cell r="P2732">
            <v>1</v>
          </cell>
          <cell r="X2732">
            <v>0</v>
          </cell>
        </row>
        <row r="2733">
          <cell r="B2733" t="str">
            <v>Toyota</v>
          </cell>
          <cell r="C2733" t="str">
            <v>Camry Hybrid</v>
          </cell>
          <cell r="E2733">
            <v>575.54</v>
          </cell>
          <cell r="F2733">
            <v>120.28</v>
          </cell>
          <cell r="G2733">
            <v>8349.84</v>
          </cell>
          <cell r="H2733">
            <v>12568</v>
          </cell>
          <cell r="I2733">
            <v>4218.16</v>
          </cell>
          <cell r="J2733">
            <v>73</v>
          </cell>
          <cell r="L2733">
            <v>4</v>
          </cell>
          <cell r="M2733">
            <v>17</v>
          </cell>
          <cell r="N2733">
            <v>7</v>
          </cell>
          <cell r="O2733">
            <v>10</v>
          </cell>
          <cell r="P2733">
            <v>3</v>
          </cell>
          <cell r="X2733">
            <v>2</v>
          </cell>
        </row>
        <row r="2734">
          <cell r="B2734" t="str">
            <v>Chevrolet</v>
          </cell>
          <cell r="C2734" t="str">
            <v>Express 3500</v>
          </cell>
          <cell r="E2734">
            <v>720.12</v>
          </cell>
          <cell r="F2734">
            <v>104.29</v>
          </cell>
          <cell r="G2734">
            <v>9892.92</v>
          </cell>
          <cell r="H2734">
            <v>16981</v>
          </cell>
          <cell r="I2734">
            <v>7088.08</v>
          </cell>
          <cell r="J2734">
            <v>112</v>
          </cell>
          <cell r="L2734">
            <v>4</v>
          </cell>
          <cell r="M2734">
            <v>26</v>
          </cell>
          <cell r="N2734">
            <v>16</v>
          </cell>
          <cell r="O2734">
            <v>10</v>
          </cell>
          <cell r="P2734">
            <v>5</v>
          </cell>
          <cell r="X2734">
            <v>2</v>
          </cell>
        </row>
        <row r="2735">
          <cell r="B2735" t="str">
            <v>Honda</v>
          </cell>
          <cell r="C2735" t="str">
            <v>Civic</v>
          </cell>
          <cell r="E2735">
            <v>621.42999999999995</v>
          </cell>
          <cell r="F2735">
            <v>108.75</v>
          </cell>
          <cell r="G2735">
            <v>8762.16</v>
          </cell>
          <cell r="H2735">
            <v>22316</v>
          </cell>
          <cell r="I2735">
            <v>13553.84</v>
          </cell>
          <cell r="J2735">
            <v>140</v>
          </cell>
          <cell r="L2735">
            <v>5</v>
          </cell>
          <cell r="M2735">
            <v>29</v>
          </cell>
          <cell r="N2735">
            <v>9</v>
          </cell>
          <cell r="O2735">
            <v>20</v>
          </cell>
          <cell r="P2735">
            <v>4</v>
          </cell>
          <cell r="X2735">
            <v>0</v>
          </cell>
        </row>
        <row r="2736">
          <cell r="B2736" t="str">
            <v>Volvo</v>
          </cell>
          <cell r="C2736" t="str">
            <v>C30</v>
          </cell>
          <cell r="E2736">
            <v>736.7</v>
          </cell>
          <cell r="F2736">
            <v>92.85</v>
          </cell>
          <cell r="G2736">
            <v>9954.6</v>
          </cell>
          <cell r="H2736">
            <v>9645</v>
          </cell>
          <cell r="I2736">
            <v>-309.60000000000036</v>
          </cell>
          <cell r="J2736">
            <v>54</v>
          </cell>
          <cell r="L2736">
            <v>3</v>
          </cell>
          <cell r="M2736">
            <v>16</v>
          </cell>
          <cell r="N2736">
            <v>7</v>
          </cell>
          <cell r="O2736">
            <v>9</v>
          </cell>
          <cell r="P2736">
            <v>3</v>
          </cell>
          <cell r="X2736">
            <v>3</v>
          </cell>
        </row>
        <row r="2737">
          <cell r="B2737" t="str">
            <v>Audi</v>
          </cell>
          <cell r="C2737" t="str">
            <v>S4</v>
          </cell>
          <cell r="E2737">
            <v>444.06</v>
          </cell>
          <cell r="F2737">
            <v>83.27</v>
          </cell>
          <cell r="G2737">
            <v>6327.9600000000009</v>
          </cell>
          <cell r="H2737">
            <v>18711</v>
          </cell>
          <cell r="I2737">
            <v>12383.039999999999</v>
          </cell>
          <cell r="J2737">
            <v>106</v>
          </cell>
          <cell r="L2737">
            <v>4</v>
          </cell>
          <cell r="M2737">
            <v>24</v>
          </cell>
          <cell r="N2737">
            <v>7</v>
          </cell>
          <cell r="O2737">
            <v>17</v>
          </cell>
          <cell r="P2737">
            <v>6</v>
          </cell>
          <cell r="X2737">
            <v>3</v>
          </cell>
        </row>
        <row r="2738">
          <cell r="B2738" t="str">
            <v>Volkswagen</v>
          </cell>
          <cell r="C2738" t="str">
            <v>Corrado</v>
          </cell>
          <cell r="E2738">
            <v>521.54999999999995</v>
          </cell>
          <cell r="F2738">
            <v>78.91</v>
          </cell>
          <cell r="G2738">
            <v>7205.5199999999986</v>
          </cell>
          <cell r="H2738">
            <v>12142</v>
          </cell>
          <cell r="I2738">
            <v>4936.4800000000014</v>
          </cell>
          <cell r="J2738">
            <v>82</v>
          </cell>
          <cell r="L2738">
            <v>4</v>
          </cell>
          <cell r="M2738">
            <v>21</v>
          </cell>
          <cell r="N2738">
            <v>14</v>
          </cell>
          <cell r="O2738">
            <v>7</v>
          </cell>
          <cell r="P2738">
            <v>2</v>
          </cell>
          <cell r="X2738">
            <v>0</v>
          </cell>
        </row>
        <row r="2739">
          <cell r="B2739" t="str">
            <v>Pontiac</v>
          </cell>
          <cell r="C2739" t="str">
            <v>Safari</v>
          </cell>
          <cell r="E2739">
            <v>721.07</v>
          </cell>
          <cell r="F2739">
            <v>147.30000000000001</v>
          </cell>
          <cell r="G2739">
            <v>10420.440000000002</v>
          </cell>
          <cell r="H2739">
            <v>18935</v>
          </cell>
          <cell r="I2739">
            <v>8514.5599999999977</v>
          </cell>
          <cell r="J2739">
            <v>125</v>
          </cell>
          <cell r="L2739">
            <v>4</v>
          </cell>
          <cell r="M2739">
            <v>29</v>
          </cell>
          <cell r="N2739">
            <v>17</v>
          </cell>
          <cell r="O2739">
            <v>12</v>
          </cell>
          <cell r="P2739">
            <v>8</v>
          </cell>
          <cell r="X2739">
            <v>4</v>
          </cell>
        </row>
        <row r="2740">
          <cell r="B2740" t="str">
            <v>Chevrolet</v>
          </cell>
          <cell r="C2740" t="str">
            <v>Suburban 1500</v>
          </cell>
          <cell r="E2740">
            <v>455.34</v>
          </cell>
          <cell r="F2740">
            <v>83.05</v>
          </cell>
          <cell r="G2740">
            <v>6460.68</v>
          </cell>
          <cell r="H2740">
            <v>17862</v>
          </cell>
          <cell r="I2740">
            <v>11401.32</v>
          </cell>
          <cell r="J2740">
            <v>86</v>
          </cell>
          <cell r="L2740">
            <v>4</v>
          </cell>
          <cell r="M2740">
            <v>24</v>
          </cell>
          <cell r="N2740">
            <v>10</v>
          </cell>
          <cell r="O2740">
            <v>14</v>
          </cell>
          <cell r="P2740">
            <v>5</v>
          </cell>
          <cell r="X2740">
            <v>2</v>
          </cell>
        </row>
        <row r="2741">
          <cell r="B2741" t="str">
            <v>Pontiac</v>
          </cell>
          <cell r="C2741" t="str">
            <v>LeMans</v>
          </cell>
          <cell r="E2741">
            <v>562.59</v>
          </cell>
          <cell r="F2741">
            <v>113.81</v>
          </cell>
          <cell r="G2741">
            <v>8116.8000000000011</v>
          </cell>
          <cell r="H2741">
            <v>13651</v>
          </cell>
          <cell r="I2741">
            <v>5534.1999999999989</v>
          </cell>
          <cell r="J2741">
            <v>100</v>
          </cell>
          <cell r="L2741">
            <v>4</v>
          </cell>
          <cell r="M2741">
            <v>27</v>
          </cell>
          <cell r="N2741">
            <v>13</v>
          </cell>
          <cell r="O2741">
            <v>14</v>
          </cell>
          <cell r="P2741">
            <v>5</v>
          </cell>
          <cell r="X2741">
            <v>1</v>
          </cell>
        </row>
        <row r="2742">
          <cell r="B2742" t="str">
            <v>Chevrolet</v>
          </cell>
          <cell r="C2742" t="str">
            <v>Astro</v>
          </cell>
          <cell r="E2742">
            <v>466.72</v>
          </cell>
          <cell r="F2742">
            <v>120.75</v>
          </cell>
          <cell r="G2742">
            <v>7049.64</v>
          </cell>
          <cell r="H2742">
            <v>9670</v>
          </cell>
          <cell r="I2742">
            <v>2620.3599999999997</v>
          </cell>
          <cell r="J2742">
            <v>55</v>
          </cell>
          <cell r="L2742">
            <v>4</v>
          </cell>
          <cell r="M2742">
            <v>14</v>
          </cell>
          <cell r="N2742">
            <v>10</v>
          </cell>
          <cell r="O2742">
            <v>4</v>
          </cell>
          <cell r="P2742">
            <v>1</v>
          </cell>
          <cell r="X2742">
            <v>0</v>
          </cell>
        </row>
        <row r="2743">
          <cell r="B2743" t="str">
            <v>Toyota</v>
          </cell>
          <cell r="C2743" t="str">
            <v>Matrix</v>
          </cell>
          <cell r="E2743">
            <v>472.78</v>
          </cell>
          <cell r="F2743">
            <v>84.02</v>
          </cell>
          <cell r="G2743">
            <v>6681.5999999999995</v>
          </cell>
          <cell r="H2743">
            <v>14157</v>
          </cell>
          <cell r="I2743">
            <v>7475.4000000000005</v>
          </cell>
          <cell r="J2743">
            <v>84</v>
          </cell>
          <cell r="L2743">
            <v>4</v>
          </cell>
          <cell r="M2743">
            <v>19</v>
          </cell>
          <cell r="N2743">
            <v>10</v>
          </cell>
          <cell r="O2743">
            <v>9</v>
          </cell>
          <cell r="P2743">
            <v>3</v>
          </cell>
          <cell r="X2743">
            <v>0</v>
          </cell>
        </row>
        <row r="2744">
          <cell r="B2744" t="str">
            <v>Chevrolet</v>
          </cell>
          <cell r="C2744" t="str">
            <v>Corvette</v>
          </cell>
          <cell r="E2744">
            <v>748.87</v>
          </cell>
          <cell r="F2744">
            <v>142.30000000000001</v>
          </cell>
          <cell r="G2744">
            <v>10694.04</v>
          </cell>
          <cell r="H2744">
            <v>18439</v>
          </cell>
          <cell r="I2744">
            <v>7744.9599999999991</v>
          </cell>
          <cell r="J2744">
            <v>110</v>
          </cell>
          <cell r="L2744">
            <v>4</v>
          </cell>
          <cell r="M2744">
            <v>28</v>
          </cell>
          <cell r="N2744">
            <v>16</v>
          </cell>
          <cell r="O2744">
            <v>12</v>
          </cell>
          <cell r="P2744">
            <v>2</v>
          </cell>
          <cell r="X2744">
            <v>2</v>
          </cell>
        </row>
        <row r="2745">
          <cell r="B2745" t="str">
            <v>GMC</v>
          </cell>
          <cell r="C2745" t="str">
            <v>Sierra 1500</v>
          </cell>
          <cell r="E2745">
            <v>554.25</v>
          </cell>
          <cell r="F2745">
            <v>138.75</v>
          </cell>
          <cell r="G2745">
            <v>8316</v>
          </cell>
          <cell r="H2745">
            <v>18869</v>
          </cell>
          <cell r="I2745">
            <v>10553</v>
          </cell>
          <cell r="J2745">
            <v>118</v>
          </cell>
          <cell r="L2745">
            <v>5</v>
          </cell>
          <cell r="M2745">
            <v>25</v>
          </cell>
          <cell r="N2745">
            <v>12</v>
          </cell>
          <cell r="O2745">
            <v>13</v>
          </cell>
          <cell r="P2745">
            <v>3</v>
          </cell>
          <cell r="X2745">
            <v>2</v>
          </cell>
        </row>
        <row r="2746">
          <cell r="B2746" t="str">
            <v>Toyota</v>
          </cell>
          <cell r="C2746" t="str">
            <v>FJ Cruiser</v>
          </cell>
          <cell r="E2746">
            <v>492</v>
          </cell>
          <cell r="F2746">
            <v>68.69</v>
          </cell>
          <cell r="G2746">
            <v>6728.2800000000007</v>
          </cell>
          <cell r="H2746">
            <v>14414</v>
          </cell>
          <cell r="I2746">
            <v>7685.7199999999993</v>
          </cell>
          <cell r="J2746">
            <v>88</v>
          </cell>
          <cell r="L2746">
            <v>4</v>
          </cell>
          <cell r="M2746">
            <v>21</v>
          </cell>
          <cell r="N2746">
            <v>8</v>
          </cell>
          <cell r="O2746">
            <v>13</v>
          </cell>
          <cell r="P2746">
            <v>3</v>
          </cell>
          <cell r="X2746">
            <v>3</v>
          </cell>
        </row>
        <row r="2747">
          <cell r="B2747" t="str">
            <v>Lexus</v>
          </cell>
          <cell r="C2747" t="str">
            <v>GS</v>
          </cell>
          <cell r="E2747">
            <v>645.17999999999995</v>
          </cell>
          <cell r="F2747">
            <v>104.67</v>
          </cell>
          <cell r="G2747">
            <v>8998.1999999999989</v>
          </cell>
          <cell r="H2747">
            <v>12559</v>
          </cell>
          <cell r="I2747">
            <v>3560.8000000000011</v>
          </cell>
          <cell r="J2747">
            <v>80</v>
          </cell>
          <cell r="L2747">
            <v>5</v>
          </cell>
          <cell r="M2747">
            <v>16</v>
          </cell>
          <cell r="N2747">
            <v>4</v>
          </cell>
          <cell r="O2747">
            <v>12</v>
          </cell>
          <cell r="P2747">
            <v>4</v>
          </cell>
          <cell r="X2747">
            <v>1</v>
          </cell>
        </row>
        <row r="2748">
          <cell r="B2748" t="str">
            <v>GMC</v>
          </cell>
          <cell r="C2748" t="str">
            <v>Sierra</v>
          </cell>
          <cell r="E2748">
            <v>726.73</v>
          </cell>
          <cell r="F2748">
            <v>101.46</v>
          </cell>
          <cell r="G2748">
            <v>9938.2800000000007</v>
          </cell>
          <cell r="H2748">
            <v>12112</v>
          </cell>
          <cell r="I2748">
            <v>2173.7199999999993</v>
          </cell>
          <cell r="J2748">
            <v>77</v>
          </cell>
          <cell r="L2748">
            <v>3</v>
          </cell>
          <cell r="M2748">
            <v>23</v>
          </cell>
          <cell r="N2748">
            <v>16</v>
          </cell>
          <cell r="O2748">
            <v>7</v>
          </cell>
          <cell r="P2748">
            <v>4</v>
          </cell>
          <cell r="X2748">
            <v>0</v>
          </cell>
        </row>
        <row r="2749">
          <cell r="B2749" t="str">
            <v>Eagle</v>
          </cell>
          <cell r="C2749" t="str">
            <v>Summit</v>
          </cell>
          <cell r="E2749">
            <v>502.13</v>
          </cell>
          <cell r="F2749">
            <v>115.9</v>
          </cell>
          <cell r="G2749">
            <v>7416.36</v>
          </cell>
          <cell r="H2749">
            <v>13506</v>
          </cell>
          <cell r="I2749">
            <v>6089.64</v>
          </cell>
          <cell r="J2749">
            <v>79</v>
          </cell>
          <cell r="L2749">
            <v>4</v>
          </cell>
          <cell r="M2749">
            <v>20</v>
          </cell>
          <cell r="N2749">
            <v>10</v>
          </cell>
          <cell r="O2749">
            <v>10</v>
          </cell>
          <cell r="P2749">
            <v>1</v>
          </cell>
          <cell r="X2749">
            <v>2</v>
          </cell>
        </row>
        <row r="2750">
          <cell r="B2750" t="str">
            <v>Chevrolet</v>
          </cell>
          <cell r="C2750" t="str">
            <v>TrailBlazer</v>
          </cell>
          <cell r="E2750">
            <v>739.41</v>
          </cell>
          <cell r="F2750">
            <v>140.83000000000001</v>
          </cell>
          <cell r="G2750">
            <v>10562.880000000001</v>
          </cell>
          <cell r="H2750">
            <v>13477</v>
          </cell>
          <cell r="I2750">
            <v>2914.119999999999</v>
          </cell>
          <cell r="J2750">
            <v>92</v>
          </cell>
          <cell r="L2750">
            <v>4</v>
          </cell>
          <cell r="M2750">
            <v>26</v>
          </cell>
          <cell r="N2750">
            <v>9</v>
          </cell>
          <cell r="O2750">
            <v>17</v>
          </cell>
          <cell r="P2750">
            <v>3</v>
          </cell>
          <cell r="X2750">
            <v>2</v>
          </cell>
        </row>
        <row r="2751">
          <cell r="B2751" t="str">
            <v>Chevrolet</v>
          </cell>
          <cell r="C2751">
            <v>2500</v>
          </cell>
          <cell r="E2751">
            <v>583.99</v>
          </cell>
          <cell r="F2751">
            <v>71.84</v>
          </cell>
          <cell r="G2751">
            <v>7869.9600000000009</v>
          </cell>
          <cell r="H2751">
            <v>23528</v>
          </cell>
          <cell r="I2751">
            <v>15658.039999999999</v>
          </cell>
          <cell r="J2751">
            <v>133</v>
          </cell>
          <cell r="L2751">
            <v>4</v>
          </cell>
          <cell r="M2751">
            <v>30</v>
          </cell>
          <cell r="N2751">
            <v>16</v>
          </cell>
          <cell r="O2751">
            <v>14</v>
          </cell>
          <cell r="P2751">
            <v>3</v>
          </cell>
          <cell r="X2751">
            <v>6</v>
          </cell>
        </row>
        <row r="2752">
          <cell r="B2752" t="str">
            <v>Lexus</v>
          </cell>
          <cell r="C2752" t="str">
            <v>SC</v>
          </cell>
          <cell r="E2752">
            <v>694.45</v>
          </cell>
          <cell r="F2752">
            <v>54.97</v>
          </cell>
          <cell r="G2752">
            <v>8993.0400000000009</v>
          </cell>
          <cell r="H2752">
            <v>21879</v>
          </cell>
          <cell r="I2752">
            <v>12885.96</v>
          </cell>
          <cell r="J2752">
            <v>137</v>
          </cell>
          <cell r="L2752">
            <v>4</v>
          </cell>
          <cell r="M2752">
            <v>31</v>
          </cell>
          <cell r="N2752">
            <v>21</v>
          </cell>
          <cell r="O2752">
            <v>10</v>
          </cell>
          <cell r="P2752">
            <v>6</v>
          </cell>
          <cell r="X2752">
            <v>0</v>
          </cell>
        </row>
        <row r="2753">
          <cell r="B2753" t="str">
            <v>Mitsubishi</v>
          </cell>
          <cell r="C2753" t="str">
            <v>Tredia</v>
          </cell>
          <cell r="E2753">
            <v>658.5</v>
          </cell>
          <cell r="F2753">
            <v>117.03</v>
          </cell>
          <cell r="G2753">
            <v>9306.36</v>
          </cell>
          <cell r="H2753">
            <v>16343</v>
          </cell>
          <cell r="I2753">
            <v>7036.6399999999994</v>
          </cell>
          <cell r="J2753">
            <v>95</v>
          </cell>
          <cell r="L2753">
            <v>4</v>
          </cell>
          <cell r="M2753">
            <v>26</v>
          </cell>
          <cell r="N2753">
            <v>14</v>
          </cell>
          <cell r="O2753">
            <v>12</v>
          </cell>
          <cell r="P2753">
            <v>3</v>
          </cell>
          <cell r="X2753">
            <v>1</v>
          </cell>
        </row>
        <row r="2754">
          <cell r="B2754" t="str">
            <v>Nissan</v>
          </cell>
          <cell r="C2754" t="str">
            <v>Maxima</v>
          </cell>
          <cell r="E2754">
            <v>730.36</v>
          </cell>
          <cell r="F2754">
            <v>52.66</v>
          </cell>
          <cell r="G2754">
            <v>9396.24</v>
          </cell>
          <cell r="H2754">
            <v>19631</v>
          </cell>
          <cell r="I2754">
            <v>10234.76</v>
          </cell>
          <cell r="J2754">
            <v>122</v>
          </cell>
          <cell r="L2754">
            <v>4</v>
          </cell>
          <cell r="M2754">
            <v>29</v>
          </cell>
          <cell r="N2754">
            <v>17</v>
          </cell>
          <cell r="O2754">
            <v>12</v>
          </cell>
          <cell r="P2754">
            <v>9</v>
          </cell>
          <cell r="X2754">
            <v>1</v>
          </cell>
        </row>
        <row r="2755">
          <cell r="B2755" t="str">
            <v>Cadillac</v>
          </cell>
          <cell r="C2755" t="str">
            <v>Sixty Special</v>
          </cell>
          <cell r="E2755">
            <v>716.08</v>
          </cell>
          <cell r="F2755">
            <v>72.12</v>
          </cell>
          <cell r="G2755">
            <v>9458.4000000000015</v>
          </cell>
          <cell r="H2755">
            <v>19164</v>
          </cell>
          <cell r="I2755">
            <v>9705.5999999999985</v>
          </cell>
          <cell r="J2755">
            <v>117</v>
          </cell>
          <cell r="L2755">
            <v>4</v>
          </cell>
          <cell r="M2755">
            <v>30</v>
          </cell>
          <cell r="N2755">
            <v>14</v>
          </cell>
          <cell r="O2755">
            <v>16</v>
          </cell>
          <cell r="P2755">
            <v>3</v>
          </cell>
          <cell r="X2755">
            <v>1</v>
          </cell>
        </row>
        <row r="2756">
          <cell r="B2756" t="str">
            <v>Chrysler</v>
          </cell>
          <cell r="C2756" t="str">
            <v>Town &amp; Country</v>
          </cell>
          <cell r="E2756">
            <v>687.37</v>
          </cell>
          <cell r="F2756">
            <v>97.57</v>
          </cell>
          <cell r="G2756">
            <v>9419.2800000000007</v>
          </cell>
          <cell r="H2756">
            <v>13452</v>
          </cell>
          <cell r="I2756">
            <v>4032.7199999999993</v>
          </cell>
          <cell r="J2756">
            <v>86</v>
          </cell>
          <cell r="L2756">
            <v>4</v>
          </cell>
          <cell r="M2756">
            <v>24</v>
          </cell>
          <cell r="N2756">
            <v>11</v>
          </cell>
          <cell r="O2756">
            <v>13</v>
          </cell>
          <cell r="P2756">
            <v>3</v>
          </cell>
          <cell r="X2756">
            <v>1</v>
          </cell>
        </row>
        <row r="2757">
          <cell r="B2757" t="str">
            <v>Oldsmobile</v>
          </cell>
          <cell r="C2757">
            <v>88</v>
          </cell>
          <cell r="E2757">
            <v>608.98</v>
          </cell>
          <cell r="F2757">
            <v>60.21</v>
          </cell>
          <cell r="G2757">
            <v>8030.2800000000007</v>
          </cell>
          <cell r="H2757">
            <v>19542</v>
          </cell>
          <cell r="I2757">
            <v>11511.72</v>
          </cell>
          <cell r="J2757">
            <v>110</v>
          </cell>
          <cell r="L2757">
            <v>4</v>
          </cell>
          <cell r="M2757">
            <v>27</v>
          </cell>
          <cell r="N2757">
            <v>14</v>
          </cell>
          <cell r="O2757">
            <v>13</v>
          </cell>
          <cell r="P2757">
            <v>2</v>
          </cell>
          <cell r="X2757">
            <v>2</v>
          </cell>
        </row>
        <row r="2758">
          <cell r="B2758" t="str">
            <v>Toyota</v>
          </cell>
          <cell r="C2758" t="str">
            <v>T100</v>
          </cell>
          <cell r="E2758">
            <v>561.21</v>
          </cell>
          <cell r="F2758">
            <v>124.86</v>
          </cell>
          <cell r="G2758">
            <v>8232.84</v>
          </cell>
          <cell r="H2758">
            <v>14816</v>
          </cell>
          <cell r="I2758">
            <v>6583.16</v>
          </cell>
          <cell r="J2758">
            <v>89</v>
          </cell>
          <cell r="L2758">
            <v>4</v>
          </cell>
          <cell r="M2758">
            <v>21</v>
          </cell>
          <cell r="N2758">
            <v>9</v>
          </cell>
          <cell r="O2758">
            <v>12</v>
          </cell>
          <cell r="P2758">
            <v>5</v>
          </cell>
          <cell r="X2758">
            <v>0</v>
          </cell>
        </row>
        <row r="2759">
          <cell r="B2759" t="str">
            <v>Chevrolet</v>
          </cell>
          <cell r="C2759" t="str">
            <v>Express 3500</v>
          </cell>
          <cell r="E2759">
            <v>604.27</v>
          </cell>
          <cell r="F2759">
            <v>144.82</v>
          </cell>
          <cell r="G2759">
            <v>8989.0799999999981</v>
          </cell>
          <cell r="H2759">
            <v>12011</v>
          </cell>
          <cell r="I2759">
            <v>3021.9200000000019</v>
          </cell>
          <cell r="J2759">
            <v>81</v>
          </cell>
          <cell r="L2759">
            <v>4</v>
          </cell>
          <cell r="M2759">
            <v>20</v>
          </cell>
          <cell r="N2759">
            <v>12</v>
          </cell>
          <cell r="O2759">
            <v>8</v>
          </cell>
          <cell r="P2759">
            <v>3</v>
          </cell>
          <cell r="X2759">
            <v>0</v>
          </cell>
        </row>
        <row r="2760">
          <cell r="B2760" t="str">
            <v>BMW</v>
          </cell>
          <cell r="C2760" t="str">
            <v>X5</v>
          </cell>
          <cell r="E2760">
            <v>607.87</v>
          </cell>
          <cell r="F2760">
            <v>50.66</v>
          </cell>
          <cell r="G2760">
            <v>7902.36</v>
          </cell>
          <cell r="H2760">
            <v>16130</v>
          </cell>
          <cell r="I2760">
            <v>8227.64</v>
          </cell>
          <cell r="J2760">
            <v>98</v>
          </cell>
          <cell r="L2760">
            <v>4</v>
          </cell>
          <cell r="M2760">
            <v>22</v>
          </cell>
          <cell r="N2760">
            <v>15</v>
          </cell>
          <cell r="O2760">
            <v>7</v>
          </cell>
          <cell r="P2760">
            <v>3</v>
          </cell>
          <cell r="X2760">
            <v>1</v>
          </cell>
        </row>
        <row r="2761">
          <cell r="B2761" t="str">
            <v>Infiniti</v>
          </cell>
          <cell r="C2761" t="str">
            <v>IPL G</v>
          </cell>
          <cell r="E2761">
            <v>596.46</v>
          </cell>
          <cell r="F2761">
            <v>143.63</v>
          </cell>
          <cell r="G2761">
            <v>8881.08</v>
          </cell>
          <cell r="H2761">
            <v>17082</v>
          </cell>
          <cell r="I2761">
            <v>8200.92</v>
          </cell>
          <cell r="J2761">
            <v>106</v>
          </cell>
          <cell r="L2761">
            <v>4</v>
          </cell>
          <cell r="M2761">
            <v>26</v>
          </cell>
          <cell r="N2761">
            <v>15</v>
          </cell>
          <cell r="O2761">
            <v>11</v>
          </cell>
          <cell r="P2761">
            <v>3</v>
          </cell>
          <cell r="X2761">
            <v>3</v>
          </cell>
        </row>
        <row r="2762">
          <cell r="B2762" t="str">
            <v>Acura</v>
          </cell>
          <cell r="C2762" t="str">
            <v>RDX</v>
          </cell>
          <cell r="E2762">
            <v>436.41</v>
          </cell>
          <cell r="F2762">
            <v>97.45</v>
          </cell>
          <cell r="G2762">
            <v>6406.32</v>
          </cell>
          <cell r="H2762">
            <v>16211</v>
          </cell>
          <cell r="I2762">
            <v>9804.68</v>
          </cell>
          <cell r="J2762">
            <v>100</v>
          </cell>
          <cell r="L2762">
            <v>4</v>
          </cell>
          <cell r="M2762">
            <v>27</v>
          </cell>
          <cell r="N2762">
            <v>16</v>
          </cell>
          <cell r="O2762">
            <v>11</v>
          </cell>
          <cell r="P2762">
            <v>2</v>
          </cell>
          <cell r="X2762">
            <v>3</v>
          </cell>
        </row>
        <row r="2763">
          <cell r="B2763" t="str">
            <v>BMW</v>
          </cell>
          <cell r="C2763" t="str">
            <v>3 Series</v>
          </cell>
          <cell r="E2763">
            <v>505.68</v>
          </cell>
          <cell r="F2763">
            <v>146.07</v>
          </cell>
          <cell r="G2763">
            <v>7821</v>
          </cell>
          <cell r="H2763">
            <v>20935</v>
          </cell>
          <cell r="I2763">
            <v>13114</v>
          </cell>
          <cell r="J2763">
            <v>128</v>
          </cell>
          <cell r="L2763">
            <v>4</v>
          </cell>
          <cell r="M2763">
            <v>31</v>
          </cell>
          <cell r="N2763">
            <v>14</v>
          </cell>
          <cell r="O2763">
            <v>17</v>
          </cell>
          <cell r="P2763">
            <v>4</v>
          </cell>
          <cell r="X2763">
            <v>1</v>
          </cell>
        </row>
        <row r="2764">
          <cell r="B2764" t="str">
            <v>Aston_Martin</v>
          </cell>
          <cell r="C2764" t="str">
            <v>Vantage</v>
          </cell>
          <cell r="E2764">
            <v>451.01</v>
          </cell>
          <cell r="F2764">
            <v>84.3</v>
          </cell>
          <cell r="G2764">
            <v>6423.7199999999993</v>
          </cell>
          <cell r="H2764">
            <v>21485</v>
          </cell>
          <cell r="I2764">
            <v>15061.28</v>
          </cell>
          <cell r="J2764">
            <v>131</v>
          </cell>
          <cell r="L2764">
            <v>4</v>
          </cell>
          <cell r="M2764">
            <v>31</v>
          </cell>
          <cell r="N2764">
            <v>14</v>
          </cell>
          <cell r="O2764">
            <v>17</v>
          </cell>
          <cell r="P2764">
            <v>4</v>
          </cell>
          <cell r="X2764">
            <v>1</v>
          </cell>
        </row>
        <row r="2765">
          <cell r="B2765" t="str">
            <v>BMW</v>
          </cell>
          <cell r="C2765" t="str">
            <v>7 Series</v>
          </cell>
          <cell r="E2765">
            <v>452.79</v>
          </cell>
          <cell r="F2765">
            <v>140.47999999999999</v>
          </cell>
          <cell r="G2765">
            <v>7119.24</v>
          </cell>
          <cell r="H2765">
            <v>17686</v>
          </cell>
          <cell r="I2765">
            <v>10566.76</v>
          </cell>
          <cell r="J2765">
            <v>106</v>
          </cell>
          <cell r="L2765">
            <v>4</v>
          </cell>
          <cell r="M2765">
            <v>26</v>
          </cell>
          <cell r="N2765">
            <v>12</v>
          </cell>
          <cell r="O2765">
            <v>14</v>
          </cell>
          <cell r="P2765">
            <v>5</v>
          </cell>
          <cell r="X2765">
            <v>1</v>
          </cell>
        </row>
        <row r="2766">
          <cell r="B2766" t="str">
            <v>Ford</v>
          </cell>
          <cell r="C2766" t="str">
            <v>Aerostar</v>
          </cell>
          <cell r="E2766">
            <v>460.61</v>
          </cell>
          <cell r="F2766">
            <v>63.91</v>
          </cell>
          <cell r="G2766">
            <v>6294.24</v>
          </cell>
          <cell r="H2766">
            <v>14088</v>
          </cell>
          <cell r="I2766">
            <v>7793.76</v>
          </cell>
          <cell r="J2766">
            <v>75</v>
          </cell>
          <cell r="L2766">
            <v>4</v>
          </cell>
          <cell r="M2766">
            <v>20</v>
          </cell>
          <cell r="N2766">
            <v>11</v>
          </cell>
          <cell r="O2766">
            <v>9</v>
          </cell>
          <cell r="P2766">
            <v>4</v>
          </cell>
          <cell r="X2766">
            <v>0</v>
          </cell>
        </row>
        <row r="2767">
          <cell r="B2767" t="str">
            <v>Mercury</v>
          </cell>
          <cell r="C2767" t="str">
            <v>Monterey</v>
          </cell>
          <cell r="E2767">
            <v>629.24</v>
          </cell>
          <cell r="F2767">
            <v>112.38</v>
          </cell>
          <cell r="G2767">
            <v>8899.44</v>
          </cell>
          <cell r="H2767">
            <v>18971</v>
          </cell>
          <cell r="I2767">
            <v>10071.56</v>
          </cell>
          <cell r="J2767">
            <v>129</v>
          </cell>
          <cell r="L2767">
            <v>4</v>
          </cell>
          <cell r="M2767">
            <v>34</v>
          </cell>
          <cell r="N2767">
            <v>17</v>
          </cell>
          <cell r="O2767">
            <v>17</v>
          </cell>
          <cell r="P2767">
            <v>3</v>
          </cell>
          <cell r="X2767">
            <v>2</v>
          </cell>
        </row>
        <row r="2768">
          <cell r="B2768" t="str">
            <v>Mercury</v>
          </cell>
          <cell r="C2768" t="str">
            <v>Sable</v>
          </cell>
          <cell r="E2768">
            <v>488.64</v>
          </cell>
          <cell r="F2768">
            <v>64.97</v>
          </cell>
          <cell r="G2768">
            <v>6643.32</v>
          </cell>
          <cell r="H2768">
            <v>18251</v>
          </cell>
          <cell r="I2768">
            <v>11607.68</v>
          </cell>
          <cell r="J2768">
            <v>104</v>
          </cell>
          <cell r="L2768">
            <v>4</v>
          </cell>
          <cell r="M2768">
            <v>25</v>
          </cell>
          <cell r="N2768">
            <v>15</v>
          </cell>
          <cell r="O2768">
            <v>10</v>
          </cell>
          <cell r="P2768">
            <v>5</v>
          </cell>
          <cell r="X2768">
            <v>2</v>
          </cell>
        </row>
        <row r="2769">
          <cell r="B2769" t="str">
            <v>Nissan</v>
          </cell>
          <cell r="C2769" t="str">
            <v>Maxima</v>
          </cell>
          <cell r="E2769">
            <v>544.66999999999996</v>
          </cell>
          <cell r="F2769">
            <v>109.19</v>
          </cell>
          <cell r="G2769">
            <v>7846.3199999999988</v>
          </cell>
          <cell r="H2769">
            <v>19509</v>
          </cell>
          <cell r="I2769">
            <v>11662.68</v>
          </cell>
          <cell r="J2769">
            <v>121</v>
          </cell>
          <cell r="L2769">
            <v>4</v>
          </cell>
          <cell r="M2769">
            <v>31</v>
          </cell>
          <cell r="N2769">
            <v>17</v>
          </cell>
          <cell r="O2769">
            <v>14</v>
          </cell>
          <cell r="P2769">
            <v>3</v>
          </cell>
          <cell r="X2769">
            <v>2</v>
          </cell>
        </row>
        <row r="2770">
          <cell r="B2770" t="str">
            <v>Land_Rover</v>
          </cell>
          <cell r="C2770" t="str">
            <v>Sterling</v>
          </cell>
          <cell r="E2770">
            <v>634.09</v>
          </cell>
          <cell r="F2770">
            <v>132.76</v>
          </cell>
          <cell r="G2770">
            <v>9202.2000000000007</v>
          </cell>
          <cell r="H2770">
            <v>12327</v>
          </cell>
          <cell r="I2770">
            <v>3124.7999999999993</v>
          </cell>
          <cell r="J2770">
            <v>76</v>
          </cell>
          <cell r="L2770">
            <v>4</v>
          </cell>
          <cell r="M2770">
            <v>21</v>
          </cell>
          <cell r="N2770">
            <v>12</v>
          </cell>
          <cell r="O2770">
            <v>9</v>
          </cell>
          <cell r="P2770">
            <v>3</v>
          </cell>
          <cell r="X2770">
            <v>3</v>
          </cell>
        </row>
        <row r="2771">
          <cell r="B2771" t="str">
            <v>GMC</v>
          </cell>
          <cell r="C2771" t="str">
            <v>Suburban 2500</v>
          </cell>
          <cell r="E2771">
            <v>600.42999999999995</v>
          </cell>
          <cell r="F2771">
            <v>113.41</v>
          </cell>
          <cell r="G2771">
            <v>8566.0799999999981</v>
          </cell>
          <cell r="H2771">
            <v>15646</v>
          </cell>
          <cell r="I2771">
            <v>7079.9200000000019</v>
          </cell>
          <cell r="J2771">
            <v>93</v>
          </cell>
          <cell r="L2771">
            <v>4</v>
          </cell>
          <cell r="M2771">
            <v>24</v>
          </cell>
          <cell r="N2771">
            <v>14</v>
          </cell>
          <cell r="O2771">
            <v>10</v>
          </cell>
          <cell r="P2771">
            <v>1</v>
          </cell>
          <cell r="X2771">
            <v>0</v>
          </cell>
        </row>
        <row r="2772">
          <cell r="B2772" t="str">
            <v>Chevrolet</v>
          </cell>
          <cell r="C2772" t="str">
            <v>Impala SS</v>
          </cell>
          <cell r="E2772">
            <v>625.33000000000004</v>
          </cell>
          <cell r="F2772">
            <v>101.82</v>
          </cell>
          <cell r="G2772">
            <v>8725.8000000000011</v>
          </cell>
          <cell r="H2772">
            <v>18179</v>
          </cell>
          <cell r="I2772">
            <v>9453.1999999999989</v>
          </cell>
          <cell r="J2772">
            <v>112</v>
          </cell>
          <cell r="L2772">
            <v>4</v>
          </cell>
          <cell r="M2772">
            <v>26</v>
          </cell>
          <cell r="N2772">
            <v>15</v>
          </cell>
          <cell r="O2772">
            <v>11</v>
          </cell>
          <cell r="P2772">
            <v>6</v>
          </cell>
          <cell r="X2772">
            <v>1</v>
          </cell>
        </row>
        <row r="2773">
          <cell r="B2773" t="str">
            <v>Mercedes_Benz</v>
          </cell>
          <cell r="C2773" t="str">
            <v>SL-Class</v>
          </cell>
          <cell r="E2773">
            <v>724.63</v>
          </cell>
          <cell r="F2773">
            <v>56.18</v>
          </cell>
          <cell r="G2773">
            <v>9369.7199999999993</v>
          </cell>
          <cell r="H2773">
            <v>12752</v>
          </cell>
          <cell r="I2773">
            <v>3382.2800000000007</v>
          </cell>
          <cell r="J2773">
            <v>85</v>
          </cell>
          <cell r="L2773">
            <v>4</v>
          </cell>
          <cell r="M2773">
            <v>24</v>
          </cell>
          <cell r="N2773">
            <v>14</v>
          </cell>
          <cell r="O2773">
            <v>10</v>
          </cell>
          <cell r="P2773">
            <v>3</v>
          </cell>
          <cell r="X2773">
            <v>2</v>
          </cell>
        </row>
        <row r="2774">
          <cell r="B2774" t="str">
            <v>Lexus</v>
          </cell>
          <cell r="C2774" t="str">
            <v>LS</v>
          </cell>
          <cell r="E2774">
            <v>455.29</v>
          </cell>
          <cell r="F2774">
            <v>146.12</v>
          </cell>
          <cell r="G2774">
            <v>7216.920000000001</v>
          </cell>
          <cell r="H2774">
            <v>11078</v>
          </cell>
          <cell r="I2774">
            <v>3861.079999999999</v>
          </cell>
          <cell r="J2774">
            <v>65</v>
          </cell>
          <cell r="L2774">
            <v>4</v>
          </cell>
          <cell r="M2774">
            <v>17</v>
          </cell>
          <cell r="N2774">
            <v>7</v>
          </cell>
          <cell r="O2774">
            <v>10</v>
          </cell>
          <cell r="P2774">
            <v>0</v>
          </cell>
          <cell r="X2774">
            <v>1</v>
          </cell>
        </row>
        <row r="2775">
          <cell r="B2775" t="str">
            <v>Mazda</v>
          </cell>
          <cell r="C2775" t="str">
            <v>CX-9</v>
          </cell>
          <cell r="E2775">
            <v>554.16999999999996</v>
          </cell>
          <cell r="F2775">
            <v>56.32</v>
          </cell>
          <cell r="G2775">
            <v>7325.88</v>
          </cell>
          <cell r="H2775">
            <v>11712</v>
          </cell>
          <cell r="I2775">
            <v>4386.12</v>
          </cell>
          <cell r="J2775">
            <v>80</v>
          </cell>
          <cell r="L2775">
            <v>4</v>
          </cell>
          <cell r="M2775">
            <v>22</v>
          </cell>
          <cell r="N2775">
            <v>13</v>
          </cell>
          <cell r="O2775">
            <v>9</v>
          </cell>
          <cell r="P2775">
            <v>4</v>
          </cell>
          <cell r="X2775">
            <v>3</v>
          </cell>
        </row>
        <row r="2776">
          <cell r="B2776" t="str">
            <v>Lamborghini</v>
          </cell>
          <cell r="C2776" t="str">
            <v>Murci√©lago</v>
          </cell>
          <cell r="E2776">
            <v>681.07</v>
          </cell>
          <cell r="F2776">
            <v>113.3</v>
          </cell>
          <cell r="G2776">
            <v>9532.44</v>
          </cell>
          <cell r="H2776">
            <v>17498</v>
          </cell>
          <cell r="I2776">
            <v>7965.5599999999995</v>
          </cell>
          <cell r="J2776">
            <v>100</v>
          </cell>
          <cell r="L2776">
            <v>4</v>
          </cell>
          <cell r="M2776">
            <v>26</v>
          </cell>
          <cell r="N2776">
            <v>13</v>
          </cell>
          <cell r="O2776">
            <v>13</v>
          </cell>
          <cell r="P2776">
            <v>1</v>
          </cell>
          <cell r="X2776">
            <v>1</v>
          </cell>
        </row>
        <row r="2777">
          <cell r="B2777" t="str">
            <v>Infiniti</v>
          </cell>
          <cell r="C2777" t="str">
            <v>Q</v>
          </cell>
          <cell r="E2777">
            <v>540.17999999999995</v>
          </cell>
          <cell r="F2777">
            <v>136.87</v>
          </cell>
          <cell r="G2777">
            <v>8124.5999999999995</v>
          </cell>
          <cell r="H2777">
            <v>18029</v>
          </cell>
          <cell r="I2777">
            <v>9904.4000000000015</v>
          </cell>
          <cell r="J2777">
            <v>112</v>
          </cell>
          <cell r="L2777">
            <v>4</v>
          </cell>
          <cell r="M2777">
            <v>30</v>
          </cell>
          <cell r="N2777">
            <v>14</v>
          </cell>
          <cell r="O2777">
            <v>16</v>
          </cell>
          <cell r="P2777">
            <v>5</v>
          </cell>
          <cell r="X2777">
            <v>1</v>
          </cell>
        </row>
        <row r="2778">
          <cell r="B2778" t="str">
            <v>Lincoln</v>
          </cell>
          <cell r="C2778" t="str">
            <v>Town Car</v>
          </cell>
          <cell r="E2778">
            <v>474.92</v>
          </cell>
          <cell r="F2778">
            <v>148</v>
          </cell>
          <cell r="G2778">
            <v>7475.0400000000009</v>
          </cell>
          <cell r="H2778">
            <v>24355</v>
          </cell>
          <cell r="I2778">
            <v>16879.96</v>
          </cell>
          <cell r="J2778">
            <v>129</v>
          </cell>
          <cell r="L2778">
            <v>5</v>
          </cell>
          <cell r="M2778">
            <v>26</v>
          </cell>
          <cell r="N2778">
            <v>13</v>
          </cell>
          <cell r="O2778">
            <v>13</v>
          </cell>
          <cell r="P2778">
            <v>3</v>
          </cell>
          <cell r="X2778">
            <v>1</v>
          </cell>
        </row>
        <row r="2779">
          <cell r="B2779" t="str">
            <v>Honda</v>
          </cell>
          <cell r="C2779" t="str">
            <v>Odyssey</v>
          </cell>
          <cell r="E2779">
            <v>580.64</v>
          </cell>
          <cell r="F2779">
            <v>93.07</v>
          </cell>
          <cell r="G2779">
            <v>8084.52</v>
          </cell>
          <cell r="H2779">
            <v>15429</v>
          </cell>
          <cell r="I2779">
            <v>7344.48</v>
          </cell>
          <cell r="J2779">
            <v>80</v>
          </cell>
          <cell r="L2779">
            <v>4</v>
          </cell>
          <cell r="M2779">
            <v>20</v>
          </cell>
          <cell r="N2779">
            <v>11</v>
          </cell>
          <cell r="O2779">
            <v>9</v>
          </cell>
          <cell r="P2779">
            <v>4</v>
          </cell>
          <cell r="X2779">
            <v>2</v>
          </cell>
        </row>
        <row r="2780">
          <cell r="B2780" t="str">
            <v>Chrysler</v>
          </cell>
          <cell r="C2780">
            <v>300</v>
          </cell>
          <cell r="E2780">
            <v>590.88</v>
          </cell>
          <cell r="F2780">
            <v>143.56</v>
          </cell>
          <cell r="G2780">
            <v>8813.2800000000007</v>
          </cell>
          <cell r="H2780">
            <v>14251</v>
          </cell>
          <cell r="I2780">
            <v>5437.7199999999993</v>
          </cell>
          <cell r="J2780">
            <v>85</v>
          </cell>
          <cell r="L2780">
            <v>4</v>
          </cell>
          <cell r="M2780">
            <v>21</v>
          </cell>
          <cell r="N2780">
            <v>9</v>
          </cell>
          <cell r="O2780">
            <v>12</v>
          </cell>
          <cell r="P2780">
            <v>3</v>
          </cell>
          <cell r="X2780">
            <v>3</v>
          </cell>
        </row>
        <row r="2781">
          <cell r="B2781" t="str">
            <v>Chevrolet</v>
          </cell>
          <cell r="C2781" t="str">
            <v>Express 2500</v>
          </cell>
          <cell r="E2781">
            <v>565.24</v>
          </cell>
          <cell r="F2781">
            <v>60.64</v>
          </cell>
          <cell r="G2781">
            <v>7510.5599999999995</v>
          </cell>
          <cell r="H2781">
            <v>17941</v>
          </cell>
          <cell r="I2781">
            <v>10430.44</v>
          </cell>
          <cell r="J2781">
            <v>108</v>
          </cell>
          <cell r="L2781">
            <v>4</v>
          </cell>
          <cell r="M2781">
            <v>25</v>
          </cell>
          <cell r="N2781">
            <v>15</v>
          </cell>
          <cell r="O2781">
            <v>10</v>
          </cell>
          <cell r="P2781">
            <v>4</v>
          </cell>
          <cell r="X2781">
            <v>3</v>
          </cell>
        </row>
        <row r="2782">
          <cell r="B2782" t="str">
            <v>Dodge</v>
          </cell>
          <cell r="C2782" t="str">
            <v>Viper</v>
          </cell>
          <cell r="E2782">
            <v>676.8</v>
          </cell>
          <cell r="F2782">
            <v>114.05</v>
          </cell>
          <cell r="G2782">
            <v>9490.1999999999989</v>
          </cell>
          <cell r="H2782">
            <v>15331</v>
          </cell>
          <cell r="I2782">
            <v>5840.8000000000011</v>
          </cell>
          <cell r="J2782">
            <v>100</v>
          </cell>
          <cell r="L2782">
            <v>4</v>
          </cell>
          <cell r="M2782">
            <v>26</v>
          </cell>
          <cell r="N2782">
            <v>15</v>
          </cell>
          <cell r="O2782">
            <v>11</v>
          </cell>
          <cell r="P2782">
            <v>2</v>
          </cell>
          <cell r="X2782">
            <v>1</v>
          </cell>
        </row>
        <row r="2783">
          <cell r="B2783" t="str">
            <v>Suzuki</v>
          </cell>
          <cell r="C2783" t="str">
            <v>Swift</v>
          </cell>
          <cell r="E2783">
            <v>482.69</v>
          </cell>
          <cell r="F2783">
            <v>126.83</v>
          </cell>
          <cell r="G2783">
            <v>7314.24</v>
          </cell>
          <cell r="H2783">
            <v>17626</v>
          </cell>
          <cell r="I2783">
            <v>10311.76</v>
          </cell>
          <cell r="J2783">
            <v>123</v>
          </cell>
          <cell r="L2783">
            <v>4</v>
          </cell>
          <cell r="M2783">
            <v>31</v>
          </cell>
          <cell r="N2783">
            <v>17</v>
          </cell>
          <cell r="O2783">
            <v>14</v>
          </cell>
          <cell r="P2783">
            <v>7</v>
          </cell>
          <cell r="X2783">
            <v>1</v>
          </cell>
        </row>
        <row r="2784">
          <cell r="B2784" t="str">
            <v>Volvo</v>
          </cell>
          <cell r="C2784">
            <v>960</v>
          </cell>
          <cell r="E2784">
            <v>732.56</v>
          </cell>
          <cell r="F2784">
            <v>138.34</v>
          </cell>
          <cell r="G2784">
            <v>10450.799999999999</v>
          </cell>
          <cell r="H2784">
            <v>18895</v>
          </cell>
          <cell r="I2784">
            <v>8444.2000000000007</v>
          </cell>
          <cell r="J2784">
            <v>107</v>
          </cell>
          <cell r="L2784">
            <v>4</v>
          </cell>
          <cell r="M2784">
            <v>27</v>
          </cell>
          <cell r="N2784">
            <v>14</v>
          </cell>
          <cell r="O2784">
            <v>13</v>
          </cell>
          <cell r="P2784">
            <v>3</v>
          </cell>
          <cell r="X2784">
            <v>2</v>
          </cell>
        </row>
        <row r="2785">
          <cell r="B2785" t="str">
            <v>Buick</v>
          </cell>
          <cell r="C2785" t="str">
            <v>Lucerne</v>
          </cell>
          <cell r="E2785">
            <v>442.45</v>
          </cell>
          <cell r="F2785">
            <v>131.5</v>
          </cell>
          <cell r="G2785">
            <v>6887.4000000000005</v>
          </cell>
          <cell r="H2785">
            <v>13123</v>
          </cell>
          <cell r="I2785">
            <v>6235.5999999999995</v>
          </cell>
          <cell r="J2785">
            <v>84</v>
          </cell>
          <cell r="L2785">
            <v>4</v>
          </cell>
          <cell r="M2785">
            <v>21</v>
          </cell>
          <cell r="N2785">
            <v>9</v>
          </cell>
          <cell r="O2785">
            <v>12</v>
          </cell>
          <cell r="P2785">
            <v>1</v>
          </cell>
          <cell r="X2785">
            <v>0</v>
          </cell>
        </row>
        <row r="2786">
          <cell r="B2786" t="str">
            <v>Chrysler</v>
          </cell>
          <cell r="C2786" t="str">
            <v>Sebring</v>
          </cell>
          <cell r="E2786">
            <v>667.13</v>
          </cell>
          <cell r="F2786">
            <v>88.14</v>
          </cell>
          <cell r="G2786">
            <v>9063.24</v>
          </cell>
          <cell r="H2786">
            <v>13618</v>
          </cell>
          <cell r="I2786">
            <v>4554.76</v>
          </cell>
          <cell r="J2786">
            <v>83</v>
          </cell>
          <cell r="L2786">
            <v>3</v>
          </cell>
          <cell r="M2786">
            <v>27</v>
          </cell>
          <cell r="N2786">
            <v>10</v>
          </cell>
          <cell r="O2786">
            <v>17</v>
          </cell>
          <cell r="P2786">
            <v>5</v>
          </cell>
          <cell r="X2786">
            <v>1</v>
          </cell>
        </row>
        <row r="2787">
          <cell r="B2787" t="str">
            <v>GMC</v>
          </cell>
          <cell r="C2787" t="str">
            <v>Yukon XL 1500</v>
          </cell>
          <cell r="E2787">
            <v>748.9</v>
          </cell>
          <cell r="F2787">
            <v>72.92</v>
          </cell>
          <cell r="G2787">
            <v>9861.84</v>
          </cell>
          <cell r="H2787">
            <v>13725</v>
          </cell>
          <cell r="I2787">
            <v>3863.16</v>
          </cell>
          <cell r="J2787">
            <v>78</v>
          </cell>
          <cell r="L2787">
            <v>4</v>
          </cell>
          <cell r="M2787">
            <v>19</v>
          </cell>
          <cell r="N2787">
            <v>9</v>
          </cell>
          <cell r="O2787">
            <v>10</v>
          </cell>
          <cell r="P2787">
            <v>4</v>
          </cell>
          <cell r="X2787">
            <v>0</v>
          </cell>
        </row>
        <row r="2788">
          <cell r="B2788" t="str">
            <v>Volvo</v>
          </cell>
          <cell r="C2788" t="str">
            <v>XC60</v>
          </cell>
          <cell r="E2788">
            <v>740.27</v>
          </cell>
          <cell r="F2788">
            <v>101.53</v>
          </cell>
          <cell r="G2788">
            <v>10101.599999999999</v>
          </cell>
          <cell r="H2788">
            <v>16365</v>
          </cell>
          <cell r="I2788">
            <v>6263.4000000000015</v>
          </cell>
          <cell r="J2788">
            <v>101</v>
          </cell>
          <cell r="L2788">
            <v>4</v>
          </cell>
          <cell r="M2788">
            <v>25</v>
          </cell>
          <cell r="N2788">
            <v>11</v>
          </cell>
          <cell r="O2788">
            <v>14</v>
          </cell>
          <cell r="P2788">
            <v>5</v>
          </cell>
          <cell r="X2788">
            <v>1</v>
          </cell>
        </row>
        <row r="2789">
          <cell r="B2789" t="str">
            <v>Studebaker</v>
          </cell>
          <cell r="C2789" t="str">
            <v>Avanti</v>
          </cell>
          <cell r="E2789">
            <v>446.01</v>
          </cell>
          <cell r="F2789">
            <v>60.2</v>
          </cell>
          <cell r="G2789">
            <v>6074.5199999999995</v>
          </cell>
          <cell r="H2789">
            <v>16870</v>
          </cell>
          <cell r="I2789">
            <v>10795.48</v>
          </cell>
          <cell r="J2789">
            <v>102</v>
          </cell>
          <cell r="L2789">
            <v>4</v>
          </cell>
          <cell r="M2789">
            <v>28</v>
          </cell>
          <cell r="N2789">
            <v>15</v>
          </cell>
          <cell r="O2789">
            <v>13</v>
          </cell>
          <cell r="P2789">
            <v>4</v>
          </cell>
          <cell r="X2789">
            <v>1</v>
          </cell>
        </row>
        <row r="2790">
          <cell r="B2790" t="str">
            <v>Infiniti</v>
          </cell>
          <cell r="C2790" t="str">
            <v>M</v>
          </cell>
          <cell r="E2790">
            <v>626.12</v>
          </cell>
          <cell r="F2790">
            <v>117.75</v>
          </cell>
          <cell r="G2790">
            <v>8926.44</v>
          </cell>
          <cell r="H2790">
            <v>8723</v>
          </cell>
          <cell r="I2790">
            <v>-203.44000000000051</v>
          </cell>
          <cell r="J2790">
            <v>56</v>
          </cell>
          <cell r="L2790">
            <v>4</v>
          </cell>
          <cell r="M2790">
            <v>13</v>
          </cell>
          <cell r="N2790">
            <v>6</v>
          </cell>
          <cell r="O2790">
            <v>7</v>
          </cell>
          <cell r="P2790">
            <v>2</v>
          </cell>
          <cell r="X2790">
            <v>1</v>
          </cell>
        </row>
        <row r="2791">
          <cell r="B2791" t="str">
            <v>Ferrari</v>
          </cell>
          <cell r="C2791" t="str">
            <v>F430</v>
          </cell>
          <cell r="E2791">
            <v>587.54999999999995</v>
          </cell>
          <cell r="F2791">
            <v>105.2</v>
          </cell>
          <cell r="G2791">
            <v>8313</v>
          </cell>
          <cell r="H2791">
            <v>14265</v>
          </cell>
          <cell r="I2791">
            <v>5952</v>
          </cell>
          <cell r="J2791">
            <v>103</v>
          </cell>
          <cell r="L2791">
            <v>5</v>
          </cell>
          <cell r="M2791">
            <v>22</v>
          </cell>
          <cell r="N2791">
            <v>16</v>
          </cell>
          <cell r="O2791">
            <v>6</v>
          </cell>
          <cell r="P2791">
            <v>2</v>
          </cell>
          <cell r="X2791">
            <v>0</v>
          </cell>
        </row>
        <row r="2792">
          <cell r="B2792" t="str">
            <v>Buick</v>
          </cell>
          <cell r="C2792" t="str">
            <v>Skylark</v>
          </cell>
          <cell r="E2792">
            <v>512.84</v>
          </cell>
          <cell r="F2792">
            <v>126.93</v>
          </cell>
          <cell r="G2792">
            <v>7677.24</v>
          </cell>
          <cell r="H2792">
            <v>14029</v>
          </cell>
          <cell r="I2792">
            <v>6351.76</v>
          </cell>
          <cell r="J2792">
            <v>85</v>
          </cell>
          <cell r="L2792">
            <v>4</v>
          </cell>
          <cell r="M2792">
            <v>19</v>
          </cell>
          <cell r="N2792">
            <v>14</v>
          </cell>
          <cell r="O2792">
            <v>5</v>
          </cell>
          <cell r="P2792">
            <v>3</v>
          </cell>
          <cell r="X2792">
            <v>0</v>
          </cell>
        </row>
        <row r="2793">
          <cell r="B2793" t="str">
            <v>Mercedes_Benz</v>
          </cell>
          <cell r="C2793" t="str">
            <v>E-Class</v>
          </cell>
          <cell r="E2793">
            <v>690.45</v>
          </cell>
          <cell r="F2793">
            <v>90.29</v>
          </cell>
          <cell r="G2793">
            <v>9368.880000000001</v>
          </cell>
          <cell r="H2793">
            <v>12495</v>
          </cell>
          <cell r="I2793">
            <v>3126.119999999999</v>
          </cell>
          <cell r="J2793">
            <v>79</v>
          </cell>
          <cell r="L2793">
            <v>4</v>
          </cell>
          <cell r="M2793">
            <v>22</v>
          </cell>
          <cell r="N2793">
            <v>10</v>
          </cell>
          <cell r="O2793">
            <v>12</v>
          </cell>
          <cell r="P2793">
            <v>6</v>
          </cell>
          <cell r="X2793">
            <v>1</v>
          </cell>
        </row>
        <row r="2794">
          <cell r="B2794" t="str">
            <v>Toyota</v>
          </cell>
          <cell r="C2794" t="str">
            <v>Celica</v>
          </cell>
          <cell r="E2794">
            <v>624.55999999999995</v>
          </cell>
          <cell r="F2794">
            <v>126.92</v>
          </cell>
          <cell r="G2794">
            <v>9017.7599999999984</v>
          </cell>
          <cell r="H2794">
            <v>17057</v>
          </cell>
          <cell r="I2794">
            <v>8039.2400000000016</v>
          </cell>
          <cell r="J2794">
            <v>104</v>
          </cell>
          <cell r="L2794">
            <v>4</v>
          </cell>
          <cell r="M2794">
            <v>28</v>
          </cell>
          <cell r="N2794">
            <v>11</v>
          </cell>
          <cell r="O2794">
            <v>17</v>
          </cell>
          <cell r="P2794">
            <v>2</v>
          </cell>
          <cell r="X2794">
            <v>3</v>
          </cell>
        </row>
        <row r="2795">
          <cell r="B2795" t="str">
            <v>Ford</v>
          </cell>
          <cell r="C2795" t="str">
            <v>Excursion</v>
          </cell>
          <cell r="E2795">
            <v>616.13</v>
          </cell>
          <cell r="F2795">
            <v>140.46</v>
          </cell>
          <cell r="G2795">
            <v>9079.08</v>
          </cell>
          <cell r="H2795">
            <v>11036</v>
          </cell>
          <cell r="I2795">
            <v>1956.92</v>
          </cell>
          <cell r="J2795">
            <v>74</v>
          </cell>
          <cell r="L2795">
            <v>3</v>
          </cell>
          <cell r="M2795">
            <v>22</v>
          </cell>
          <cell r="N2795">
            <v>7</v>
          </cell>
          <cell r="O2795">
            <v>15</v>
          </cell>
          <cell r="P2795">
            <v>5</v>
          </cell>
          <cell r="X2795">
            <v>1</v>
          </cell>
        </row>
        <row r="2796">
          <cell r="B2796" t="str">
            <v>Audi</v>
          </cell>
          <cell r="C2796" t="str">
            <v>A6</v>
          </cell>
          <cell r="E2796">
            <v>439.69</v>
          </cell>
          <cell r="F2796">
            <v>142.59</v>
          </cell>
          <cell r="G2796">
            <v>6987.36</v>
          </cell>
          <cell r="H2796">
            <v>9379</v>
          </cell>
          <cell r="I2796">
            <v>2391.6400000000003</v>
          </cell>
          <cell r="J2796">
            <v>57</v>
          </cell>
          <cell r="L2796">
            <v>4</v>
          </cell>
          <cell r="M2796">
            <v>14</v>
          </cell>
          <cell r="N2796">
            <v>10</v>
          </cell>
          <cell r="O2796">
            <v>4</v>
          </cell>
          <cell r="P2796">
            <v>2</v>
          </cell>
          <cell r="X2796">
            <v>1</v>
          </cell>
        </row>
        <row r="2797">
          <cell r="B2797" t="str">
            <v>Isuzu</v>
          </cell>
          <cell r="C2797" t="str">
            <v>Ascender</v>
          </cell>
          <cell r="E2797">
            <v>441.8</v>
          </cell>
          <cell r="F2797">
            <v>96.44</v>
          </cell>
          <cell r="G2797">
            <v>6458.88</v>
          </cell>
          <cell r="H2797">
            <v>28088</v>
          </cell>
          <cell r="I2797">
            <v>21629.119999999999</v>
          </cell>
          <cell r="J2797">
            <v>166</v>
          </cell>
          <cell r="L2797">
            <v>5</v>
          </cell>
          <cell r="M2797">
            <v>32</v>
          </cell>
          <cell r="N2797">
            <v>17</v>
          </cell>
          <cell r="O2797">
            <v>15</v>
          </cell>
          <cell r="P2797">
            <v>8</v>
          </cell>
          <cell r="X2797">
            <v>0</v>
          </cell>
        </row>
        <row r="2798">
          <cell r="B2798" t="str">
            <v>Jaguar</v>
          </cell>
          <cell r="C2798" t="str">
            <v>XK Series</v>
          </cell>
          <cell r="E2798">
            <v>652.49</v>
          </cell>
          <cell r="F2798">
            <v>51.79</v>
          </cell>
          <cell r="G2798">
            <v>8451.36</v>
          </cell>
          <cell r="H2798">
            <v>18152</v>
          </cell>
          <cell r="I2798">
            <v>9700.64</v>
          </cell>
          <cell r="J2798">
            <v>114</v>
          </cell>
          <cell r="L2798">
            <v>4</v>
          </cell>
          <cell r="M2798">
            <v>27</v>
          </cell>
          <cell r="N2798">
            <v>16</v>
          </cell>
          <cell r="O2798">
            <v>11</v>
          </cell>
          <cell r="P2798">
            <v>4</v>
          </cell>
          <cell r="X2798">
            <v>1</v>
          </cell>
        </row>
        <row r="2799">
          <cell r="B2799" t="str">
            <v>Infiniti</v>
          </cell>
          <cell r="C2799" t="str">
            <v>G37</v>
          </cell>
          <cell r="E2799">
            <v>677.68</v>
          </cell>
          <cell r="F2799">
            <v>85.91</v>
          </cell>
          <cell r="G2799">
            <v>9163.0799999999981</v>
          </cell>
          <cell r="H2799">
            <v>23011</v>
          </cell>
          <cell r="I2799">
            <v>13847.920000000002</v>
          </cell>
          <cell r="J2799">
            <v>136</v>
          </cell>
          <cell r="L2799">
            <v>4</v>
          </cell>
          <cell r="M2799">
            <v>34</v>
          </cell>
          <cell r="N2799">
            <v>13</v>
          </cell>
          <cell r="O2799">
            <v>21</v>
          </cell>
          <cell r="P2799">
            <v>4</v>
          </cell>
          <cell r="X2799">
            <v>1</v>
          </cell>
        </row>
        <row r="2800">
          <cell r="B2800" t="str">
            <v>Kia</v>
          </cell>
          <cell r="C2800" t="str">
            <v>Sedona</v>
          </cell>
          <cell r="E2800">
            <v>728.19</v>
          </cell>
          <cell r="F2800">
            <v>120.32</v>
          </cell>
          <cell r="G2800">
            <v>10182.119999999999</v>
          </cell>
          <cell r="H2800">
            <v>18729</v>
          </cell>
          <cell r="I2800">
            <v>8546.880000000001</v>
          </cell>
          <cell r="J2800">
            <v>124</v>
          </cell>
          <cell r="L2800">
            <v>4</v>
          </cell>
          <cell r="M2800">
            <v>28</v>
          </cell>
          <cell r="N2800">
            <v>13</v>
          </cell>
          <cell r="O2800">
            <v>15</v>
          </cell>
          <cell r="P2800">
            <v>1</v>
          </cell>
          <cell r="X2800">
            <v>1</v>
          </cell>
        </row>
        <row r="2801">
          <cell r="B2801" t="str">
            <v>Honda</v>
          </cell>
          <cell r="C2801" t="str">
            <v>Accord</v>
          </cell>
          <cell r="E2801">
            <v>427.15</v>
          </cell>
          <cell r="F2801">
            <v>87.11</v>
          </cell>
          <cell r="G2801">
            <v>6171.12</v>
          </cell>
          <cell r="H2801">
            <v>17703</v>
          </cell>
          <cell r="I2801">
            <v>11531.880000000001</v>
          </cell>
          <cell r="J2801">
            <v>103</v>
          </cell>
          <cell r="L2801">
            <v>5</v>
          </cell>
          <cell r="M2801">
            <v>22</v>
          </cell>
          <cell r="N2801">
            <v>10</v>
          </cell>
          <cell r="O2801">
            <v>12</v>
          </cell>
          <cell r="P2801">
            <v>5</v>
          </cell>
          <cell r="X2801">
            <v>2</v>
          </cell>
        </row>
        <row r="2802">
          <cell r="B2802" t="str">
            <v>Mitsubishi</v>
          </cell>
          <cell r="C2802" t="str">
            <v>Endeavor</v>
          </cell>
          <cell r="E2802">
            <v>537.24</v>
          </cell>
          <cell r="F2802">
            <v>89.69</v>
          </cell>
          <cell r="G2802">
            <v>7523.1600000000008</v>
          </cell>
          <cell r="H2802">
            <v>15852</v>
          </cell>
          <cell r="I2802">
            <v>8328.84</v>
          </cell>
          <cell r="J2802">
            <v>100</v>
          </cell>
          <cell r="L2802">
            <v>4</v>
          </cell>
          <cell r="M2802">
            <v>24</v>
          </cell>
          <cell r="N2802">
            <v>16</v>
          </cell>
          <cell r="O2802">
            <v>8</v>
          </cell>
          <cell r="P2802">
            <v>2</v>
          </cell>
          <cell r="X2802">
            <v>0</v>
          </cell>
        </row>
        <row r="2803">
          <cell r="B2803" t="str">
            <v>Toyota</v>
          </cell>
          <cell r="C2803" t="str">
            <v>Tundra</v>
          </cell>
          <cell r="E2803">
            <v>630.07000000000005</v>
          </cell>
          <cell r="F2803">
            <v>97.44</v>
          </cell>
          <cell r="G2803">
            <v>8730.119999999999</v>
          </cell>
          <cell r="H2803">
            <v>15805</v>
          </cell>
          <cell r="I2803">
            <v>7074.880000000001</v>
          </cell>
          <cell r="J2803">
            <v>100</v>
          </cell>
          <cell r="L2803">
            <v>5</v>
          </cell>
          <cell r="M2803">
            <v>22</v>
          </cell>
          <cell r="N2803">
            <v>7</v>
          </cell>
          <cell r="O2803">
            <v>15</v>
          </cell>
          <cell r="P2803">
            <v>2</v>
          </cell>
          <cell r="X2803">
            <v>1</v>
          </cell>
        </row>
        <row r="2804">
          <cell r="B2804" t="str">
            <v>Nissan</v>
          </cell>
          <cell r="C2804" t="str">
            <v>Rogue</v>
          </cell>
          <cell r="E2804">
            <v>656.13</v>
          </cell>
          <cell r="F2804">
            <v>78.72</v>
          </cell>
          <cell r="G2804">
            <v>8818.2000000000007</v>
          </cell>
          <cell r="H2804">
            <v>12993</v>
          </cell>
          <cell r="I2804">
            <v>4174.7999999999993</v>
          </cell>
          <cell r="J2804">
            <v>74</v>
          </cell>
          <cell r="L2804">
            <v>4</v>
          </cell>
          <cell r="M2804">
            <v>21</v>
          </cell>
          <cell r="N2804">
            <v>12</v>
          </cell>
          <cell r="O2804">
            <v>9</v>
          </cell>
          <cell r="P2804">
            <v>1</v>
          </cell>
          <cell r="X2804">
            <v>1</v>
          </cell>
        </row>
        <row r="2805">
          <cell r="B2805" t="str">
            <v>Ford</v>
          </cell>
          <cell r="C2805" t="str">
            <v>Ranger</v>
          </cell>
          <cell r="E2805">
            <v>425.83</v>
          </cell>
          <cell r="F2805">
            <v>148.88</v>
          </cell>
          <cell r="G2805">
            <v>6896.52</v>
          </cell>
          <cell r="H2805">
            <v>14541</v>
          </cell>
          <cell r="I2805">
            <v>7644.48</v>
          </cell>
          <cell r="J2805">
            <v>87</v>
          </cell>
          <cell r="L2805">
            <v>4</v>
          </cell>
          <cell r="M2805">
            <v>22</v>
          </cell>
          <cell r="N2805">
            <v>11</v>
          </cell>
          <cell r="O2805">
            <v>11</v>
          </cell>
          <cell r="P2805">
            <v>3</v>
          </cell>
          <cell r="X2805">
            <v>0</v>
          </cell>
        </row>
        <row r="2806">
          <cell r="B2806" t="str">
            <v>Infiniti</v>
          </cell>
          <cell r="C2806" t="str">
            <v>QX56</v>
          </cell>
          <cell r="E2806">
            <v>644.19000000000005</v>
          </cell>
          <cell r="F2806">
            <v>100.33</v>
          </cell>
          <cell r="G2806">
            <v>8934.2400000000016</v>
          </cell>
          <cell r="H2806">
            <v>14009</v>
          </cell>
          <cell r="I2806">
            <v>5074.7599999999984</v>
          </cell>
          <cell r="J2806">
            <v>96</v>
          </cell>
          <cell r="L2806">
            <v>5</v>
          </cell>
          <cell r="M2806">
            <v>21</v>
          </cell>
          <cell r="N2806">
            <v>8</v>
          </cell>
          <cell r="O2806">
            <v>13</v>
          </cell>
          <cell r="P2806">
            <v>3</v>
          </cell>
          <cell r="X2806">
            <v>1</v>
          </cell>
        </row>
        <row r="2807">
          <cell r="B2807" t="str">
            <v>Toyota</v>
          </cell>
          <cell r="C2807" t="str">
            <v>Tundra</v>
          </cell>
          <cell r="E2807">
            <v>595.80999999999995</v>
          </cell>
          <cell r="F2807">
            <v>94.16</v>
          </cell>
          <cell r="G2807">
            <v>8279.64</v>
          </cell>
          <cell r="H2807">
            <v>18874</v>
          </cell>
          <cell r="I2807">
            <v>10594.36</v>
          </cell>
          <cell r="J2807">
            <v>118</v>
          </cell>
          <cell r="L2807">
            <v>4</v>
          </cell>
          <cell r="M2807">
            <v>30</v>
          </cell>
          <cell r="N2807">
            <v>17</v>
          </cell>
          <cell r="O2807">
            <v>13</v>
          </cell>
          <cell r="P2807">
            <v>5</v>
          </cell>
          <cell r="X2807">
            <v>2</v>
          </cell>
        </row>
        <row r="2808">
          <cell r="B2808" t="str">
            <v>Mercury</v>
          </cell>
          <cell r="C2808" t="str">
            <v>Tracer</v>
          </cell>
          <cell r="E2808">
            <v>651.24</v>
          </cell>
          <cell r="F2808">
            <v>120.61</v>
          </cell>
          <cell r="G2808">
            <v>9262.2000000000007</v>
          </cell>
          <cell r="H2808">
            <v>15392</v>
          </cell>
          <cell r="I2808">
            <v>6129.7999999999993</v>
          </cell>
          <cell r="J2808">
            <v>87</v>
          </cell>
          <cell r="L2808">
            <v>4</v>
          </cell>
          <cell r="M2808">
            <v>24</v>
          </cell>
          <cell r="N2808">
            <v>11</v>
          </cell>
          <cell r="O2808">
            <v>13</v>
          </cell>
          <cell r="P2808">
            <v>3</v>
          </cell>
          <cell r="X2808">
            <v>2</v>
          </cell>
        </row>
        <row r="2809">
          <cell r="B2809" t="str">
            <v>Nissan</v>
          </cell>
          <cell r="C2809" t="str">
            <v>Armada</v>
          </cell>
          <cell r="E2809">
            <v>447.52</v>
          </cell>
          <cell r="F2809">
            <v>113.54</v>
          </cell>
          <cell r="G2809">
            <v>6732.7199999999993</v>
          </cell>
          <cell r="H2809">
            <v>13918</v>
          </cell>
          <cell r="I2809">
            <v>7185.2800000000007</v>
          </cell>
          <cell r="J2809">
            <v>76</v>
          </cell>
          <cell r="L2809">
            <v>4</v>
          </cell>
          <cell r="M2809">
            <v>18</v>
          </cell>
          <cell r="N2809">
            <v>9</v>
          </cell>
          <cell r="O2809">
            <v>9</v>
          </cell>
          <cell r="P2809">
            <v>2</v>
          </cell>
          <cell r="X2809">
            <v>1</v>
          </cell>
        </row>
        <row r="2810">
          <cell r="B2810" t="str">
            <v>Buick</v>
          </cell>
          <cell r="C2810" t="str">
            <v>LeSabre</v>
          </cell>
          <cell r="E2810">
            <v>507.84</v>
          </cell>
          <cell r="F2810">
            <v>132.84</v>
          </cell>
          <cell r="G2810">
            <v>7688.16</v>
          </cell>
          <cell r="H2810">
            <v>15433</v>
          </cell>
          <cell r="I2810">
            <v>7744.84</v>
          </cell>
          <cell r="J2810">
            <v>92</v>
          </cell>
          <cell r="L2810">
            <v>4</v>
          </cell>
          <cell r="M2810">
            <v>24</v>
          </cell>
          <cell r="N2810">
            <v>11</v>
          </cell>
          <cell r="O2810">
            <v>13</v>
          </cell>
          <cell r="P2810">
            <v>2</v>
          </cell>
          <cell r="X2810">
            <v>2</v>
          </cell>
        </row>
        <row r="2811">
          <cell r="B2811" t="str">
            <v>GMC</v>
          </cell>
          <cell r="C2811" t="str">
            <v>Sierra 2500</v>
          </cell>
          <cell r="E2811">
            <v>505.38</v>
          </cell>
          <cell r="F2811">
            <v>132.71</v>
          </cell>
          <cell r="G2811">
            <v>7657.08</v>
          </cell>
          <cell r="H2811">
            <v>16041</v>
          </cell>
          <cell r="I2811">
            <v>8383.92</v>
          </cell>
          <cell r="J2811">
            <v>90</v>
          </cell>
          <cell r="L2811">
            <v>4</v>
          </cell>
          <cell r="M2811">
            <v>23</v>
          </cell>
          <cell r="N2811">
            <v>12</v>
          </cell>
          <cell r="O2811">
            <v>11</v>
          </cell>
          <cell r="P2811">
            <v>2</v>
          </cell>
          <cell r="X2811">
            <v>0</v>
          </cell>
        </row>
        <row r="2812">
          <cell r="B2812" t="str">
            <v>Subaru</v>
          </cell>
          <cell r="C2812" t="str">
            <v>Forester</v>
          </cell>
          <cell r="E2812">
            <v>598.58000000000004</v>
          </cell>
          <cell r="F2812">
            <v>87.44</v>
          </cell>
          <cell r="G2812">
            <v>8232.24</v>
          </cell>
          <cell r="H2812">
            <v>15005</v>
          </cell>
          <cell r="I2812">
            <v>6772.76</v>
          </cell>
          <cell r="J2812">
            <v>101</v>
          </cell>
          <cell r="L2812">
            <v>4</v>
          </cell>
          <cell r="M2812">
            <v>25</v>
          </cell>
          <cell r="N2812">
            <v>9</v>
          </cell>
          <cell r="O2812">
            <v>16</v>
          </cell>
          <cell r="P2812">
            <v>2</v>
          </cell>
          <cell r="X2812">
            <v>2</v>
          </cell>
        </row>
        <row r="2813">
          <cell r="B2813" t="str">
            <v>Toyota</v>
          </cell>
          <cell r="C2813" t="str">
            <v>Corolla</v>
          </cell>
          <cell r="E2813">
            <v>641.84</v>
          </cell>
          <cell r="F2813">
            <v>61.15</v>
          </cell>
          <cell r="G2813">
            <v>8435.880000000001</v>
          </cell>
          <cell r="H2813">
            <v>12309</v>
          </cell>
          <cell r="I2813">
            <v>3873.119999999999</v>
          </cell>
          <cell r="J2813">
            <v>79</v>
          </cell>
          <cell r="L2813">
            <v>4</v>
          </cell>
          <cell r="M2813">
            <v>21</v>
          </cell>
          <cell r="N2813">
            <v>11</v>
          </cell>
          <cell r="O2813">
            <v>10</v>
          </cell>
          <cell r="P2813">
            <v>1</v>
          </cell>
          <cell r="X2813">
            <v>2</v>
          </cell>
        </row>
        <row r="2814">
          <cell r="B2814" t="str">
            <v>Bentley</v>
          </cell>
          <cell r="C2814" t="str">
            <v>Continental Flying Spur</v>
          </cell>
          <cell r="E2814">
            <v>624.17999999999995</v>
          </cell>
          <cell r="F2814">
            <v>95.45</v>
          </cell>
          <cell r="G2814">
            <v>8635.56</v>
          </cell>
          <cell r="H2814">
            <v>16750</v>
          </cell>
          <cell r="I2814">
            <v>8114.4400000000005</v>
          </cell>
          <cell r="J2814">
            <v>92</v>
          </cell>
          <cell r="L2814">
            <v>5</v>
          </cell>
          <cell r="M2814">
            <v>20</v>
          </cell>
          <cell r="N2814">
            <v>8</v>
          </cell>
          <cell r="O2814">
            <v>12</v>
          </cell>
          <cell r="P2814">
            <v>5</v>
          </cell>
          <cell r="X2814">
            <v>0</v>
          </cell>
        </row>
        <row r="2815">
          <cell r="B2815" t="str">
            <v>Ford</v>
          </cell>
          <cell r="C2815" t="str">
            <v>F250</v>
          </cell>
          <cell r="E2815">
            <v>596.15</v>
          </cell>
          <cell r="F2815">
            <v>141.11000000000001</v>
          </cell>
          <cell r="G2815">
            <v>8847.119999999999</v>
          </cell>
          <cell r="H2815">
            <v>26007</v>
          </cell>
          <cell r="I2815">
            <v>17159.88</v>
          </cell>
          <cell r="J2815">
            <v>141</v>
          </cell>
          <cell r="L2815">
            <v>4</v>
          </cell>
          <cell r="M2815">
            <v>33</v>
          </cell>
          <cell r="N2815">
            <v>10</v>
          </cell>
          <cell r="O2815">
            <v>23</v>
          </cell>
          <cell r="P2815">
            <v>3</v>
          </cell>
          <cell r="X2815">
            <v>1</v>
          </cell>
        </row>
        <row r="2816">
          <cell r="B2816" t="str">
            <v>Chevrolet</v>
          </cell>
          <cell r="C2816" t="str">
            <v>Suburban 2500</v>
          </cell>
          <cell r="E2816">
            <v>566.21</v>
          </cell>
          <cell r="F2816">
            <v>86.99</v>
          </cell>
          <cell r="G2816">
            <v>7838.4000000000005</v>
          </cell>
          <cell r="H2816">
            <v>17659</v>
          </cell>
          <cell r="I2816">
            <v>9820.5999999999985</v>
          </cell>
          <cell r="J2816">
            <v>110</v>
          </cell>
          <cell r="L2816">
            <v>4</v>
          </cell>
          <cell r="M2816">
            <v>27</v>
          </cell>
          <cell r="N2816">
            <v>12</v>
          </cell>
          <cell r="O2816">
            <v>15</v>
          </cell>
          <cell r="P2816">
            <v>4</v>
          </cell>
          <cell r="X2816">
            <v>0</v>
          </cell>
        </row>
        <row r="2817">
          <cell r="B2817" t="str">
            <v>Chevrolet</v>
          </cell>
          <cell r="C2817" t="str">
            <v>Silverado 1500</v>
          </cell>
          <cell r="E2817">
            <v>656.66</v>
          </cell>
          <cell r="F2817">
            <v>125.71</v>
          </cell>
          <cell r="G2817">
            <v>9388.44</v>
          </cell>
          <cell r="H2817">
            <v>13649</v>
          </cell>
          <cell r="I2817">
            <v>4260.5599999999995</v>
          </cell>
          <cell r="J2817">
            <v>88</v>
          </cell>
          <cell r="L2817">
            <v>4</v>
          </cell>
          <cell r="M2817">
            <v>22</v>
          </cell>
          <cell r="N2817">
            <v>4</v>
          </cell>
          <cell r="O2817">
            <v>18</v>
          </cell>
          <cell r="P2817">
            <v>4</v>
          </cell>
          <cell r="X2817">
            <v>2</v>
          </cell>
        </row>
        <row r="2818">
          <cell r="B2818" t="str">
            <v>Volkswagen</v>
          </cell>
          <cell r="C2818" t="str">
            <v>Golf</v>
          </cell>
          <cell r="E2818">
            <v>651.45000000000005</v>
          </cell>
          <cell r="F2818">
            <v>98.56</v>
          </cell>
          <cell r="G2818">
            <v>9000.119999999999</v>
          </cell>
          <cell r="H2818">
            <v>11272</v>
          </cell>
          <cell r="I2818">
            <v>2271.880000000001</v>
          </cell>
          <cell r="J2818">
            <v>70</v>
          </cell>
          <cell r="L2818">
            <v>4</v>
          </cell>
          <cell r="M2818">
            <v>19</v>
          </cell>
          <cell r="N2818">
            <v>10</v>
          </cell>
          <cell r="O2818">
            <v>9</v>
          </cell>
          <cell r="P2818">
            <v>2</v>
          </cell>
          <cell r="X2818">
            <v>2</v>
          </cell>
        </row>
        <row r="2819">
          <cell r="B2819" t="str">
            <v>BMW</v>
          </cell>
          <cell r="C2819" t="str">
            <v>3 Series</v>
          </cell>
          <cell r="E2819">
            <v>545.11</v>
          </cell>
          <cell r="F2819">
            <v>111.1</v>
          </cell>
          <cell r="G2819">
            <v>7874.52</v>
          </cell>
          <cell r="H2819">
            <v>17528</v>
          </cell>
          <cell r="I2819">
            <v>9653.48</v>
          </cell>
          <cell r="J2819">
            <v>97</v>
          </cell>
          <cell r="L2819">
            <v>4</v>
          </cell>
          <cell r="M2819">
            <v>23</v>
          </cell>
          <cell r="N2819">
            <v>10</v>
          </cell>
          <cell r="O2819">
            <v>13</v>
          </cell>
          <cell r="P2819">
            <v>1</v>
          </cell>
          <cell r="X2819">
            <v>0</v>
          </cell>
        </row>
        <row r="2820">
          <cell r="B2820" t="str">
            <v>Jaguar</v>
          </cell>
          <cell r="C2820" t="str">
            <v>XK</v>
          </cell>
          <cell r="E2820">
            <v>562.47</v>
          </cell>
          <cell r="F2820">
            <v>92.67</v>
          </cell>
          <cell r="G2820">
            <v>7861.68</v>
          </cell>
          <cell r="H2820">
            <v>11968</v>
          </cell>
          <cell r="I2820">
            <v>4106.32</v>
          </cell>
          <cell r="J2820">
            <v>80</v>
          </cell>
          <cell r="L2820">
            <v>3</v>
          </cell>
          <cell r="M2820">
            <v>24</v>
          </cell>
          <cell r="N2820">
            <v>13</v>
          </cell>
          <cell r="O2820">
            <v>11</v>
          </cell>
          <cell r="P2820">
            <v>3</v>
          </cell>
          <cell r="X2820">
            <v>0</v>
          </cell>
        </row>
        <row r="2821">
          <cell r="B2821" t="str">
            <v>Infiniti</v>
          </cell>
          <cell r="C2821" t="str">
            <v>G37</v>
          </cell>
          <cell r="E2821">
            <v>742.35</v>
          </cell>
          <cell r="F2821">
            <v>90.43</v>
          </cell>
          <cell r="G2821">
            <v>9993.36</v>
          </cell>
          <cell r="H2821">
            <v>19863</v>
          </cell>
          <cell r="I2821">
            <v>9869.64</v>
          </cell>
          <cell r="J2821">
            <v>135</v>
          </cell>
          <cell r="L2821">
            <v>4</v>
          </cell>
          <cell r="M2821">
            <v>32</v>
          </cell>
          <cell r="N2821">
            <v>18</v>
          </cell>
          <cell r="O2821">
            <v>14</v>
          </cell>
          <cell r="P2821">
            <v>4</v>
          </cell>
          <cell r="X2821">
            <v>3</v>
          </cell>
        </row>
        <row r="2822">
          <cell r="B2822" t="str">
            <v>Infiniti</v>
          </cell>
          <cell r="C2822" t="str">
            <v>J</v>
          </cell>
          <cell r="E2822">
            <v>522.64</v>
          </cell>
          <cell r="F2822">
            <v>67.819999999999993</v>
          </cell>
          <cell r="G2822">
            <v>7085.52</v>
          </cell>
          <cell r="H2822">
            <v>11863</v>
          </cell>
          <cell r="I2822">
            <v>4777.4799999999996</v>
          </cell>
          <cell r="J2822">
            <v>81</v>
          </cell>
          <cell r="L2822">
            <v>4</v>
          </cell>
          <cell r="M2822">
            <v>22</v>
          </cell>
          <cell r="N2822">
            <v>9</v>
          </cell>
          <cell r="O2822">
            <v>13</v>
          </cell>
          <cell r="P2822">
            <v>2</v>
          </cell>
          <cell r="X2822">
            <v>1</v>
          </cell>
        </row>
        <row r="2823">
          <cell r="B2823" t="str">
            <v>Pontiac</v>
          </cell>
          <cell r="C2823" t="str">
            <v>Trans Sport</v>
          </cell>
          <cell r="E2823">
            <v>440.1</v>
          </cell>
          <cell r="F2823">
            <v>122.37</v>
          </cell>
          <cell r="G2823">
            <v>6749.64</v>
          </cell>
          <cell r="H2823">
            <v>9975</v>
          </cell>
          <cell r="I2823">
            <v>3225.3599999999997</v>
          </cell>
          <cell r="J2823">
            <v>61</v>
          </cell>
          <cell r="L2823">
            <v>3</v>
          </cell>
          <cell r="M2823">
            <v>18</v>
          </cell>
          <cell r="N2823">
            <v>8</v>
          </cell>
          <cell r="O2823">
            <v>10</v>
          </cell>
          <cell r="P2823">
            <v>3</v>
          </cell>
          <cell r="X2823">
            <v>1</v>
          </cell>
        </row>
        <row r="2824">
          <cell r="B2824" t="str">
            <v>Audi</v>
          </cell>
          <cell r="C2824" t="str">
            <v>A5</v>
          </cell>
          <cell r="E2824">
            <v>643.75</v>
          </cell>
          <cell r="F2824">
            <v>131.5</v>
          </cell>
          <cell r="G2824">
            <v>9303</v>
          </cell>
          <cell r="H2824">
            <v>12043</v>
          </cell>
          <cell r="I2824">
            <v>2740</v>
          </cell>
          <cell r="J2824">
            <v>78</v>
          </cell>
          <cell r="L2824">
            <v>4</v>
          </cell>
          <cell r="M2824">
            <v>22</v>
          </cell>
          <cell r="N2824">
            <v>8</v>
          </cell>
          <cell r="O2824">
            <v>14</v>
          </cell>
          <cell r="P2824">
            <v>4</v>
          </cell>
          <cell r="X2824">
            <v>0</v>
          </cell>
        </row>
        <row r="2825">
          <cell r="B2825" t="str">
            <v>Nissan</v>
          </cell>
          <cell r="C2825" t="str">
            <v>Quest</v>
          </cell>
          <cell r="E2825">
            <v>713.58</v>
          </cell>
          <cell r="F2825">
            <v>72.459999999999994</v>
          </cell>
          <cell r="G2825">
            <v>9432.4800000000014</v>
          </cell>
          <cell r="H2825">
            <v>22957</v>
          </cell>
          <cell r="I2825">
            <v>13524.519999999999</v>
          </cell>
          <cell r="J2825">
            <v>127</v>
          </cell>
          <cell r="L2825">
            <v>4</v>
          </cell>
          <cell r="M2825">
            <v>30</v>
          </cell>
          <cell r="N2825">
            <v>15</v>
          </cell>
          <cell r="O2825">
            <v>15</v>
          </cell>
          <cell r="P2825">
            <v>2</v>
          </cell>
          <cell r="X2825">
            <v>0</v>
          </cell>
        </row>
        <row r="2826">
          <cell r="B2826" t="str">
            <v>Pontiac</v>
          </cell>
          <cell r="C2826" t="str">
            <v>Sunfire</v>
          </cell>
          <cell r="E2826">
            <v>725.99</v>
          </cell>
          <cell r="F2826">
            <v>100.87</v>
          </cell>
          <cell r="G2826">
            <v>9922.32</v>
          </cell>
          <cell r="H2826">
            <v>15311</v>
          </cell>
          <cell r="I2826">
            <v>5388.68</v>
          </cell>
          <cell r="J2826">
            <v>104</v>
          </cell>
          <cell r="L2826">
            <v>4</v>
          </cell>
          <cell r="M2826">
            <v>26</v>
          </cell>
          <cell r="N2826">
            <v>9</v>
          </cell>
          <cell r="O2826">
            <v>17</v>
          </cell>
          <cell r="P2826">
            <v>2</v>
          </cell>
          <cell r="X2826">
            <v>1</v>
          </cell>
        </row>
        <row r="2827">
          <cell r="B2827" t="str">
            <v>Volkswagen</v>
          </cell>
          <cell r="C2827" t="str">
            <v>Jetta</v>
          </cell>
          <cell r="E2827">
            <v>542</v>
          </cell>
          <cell r="F2827">
            <v>99.59</v>
          </cell>
          <cell r="G2827">
            <v>7699.08</v>
          </cell>
          <cell r="H2827">
            <v>17077</v>
          </cell>
          <cell r="I2827">
            <v>9377.92</v>
          </cell>
          <cell r="J2827">
            <v>116</v>
          </cell>
          <cell r="L2827">
            <v>5</v>
          </cell>
          <cell r="M2827">
            <v>25</v>
          </cell>
          <cell r="N2827">
            <v>13</v>
          </cell>
          <cell r="O2827">
            <v>12</v>
          </cell>
          <cell r="P2827">
            <v>3</v>
          </cell>
          <cell r="X2827">
            <v>2</v>
          </cell>
        </row>
        <row r="2828">
          <cell r="B2828" t="str">
            <v>GMC</v>
          </cell>
          <cell r="C2828" t="str">
            <v>Savana 2500</v>
          </cell>
          <cell r="E2828">
            <v>594.61</v>
          </cell>
          <cell r="F2828">
            <v>55.11</v>
          </cell>
          <cell r="G2828">
            <v>7796.64</v>
          </cell>
          <cell r="H2828">
            <v>19926</v>
          </cell>
          <cell r="I2828">
            <v>12129.36</v>
          </cell>
          <cell r="J2828">
            <v>123</v>
          </cell>
          <cell r="L2828">
            <v>4</v>
          </cell>
          <cell r="M2828">
            <v>29</v>
          </cell>
          <cell r="N2828">
            <v>13</v>
          </cell>
          <cell r="O2828">
            <v>16</v>
          </cell>
          <cell r="P2828">
            <v>6</v>
          </cell>
          <cell r="X2828">
            <v>2</v>
          </cell>
        </row>
        <row r="2829">
          <cell r="B2829" t="str">
            <v>Mitsubishi</v>
          </cell>
          <cell r="C2829" t="str">
            <v>Truck</v>
          </cell>
          <cell r="E2829">
            <v>429.59</v>
          </cell>
          <cell r="F2829">
            <v>85.91</v>
          </cell>
          <cell r="G2829">
            <v>6186</v>
          </cell>
          <cell r="H2829">
            <v>9182</v>
          </cell>
          <cell r="I2829">
            <v>2996</v>
          </cell>
          <cell r="J2829">
            <v>66</v>
          </cell>
          <cell r="L2829">
            <v>3</v>
          </cell>
          <cell r="M2829">
            <v>19</v>
          </cell>
          <cell r="N2829">
            <v>11</v>
          </cell>
          <cell r="O2829">
            <v>8</v>
          </cell>
          <cell r="P2829">
            <v>3</v>
          </cell>
          <cell r="X2829">
            <v>0</v>
          </cell>
        </row>
        <row r="2830">
          <cell r="B2830" t="str">
            <v>Buick</v>
          </cell>
          <cell r="C2830" t="str">
            <v>Century</v>
          </cell>
          <cell r="E2830">
            <v>591.67999999999995</v>
          </cell>
          <cell r="F2830">
            <v>142.02000000000001</v>
          </cell>
          <cell r="G2830">
            <v>8804.4</v>
          </cell>
          <cell r="H2830">
            <v>17308</v>
          </cell>
          <cell r="I2830">
            <v>8503.6</v>
          </cell>
          <cell r="J2830">
            <v>105</v>
          </cell>
          <cell r="L2830">
            <v>4</v>
          </cell>
          <cell r="M2830">
            <v>29</v>
          </cell>
          <cell r="N2830">
            <v>12</v>
          </cell>
          <cell r="O2830">
            <v>17</v>
          </cell>
          <cell r="P2830">
            <v>1</v>
          </cell>
          <cell r="X2830">
            <v>3</v>
          </cell>
        </row>
        <row r="2831">
          <cell r="B2831" t="str">
            <v>Audi</v>
          </cell>
          <cell r="C2831" t="str">
            <v>A6</v>
          </cell>
          <cell r="E2831">
            <v>563.22</v>
          </cell>
          <cell r="F2831">
            <v>138.09</v>
          </cell>
          <cell r="G2831">
            <v>8415.7200000000012</v>
          </cell>
          <cell r="H2831">
            <v>29130</v>
          </cell>
          <cell r="I2831">
            <v>20714.28</v>
          </cell>
          <cell r="J2831">
            <v>164</v>
          </cell>
          <cell r="L2831">
            <v>4</v>
          </cell>
          <cell r="M2831">
            <v>37</v>
          </cell>
          <cell r="N2831">
            <v>26</v>
          </cell>
          <cell r="O2831">
            <v>11</v>
          </cell>
          <cell r="P2831">
            <v>7</v>
          </cell>
          <cell r="X2831">
            <v>1</v>
          </cell>
        </row>
        <row r="2832">
          <cell r="B2832" t="str">
            <v>Volvo</v>
          </cell>
          <cell r="C2832" t="str">
            <v>S90</v>
          </cell>
          <cell r="E2832">
            <v>660.73</v>
          </cell>
          <cell r="F2832">
            <v>61.66</v>
          </cell>
          <cell r="G2832">
            <v>8668.68</v>
          </cell>
          <cell r="H2832">
            <v>11257</v>
          </cell>
          <cell r="I2832">
            <v>2588.3199999999997</v>
          </cell>
          <cell r="J2832">
            <v>75</v>
          </cell>
          <cell r="L2832">
            <v>4</v>
          </cell>
          <cell r="M2832">
            <v>21</v>
          </cell>
          <cell r="N2832">
            <v>14</v>
          </cell>
          <cell r="O2832">
            <v>7</v>
          </cell>
          <cell r="P2832">
            <v>4</v>
          </cell>
          <cell r="X2832">
            <v>2</v>
          </cell>
        </row>
        <row r="2833">
          <cell r="B2833" t="str">
            <v>Dodge</v>
          </cell>
          <cell r="C2833" t="str">
            <v>Ram Wagon B150</v>
          </cell>
          <cell r="E2833">
            <v>655.26</v>
          </cell>
          <cell r="F2833">
            <v>131.38999999999999</v>
          </cell>
          <cell r="G2833">
            <v>9439.7999999999993</v>
          </cell>
          <cell r="H2833">
            <v>16744</v>
          </cell>
          <cell r="I2833">
            <v>7304.2000000000007</v>
          </cell>
          <cell r="J2833">
            <v>108</v>
          </cell>
          <cell r="L2833">
            <v>4</v>
          </cell>
          <cell r="M2833">
            <v>30</v>
          </cell>
          <cell r="N2833">
            <v>19</v>
          </cell>
          <cell r="O2833">
            <v>11</v>
          </cell>
          <cell r="P2833">
            <v>4</v>
          </cell>
          <cell r="X2833">
            <v>0</v>
          </cell>
        </row>
        <row r="2834">
          <cell r="B2834" t="str">
            <v>Jeep</v>
          </cell>
          <cell r="C2834" t="str">
            <v>Wrangler</v>
          </cell>
          <cell r="E2834">
            <v>481.65</v>
          </cell>
          <cell r="F2834">
            <v>57.06</v>
          </cell>
          <cell r="G2834">
            <v>6464.52</v>
          </cell>
          <cell r="H2834">
            <v>15239</v>
          </cell>
          <cell r="I2834">
            <v>8774.48</v>
          </cell>
          <cell r="J2834">
            <v>105</v>
          </cell>
          <cell r="L2834">
            <v>4</v>
          </cell>
          <cell r="M2834">
            <v>28</v>
          </cell>
          <cell r="N2834">
            <v>15</v>
          </cell>
          <cell r="O2834">
            <v>13</v>
          </cell>
          <cell r="P2834">
            <v>0</v>
          </cell>
          <cell r="X2834">
            <v>1</v>
          </cell>
        </row>
        <row r="2835">
          <cell r="B2835" t="str">
            <v>Toyota</v>
          </cell>
          <cell r="C2835" t="str">
            <v>Supra</v>
          </cell>
          <cell r="E2835">
            <v>701.83</v>
          </cell>
          <cell r="F2835">
            <v>109.31</v>
          </cell>
          <cell r="G2835">
            <v>9733.68</v>
          </cell>
          <cell r="H2835">
            <v>12548</v>
          </cell>
          <cell r="I2835">
            <v>2814.3199999999997</v>
          </cell>
          <cell r="J2835">
            <v>78</v>
          </cell>
          <cell r="L2835">
            <v>4</v>
          </cell>
          <cell r="M2835">
            <v>19</v>
          </cell>
          <cell r="N2835">
            <v>8</v>
          </cell>
          <cell r="O2835">
            <v>11</v>
          </cell>
          <cell r="P2835">
            <v>3</v>
          </cell>
          <cell r="X2835">
            <v>1</v>
          </cell>
        </row>
        <row r="2836">
          <cell r="B2836" t="str">
            <v>Ford</v>
          </cell>
          <cell r="C2836" t="str">
            <v>LTD</v>
          </cell>
          <cell r="E2836">
            <v>693.78</v>
          </cell>
          <cell r="F2836">
            <v>63.81</v>
          </cell>
          <cell r="G2836">
            <v>9091.0799999999981</v>
          </cell>
          <cell r="H2836">
            <v>10460</v>
          </cell>
          <cell r="I2836">
            <v>1368.9200000000019</v>
          </cell>
          <cell r="J2836">
            <v>71</v>
          </cell>
          <cell r="L2836">
            <v>4</v>
          </cell>
          <cell r="M2836">
            <v>19</v>
          </cell>
          <cell r="N2836">
            <v>10</v>
          </cell>
          <cell r="O2836">
            <v>9</v>
          </cell>
          <cell r="P2836">
            <v>4</v>
          </cell>
          <cell r="X2836">
            <v>1</v>
          </cell>
        </row>
        <row r="2837">
          <cell r="B2837" t="str">
            <v>Volkswagen</v>
          </cell>
          <cell r="C2837" t="str">
            <v>riolet</v>
          </cell>
          <cell r="E2837">
            <v>624.72</v>
          </cell>
          <cell r="F2837">
            <v>141.71</v>
          </cell>
          <cell r="G2837">
            <v>9197.16</v>
          </cell>
          <cell r="H2837">
            <v>16702</v>
          </cell>
          <cell r="I2837">
            <v>7504.84</v>
          </cell>
          <cell r="J2837">
            <v>99</v>
          </cell>
          <cell r="L2837">
            <v>4</v>
          </cell>
          <cell r="M2837">
            <v>24</v>
          </cell>
          <cell r="N2837">
            <v>9</v>
          </cell>
          <cell r="O2837">
            <v>15</v>
          </cell>
          <cell r="P2837">
            <v>4</v>
          </cell>
          <cell r="X2837">
            <v>1</v>
          </cell>
        </row>
        <row r="2838">
          <cell r="B2838" t="str">
            <v>Buick</v>
          </cell>
          <cell r="C2838" t="str">
            <v>LaCrosse</v>
          </cell>
          <cell r="E2838">
            <v>455.1</v>
          </cell>
          <cell r="F2838">
            <v>137.76</v>
          </cell>
          <cell r="G2838">
            <v>7114.32</v>
          </cell>
          <cell r="H2838">
            <v>12694</v>
          </cell>
          <cell r="I2838">
            <v>5579.68</v>
          </cell>
          <cell r="J2838">
            <v>76</v>
          </cell>
          <cell r="L2838">
            <v>4</v>
          </cell>
          <cell r="M2838">
            <v>20</v>
          </cell>
          <cell r="N2838">
            <v>8</v>
          </cell>
          <cell r="O2838">
            <v>12</v>
          </cell>
          <cell r="P2838">
            <v>4</v>
          </cell>
          <cell r="X2838">
            <v>2</v>
          </cell>
        </row>
        <row r="2839">
          <cell r="B2839" t="str">
            <v>Porsche</v>
          </cell>
          <cell r="C2839" t="str">
            <v>Cayenne</v>
          </cell>
          <cell r="E2839">
            <v>626.79999999999995</v>
          </cell>
          <cell r="F2839">
            <v>62.13</v>
          </cell>
          <cell r="G2839">
            <v>8267.16</v>
          </cell>
          <cell r="H2839">
            <v>20440</v>
          </cell>
          <cell r="I2839">
            <v>12172.84</v>
          </cell>
          <cell r="J2839">
            <v>133</v>
          </cell>
          <cell r="L2839">
            <v>4</v>
          </cell>
          <cell r="M2839">
            <v>33</v>
          </cell>
          <cell r="N2839">
            <v>18</v>
          </cell>
          <cell r="O2839">
            <v>15</v>
          </cell>
          <cell r="P2839">
            <v>7</v>
          </cell>
          <cell r="X2839">
            <v>2</v>
          </cell>
        </row>
        <row r="2840">
          <cell r="B2840" t="str">
            <v>Lexus</v>
          </cell>
          <cell r="C2840" t="str">
            <v>IS</v>
          </cell>
          <cell r="E2840">
            <v>425.98</v>
          </cell>
          <cell r="F2840">
            <v>123.77</v>
          </cell>
          <cell r="G2840">
            <v>6597</v>
          </cell>
          <cell r="H2840">
            <v>17887</v>
          </cell>
          <cell r="I2840">
            <v>11290</v>
          </cell>
          <cell r="J2840">
            <v>120</v>
          </cell>
          <cell r="L2840">
            <v>4</v>
          </cell>
          <cell r="M2840">
            <v>29</v>
          </cell>
          <cell r="N2840">
            <v>17</v>
          </cell>
          <cell r="O2840">
            <v>12</v>
          </cell>
          <cell r="P2840">
            <v>5</v>
          </cell>
          <cell r="X2840">
            <v>4</v>
          </cell>
        </row>
        <row r="2841">
          <cell r="B2841" t="str">
            <v>Ford</v>
          </cell>
          <cell r="C2841" t="str">
            <v>LTD Crown Victoria</v>
          </cell>
          <cell r="E2841">
            <v>649.54</v>
          </cell>
          <cell r="F2841">
            <v>107.64</v>
          </cell>
          <cell r="G2841">
            <v>9086.16</v>
          </cell>
          <cell r="H2841">
            <v>15226</v>
          </cell>
          <cell r="I2841">
            <v>6139.84</v>
          </cell>
          <cell r="J2841">
            <v>91</v>
          </cell>
          <cell r="L2841">
            <v>4</v>
          </cell>
          <cell r="M2841">
            <v>24</v>
          </cell>
          <cell r="N2841">
            <v>16</v>
          </cell>
          <cell r="O2841">
            <v>8</v>
          </cell>
          <cell r="P2841">
            <v>5</v>
          </cell>
          <cell r="X2841">
            <v>1</v>
          </cell>
        </row>
        <row r="2842">
          <cell r="B2842" t="str">
            <v>Volkswagen</v>
          </cell>
          <cell r="C2842" t="str">
            <v>Eos</v>
          </cell>
          <cell r="E2842">
            <v>718.15</v>
          </cell>
          <cell r="F2842">
            <v>77.599999999999994</v>
          </cell>
          <cell r="G2842">
            <v>9549</v>
          </cell>
          <cell r="H2842">
            <v>19291</v>
          </cell>
          <cell r="I2842">
            <v>9742</v>
          </cell>
          <cell r="J2842">
            <v>106</v>
          </cell>
          <cell r="L2842">
            <v>4</v>
          </cell>
          <cell r="M2842">
            <v>27</v>
          </cell>
          <cell r="N2842">
            <v>15</v>
          </cell>
          <cell r="O2842">
            <v>12</v>
          </cell>
          <cell r="P2842">
            <v>7</v>
          </cell>
          <cell r="X2842">
            <v>0</v>
          </cell>
        </row>
        <row r="2843">
          <cell r="B2843" t="str">
            <v>Mercedes_Benz</v>
          </cell>
          <cell r="C2843" t="str">
            <v>S-Class</v>
          </cell>
          <cell r="E2843">
            <v>747.28</v>
          </cell>
          <cell r="F2843">
            <v>110.45</v>
          </cell>
          <cell r="G2843">
            <v>10292.76</v>
          </cell>
          <cell r="H2843">
            <v>11033</v>
          </cell>
          <cell r="I2843">
            <v>740.23999999999978</v>
          </cell>
          <cell r="J2843">
            <v>75</v>
          </cell>
          <cell r="L2843">
            <v>5</v>
          </cell>
          <cell r="M2843">
            <v>16</v>
          </cell>
          <cell r="N2843">
            <v>5</v>
          </cell>
          <cell r="O2843">
            <v>11</v>
          </cell>
          <cell r="P2843">
            <v>1</v>
          </cell>
          <cell r="X2843">
            <v>1</v>
          </cell>
        </row>
        <row r="2844">
          <cell r="B2844" t="str">
            <v>Jeep</v>
          </cell>
          <cell r="C2844" t="str">
            <v>Compass</v>
          </cell>
          <cell r="E2844">
            <v>507.47</v>
          </cell>
          <cell r="F2844">
            <v>109.85</v>
          </cell>
          <cell r="G2844">
            <v>7407.84</v>
          </cell>
          <cell r="H2844">
            <v>16972</v>
          </cell>
          <cell r="I2844">
            <v>9564.16</v>
          </cell>
          <cell r="J2844">
            <v>113</v>
          </cell>
          <cell r="L2844">
            <v>4</v>
          </cell>
          <cell r="M2844">
            <v>31</v>
          </cell>
          <cell r="N2844">
            <v>15</v>
          </cell>
          <cell r="O2844">
            <v>16</v>
          </cell>
          <cell r="P2844">
            <v>5</v>
          </cell>
          <cell r="X2844">
            <v>2</v>
          </cell>
        </row>
        <row r="2845">
          <cell r="B2845" t="str">
            <v>Chrysler</v>
          </cell>
          <cell r="C2845" t="str">
            <v>Town &amp; Country</v>
          </cell>
          <cell r="E2845">
            <v>535.91</v>
          </cell>
          <cell r="F2845">
            <v>110.37</v>
          </cell>
          <cell r="G2845">
            <v>7755.36</v>
          </cell>
          <cell r="H2845">
            <v>17000</v>
          </cell>
          <cell r="I2845">
            <v>9244.64</v>
          </cell>
          <cell r="J2845">
            <v>111</v>
          </cell>
          <cell r="L2845">
            <v>4</v>
          </cell>
          <cell r="M2845">
            <v>30</v>
          </cell>
          <cell r="N2845">
            <v>10</v>
          </cell>
          <cell r="O2845">
            <v>20</v>
          </cell>
          <cell r="P2845">
            <v>4</v>
          </cell>
          <cell r="X2845">
            <v>1</v>
          </cell>
        </row>
        <row r="2846">
          <cell r="B2846" t="str">
            <v>Toyota</v>
          </cell>
          <cell r="C2846" t="str">
            <v>Celica</v>
          </cell>
          <cell r="E2846">
            <v>438.2</v>
          </cell>
          <cell r="F2846">
            <v>50.64</v>
          </cell>
          <cell r="G2846">
            <v>5866.08</v>
          </cell>
          <cell r="H2846">
            <v>12302</v>
          </cell>
          <cell r="I2846">
            <v>6435.92</v>
          </cell>
          <cell r="J2846">
            <v>80</v>
          </cell>
          <cell r="L2846">
            <v>4</v>
          </cell>
          <cell r="M2846">
            <v>19</v>
          </cell>
          <cell r="N2846">
            <v>9</v>
          </cell>
          <cell r="O2846">
            <v>10</v>
          </cell>
          <cell r="P2846">
            <v>3</v>
          </cell>
          <cell r="X2846">
            <v>1</v>
          </cell>
        </row>
        <row r="2847">
          <cell r="B2847" t="str">
            <v>Chevrolet</v>
          </cell>
          <cell r="C2847" t="str">
            <v>Citation</v>
          </cell>
          <cell r="E2847">
            <v>486.07</v>
          </cell>
          <cell r="F2847">
            <v>144.16999999999999</v>
          </cell>
          <cell r="G2847">
            <v>7562.88</v>
          </cell>
          <cell r="H2847">
            <v>17021</v>
          </cell>
          <cell r="I2847">
            <v>9458.119999999999</v>
          </cell>
          <cell r="J2847">
            <v>92</v>
          </cell>
          <cell r="L2847">
            <v>4</v>
          </cell>
          <cell r="M2847">
            <v>24</v>
          </cell>
          <cell r="N2847">
            <v>11</v>
          </cell>
          <cell r="O2847">
            <v>13</v>
          </cell>
          <cell r="P2847">
            <v>1</v>
          </cell>
          <cell r="X2847">
            <v>0</v>
          </cell>
        </row>
        <row r="2848">
          <cell r="B2848" t="str">
            <v>Lexus</v>
          </cell>
          <cell r="C2848" t="str">
            <v>GX</v>
          </cell>
          <cell r="E2848">
            <v>474</v>
          </cell>
          <cell r="F2848">
            <v>106.1</v>
          </cell>
          <cell r="G2848">
            <v>6961.2000000000007</v>
          </cell>
          <cell r="H2848">
            <v>15780</v>
          </cell>
          <cell r="I2848">
            <v>8818.7999999999993</v>
          </cell>
          <cell r="J2848">
            <v>102</v>
          </cell>
          <cell r="L2848">
            <v>4</v>
          </cell>
          <cell r="M2848">
            <v>24</v>
          </cell>
          <cell r="N2848">
            <v>16</v>
          </cell>
          <cell r="O2848">
            <v>8</v>
          </cell>
          <cell r="P2848">
            <v>7</v>
          </cell>
          <cell r="X2848">
            <v>2</v>
          </cell>
        </row>
        <row r="2849">
          <cell r="B2849" t="str">
            <v>Pontiac</v>
          </cell>
          <cell r="C2849" t="str">
            <v>Sunbird</v>
          </cell>
          <cell r="E2849">
            <v>606.89</v>
          </cell>
          <cell r="F2849">
            <v>112.72</v>
          </cell>
          <cell r="G2849">
            <v>8635.32</v>
          </cell>
          <cell r="H2849">
            <v>10479</v>
          </cell>
          <cell r="I2849">
            <v>1843.6800000000003</v>
          </cell>
          <cell r="J2849">
            <v>57</v>
          </cell>
          <cell r="L2849">
            <v>4</v>
          </cell>
          <cell r="M2849">
            <v>14</v>
          </cell>
          <cell r="N2849">
            <v>7</v>
          </cell>
          <cell r="O2849">
            <v>7</v>
          </cell>
          <cell r="P2849">
            <v>2</v>
          </cell>
          <cell r="X2849">
            <v>0</v>
          </cell>
        </row>
        <row r="2850">
          <cell r="B2850" t="str">
            <v>Honda</v>
          </cell>
          <cell r="C2850" t="str">
            <v>Accord</v>
          </cell>
          <cell r="E2850">
            <v>565.08000000000004</v>
          </cell>
          <cell r="F2850">
            <v>78.34</v>
          </cell>
          <cell r="G2850">
            <v>7721.0400000000009</v>
          </cell>
          <cell r="H2850">
            <v>20575</v>
          </cell>
          <cell r="I2850">
            <v>12853.96</v>
          </cell>
          <cell r="J2850">
            <v>121</v>
          </cell>
          <cell r="L2850">
            <v>4</v>
          </cell>
          <cell r="M2850">
            <v>28</v>
          </cell>
          <cell r="N2850">
            <v>14</v>
          </cell>
          <cell r="O2850">
            <v>14</v>
          </cell>
          <cell r="P2850">
            <v>3</v>
          </cell>
          <cell r="X2850">
            <v>0</v>
          </cell>
        </row>
        <row r="2851">
          <cell r="B2851" t="str">
            <v>GMC</v>
          </cell>
          <cell r="C2851" t="str">
            <v>Sonoma</v>
          </cell>
          <cell r="E2851">
            <v>666.89</v>
          </cell>
          <cell r="F2851">
            <v>104.13</v>
          </cell>
          <cell r="G2851">
            <v>9252.24</v>
          </cell>
          <cell r="H2851">
            <v>16382</v>
          </cell>
          <cell r="I2851">
            <v>7129.76</v>
          </cell>
          <cell r="J2851">
            <v>112</v>
          </cell>
          <cell r="L2851">
            <v>4</v>
          </cell>
          <cell r="M2851">
            <v>25</v>
          </cell>
          <cell r="N2851">
            <v>10</v>
          </cell>
          <cell r="O2851">
            <v>15</v>
          </cell>
          <cell r="P2851">
            <v>5</v>
          </cell>
          <cell r="X2851">
            <v>2</v>
          </cell>
        </row>
        <row r="2852">
          <cell r="B2852" t="str">
            <v>Land_Rover</v>
          </cell>
          <cell r="C2852" t="str">
            <v>Discovery</v>
          </cell>
          <cell r="E2852">
            <v>707.4</v>
          </cell>
          <cell r="F2852">
            <v>128.15</v>
          </cell>
          <cell r="G2852">
            <v>10026.599999999999</v>
          </cell>
          <cell r="H2852">
            <v>17017</v>
          </cell>
          <cell r="I2852">
            <v>6990.4000000000015</v>
          </cell>
          <cell r="J2852">
            <v>114</v>
          </cell>
          <cell r="L2852">
            <v>4</v>
          </cell>
          <cell r="M2852">
            <v>30</v>
          </cell>
          <cell r="N2852">
            <v>14</v>
          </cell>
          <cell r="O2852">
            <v>16</v>
          </cell>
          <cell r="P2852">
            <v>2</v>
          </cell>
          <cell r="X2852">
            <v>0</v>
          </cell>
        </row>
        <row r="2853">
          <cell r="B2853" t="str">
            <v>Audi</v>
          </cell>
          <cell r="C2853" t="str">
            <v>A6</v>
          </cell>
          <cell r="E2853">
            <v>679.4</v>
          </cell>
          <cell r="F2853">
            <v>127.33</v>
          </cell>
          <cell r="G2853">
            <v>9680.76</v>
          </cell>
          <cell r="H2853">
            <v>17659</v>
          </cell>
          <cell r="I2853">
            <v>7978.24</v>
          </cell>
          <cell r="J2853">
            <v>118</v>
          </cell>
          <cell r="L2853">
            <v>4</v>
          </cell>
          <cell r="M2853">
            <v>31</v>
          </cell>
          <cell r="N2853">
            <v>15</v>
          </cell>
          <cell r="O2853">
            <v>16</v>
          </cell>
          <cell r="P2853">
            <v>8</v>
          </cell>
          <cell r="X2853">
            <v>0</v>
          </cell>
        </row>
        <row r="2854">
          <cell r="B2854" t="str">
            <v>Ford</v>
          </cell>
          <cell r="C2854" t="str">
            <v>Bronco</v>
          </cell>
          <cell r="E2854">
            <v>477.28</v>
          </cell>
          <cell r="F2854">
            <v>109.51</v>
          </cell>
          <cell r="G2854">
            <v>7041.48</v>
          </cell>
          <cell r="H2854">
            <v>16056</v>
          </cell>
          <cell r="I2854">
            <v>9014.52</v>
          </cell>
          <cell r="J2854">
            <v>92</v>
          </cell>
          <cell r="L2854">
            <v>4</v>
          </cell>
          <cell r="M2854">
            <v>23</v>
          </cell>
          <cell r="N2854">
            <v>13</v>
          </cell>
          <cell r="O2854">
            <v>10</v>
          </cell>
          <cell r="P2854">
            <v>3</v>
          </cell>
          <cell r="X2854">
            <v>0</v>
          </cell>
        </row>
        <row r="2855">
          <cell r="B2855" t="str">
            <v>Mercedes_Benz</v>
          </cell>
          <cell r="C2855" t="str">
            <v>SLK-Class</v>
          </cell>
          <cell r="E2855">
            <v>525.92999999999995</v>
          </cell>
          <cell r="F2855">
            <v>105.04</v>
          </cell>
          <cell r="G2855">
            <v>7571.6399999999994</v>
          </cell>
          <cell r="H2855">
            <v>13934</v>
          </cell>
          <cell r="I2855">
            <v>6362.3600000000006</v>
          </cell>
          <cell r="J2855">
            <v>94</v>
          </cell>
          <cell r="L2855">
            <v>4</v>
          </cell>
          <cell r="M2855">
            <v>24</v>
          </cell>
          <cell r="N2855">
            <v>9</v>
          </cell>
          <cell r="O2855">
            <v>15</v>
          </cell>
          <cell r="P2855">
            <v>5</v>
          </cell>
          <cell r="X2855">
            <v>1</v>
          </cell>
        </row>
        <row r="2856">
          <cell r="B2856" t="str">
            <v>Chevrolet</v>
          </cell>
          <cell r="C2856" t="str">
            <v>HHR</v>
          </cell>
          <cell r="E2856">
            <v>440.7</v>
          </cell>
          <cell r="F2856">
            <v>97.77</v>
          </cell>
          <cell r="G2856">
            <v>6461.64</v>
          </cell>
          <cell r="H2856">
            <v>21550</v>
          </cell>
          <cell r="I2856">
            <v>15088.36</v>
          </cell>
          <cell r="J2856">
            <v>135</v>
          </cell>
          <cell r="L2856">
            <v>4</v>
          </cell>
          <cell r="M2856">
            <v>33</v>
          </cell>
          <cell r="N2856">
            <v>14</v>
          </cell>
          <cell r="O2856">
            <v>19</v>
          </cell>
          <cell r="P2856">
            <v>6</v>
          </cell>
          <cell r="X2856">
            <v>0</v>
          </cell>
        </row>
        <row r="2857">
          <cell r="B2857" t="str">
            <v>Nissan</v>
          </cell>
          <cell r="C2857" t="str">
            <v>Altima</v>
          </cell>
          <cell r="E2857">
            <v>478.08</v>
          </cell>
          <cell r="F2857">
            <v>70.11</v>
          </cell>
          <cell r="G2857">
            <v>6578.2799999999988</v>
          </cell>
          <cell r="H2857">
            <v>13149</v>
          </cell>
          <cell r="I2857">
            <v>6570.7200000000012</v>
          </cell>
          <cell r="J2857">
            <v>91</v>
          </cell>
          <cell r="L2857">
            <v>4</v>
          </cell>
          <cell r="M2857">
            <v>23</v>
          </cell>
          <cell r="N2857">
            <v>7</v>
          </cell>
          <cell r="O2857">
            <v>16</v>
          </cell>
          <cell r="P2857">
            <v>1</v>
          </cell>
          <cell r="X2857">
            <v>0</v>
          </cell>
        </row>
        <row r="2858">
          <cell r="B2858" t="str">
            <v>Dodge</v>
          </cell>
          <cell r="C2858" t="str">
            <v>Viper RT/10</v>
          </cell>
          <cell r="E2858">
            <v>580.63</v>
          </cell>
          <cell r="F2858">
            <v>58.02</v>
          </cell>
          <cell r="G2858">
            <v>7663.7999999999993</v>
          </cell>
          <cell r="H2858">
            <v>16422</v>
          </cell>
          <cell r="I2858">
            <v>8758.2000000000007</v>
          </cell>
          <cell r="J2858">
            <v>101</v>
          </cell>
          <cell r="L2858">
            <v>4</v>
          </cell>
          <cell r="M2858">
            <v>25</v>
          </cell>
          <cell r="N2858">
            <v>10</v>
          </cell>
          <cell r="O2858">
            <v>15</v>
          </cell>
          <cell r="P2858">
            <v>4</v>
          </cell>
          <cell r="X2858">
            <v>2</v>
          </cell>
        </row>
        <row r="2859">
          <cell r="B2859" t="str">
            <v>Dodge</v>
          </cell>
          <cell r="C2859" t="str">
            <v>Viper</v>
          </cell>
          <cell r="E2859">
            <v>661.54</v>
          </cell>
          <cell r="F2859">
            <v>138.16999999999999</v>
          </cell>
          <cell r="G2859">
            <v>9596.5199999999986</v>
          </cell>
          <cell r="H2859">
            <v>15519</v>
          </cell>
          <cell r="I2859">
            <v>5922.4800000000014</v>
          </cell>
          <cell r="J2859">
            <v>78</v>
          </cell>
          <cell r="L2859">
            <v>4</v>
          </cell>
          <cell r="M2859">
            <v>22</v>
          </cell>
          <cell r="N2859">
            <v>11</v>
          </cell>
          <cell r="O2859">
            <v>11</v>
          </cell>
          <cell r="P2859">
            <v>3</v>
          </cell>
          <cell r="X2859">
            <v>3</v>
          </cell>
        </row>
        <row r="2860">
          <cell r="B2860" t="str">
            <v>Isuzu</v>
          </cell>
          <cell r="C2860" t="str">
            <v>Hombre</v>
          </cell>
          <cell r="E2860">
            <v>699.16</v>
          </cell>
          <cell r="F2860">
            <v>95.68</v>
          </cell>
          <cell r="G2860">
            <v>9538.0799999999981</v>
          </cell>
          <cell r="H2860">
            <v>13336</v>
          </cell>
          <cell r="I2860">
            <v>3797.9200000000019</v>
          </cell>
          <cell r="J2860">
            <v>75</v>
          </cell>
          <cell r="L2860">
            <v>4</v>
          </cell>
          <cell r="M2860">
            <v>20</v>
          </cell>
          <cell r="N2860">
            <v>7</v>
          </cell>
          <cell r="O2860">
            <v>13</v>
          </cell>
          <cell r="P2860">
            <v>1</v>
          </cell>
          <cell r="X2860">
            <v>1</v>
          </cell>
        </row>
        <row r="2861">
          <cell r="B2861" t="str">
            <v>Honda</v>
          </cell>
          <cell r="C2861" t="str">
            <v>Odyssey</v>
          </cell>
          <cell r="E2861">
            <v>502.43</v>
          </cell>
          <cell r="F2861">
            <v>120.01</v>
          </cell>
          <cell r="G2861">
            <v>7469.2800000000007</v>
          </cell>
          <cell r="H2861">
            <v>13773</v>
          </cell>
          <cell r="I2861">
            <v>6303.7199999999993</v>
          </cell>
          <cell r="J2861">
            <v>77</v>
          </cell>
          <cell r="L2861">
            <v>4</v>
          </cell>
          <cell r="M2861">
            <v>22</v>
          </cell>
          <cell r="N2861">
            <v>17</v>
          </cell>
          <cell r="O2861">
            <v>5</v>
          </cell>
          <cell r="P2861">
            <v>2</v>
          </cell>
          <cell r="X2861">
            <v>0</v>
          </cell>
        </row>
        <row r="2862">
          <cell r="B2862" t="str">
            <v>Honda</v>
          </cell>
          <cell r="C2862" t="str">
            <v>Element</v>
          </cell>
          <cell r="E2862">
            <v>659.15</v>
          </cell>
          <cell r="F2862">
            <v>68.959999999999994</v>
          </cell>
          <cell r="G2862">
            <v>8737.32</v>
          </cell>
          <cell r="H2862">
            <v>20556</v>
          </cell>
          <cell r="I2862">
            <v>11818.68</v>
          </cell>
          <cell r="J2862">
            <v>123</v>
          </cell>
          <cell r="L2862">
            <v>5</v>
          </cell>
          <cell r="M2862">
            <v>27</v>
          </cell>
          <cell r="N2862">
            <v>17</v>
          </cell>
          <cell r="O2862">
            <v>10</v>
          </cell>
          <cell r="P2862">
            <v>4</v>
          </cell>
          <cell r="X2862">
            <v>1</v>
          </cell>
        </row>
        <row r="2863">
          <cell r="B2863" t="str">
            <v>Mazda</v>
          </cell>
          <cell r="C2863">
            <v>929</v>
          </cell>
          <cell r="E2863">
            <v>687.31</v>
          </cell>
          <cell r="F2863">
            <v>53.37</v>
          </cell>
          <cell r="G2863">
            <v>8888.16</v>
          </cell>
          <cell r="H2863">
            <v>13956</v>
          </cell>
          <cell r="I2863">
            <v>5067.84</v>
          </cell>
          <cell r="J2863">
            <v>91</v>
          </cell>
          <cell r="L2863">
            <v>4</v>
          </cell>
          <cell r="M2863">
            <v>26</v>
          </cell>
          <cell r="N2863">
            <v>17</v>
          </cell>
          <cell r="O2863">
            <v>9</v>
          </cell>
          <cell r="P2863">
            <v>4</v>
          </cell>
          <cell r="X2863">
            <v>3</v>
          </cell>
        </row>
        <row r="2864">
          <cell r="B2864" t="str">
            <v>Suzuki</v>
          </cell>
          <cell r="C2864" t="str">
            <v>SJ</v>
          </cell>
          <cell r="E2864">
            <v>525.07000000000005</v>
          </cell>
          <cell r="F2864">
            <v>117.18</v>
          </cell>
          <cell r="G2864">
            <v>7707</v>
          </cell>
          <cell r="H2864">
            <v>17990</v>
          </cell>
          <cell r="I2864">
            <v>10283</v>
          </cell>
          <cell r="J2864">
            <v>108</v>
          </cell>
          <cell r="L2864">
            <v>4</v>
          </cell>
          <cell r="M2864">
            <v>29</v>
          </cell>
          <cell r="N2864">
            <v>14</v>
          </cell>
          <cell r="O2864">
            <v>15</v>
          </cell>
          <cell r="P2864">
            <v>2</v>
          </cell>
          <cell r="X2864">
            <v>2</v>
          </cell>
        </row>
        <row r="2865">
          <cell r="B2865" t="str">
            <v>Toyota</v>
          </cell>
          <cell r="C2865" t="str">
            <v>Sequoia</v>
          </cell>
          <cell r="E2865">
            <v>514.79</v>
          </cell>
          <cell r="F2865">
            <v>68.77</v>
          </cell>
          <cell r="G2865">
            <v>7002.7199999999993</v>
          </cell>
          <cell r="H2865">
            <v>22573</v>
          </cell>
          <cell r="I2865">
            <v>15570.28</v>
          </cell>
          <cell r="J2865">
            <v>153</v>
          </cell>
          <cell r="L2865">
            <v>4</v>
          </cell>
          <cell r="M2865">
            <v>38</v>
          </cell>
          <cell r="N2865">
            <v>17</v>
          </cell>
          <cell r="O2865">
            <v>21</v>
          </cell>
          <cell r="P2865">
            <v>7</v>
          </cell>
          <cell r="X2865">
            <v>3</v>
          </cell>
        </row>
        <row r="2866">
          <cell r="B2866" t="str">
            <v>Mitsubishi</v>
          </cell>
          <cell r="C2866" t="str">
            <v>Pajero</v>
          </cell>
          <cell r="E2866">
            <v>467.29</v>
          </cell>
          <cell r="F2866">
            <v>83.68</v>
          </cell>
          <cell r="G2866">
            <v>6611.64</v>
          </cell>
          <cell r="H2866">
            <v>11504</v>
          </cell>
          <cell r="I2866">
            <v>4892.3599999999997</v>
          </cell>
          <cell r="J2866">
            <v>67</v>
          </cell>
          <cell r="L2866">
            <v>3</v>
          </cell>
          <cell r="M2866">
            <v>20</v>
          </cell>
          <cell r="N2866">
            <v>8</v>
          </cell>
          <cell r="O2866">
            <v>12</v>
          </cell>
          <cell r="P2866">
            <v>2</v>
          </cell>
          <cell r="X2866">
            <v>1</v>
          </cell>
        </row>
        <row r="2867">
          <cell r="B2867" t="str">
            <v>Mazda</v>
          </cell>
          <cell r="C2867">
            <v>626</v>
          </cell>
          <cell r="E2867">
            <v>632.25</v>
          </cell>
          <cell r="F2867">
            <v>69.91</v>
          </cell>
          <cell r="G2867">
            <v>8425.92</v>
          </cell>
          <cell r="H2867">
            <v>19681</v>
          </cell>
          <cell r="I2867">
            <v>11255.08</v>
          </cell>
          <cell r="J2867">
            <v>119</v>
          </cell>
          <cell r="L2867">
            <v>4</v>
          </cell>
          <cell r="M2867">
            <v>30</v>
          </cell>
          <cell r="N2867">
            <v>20</v>
          </cell>
          <cell r="O2867">
            <v>10</v>
          </cell>
          <cell r="P2867">
            <v>5</v>
          </cell>
          <cell r="X2867">
            <v>3</v>
          </cell>
        </row>
        <row r="2868">
          <cell r="B2868" t="str">
            <v>Pontiac</v>
          </cell>
          <cell r="C2868" t="str">
            <v>Grand Prix</v>
          </cell>
          <cell r="E2868">
            <v>454.76</v>
          </cell>
          <cell r="F2868">
            <v>108.9</v>
          </cell>
          <cell r="G2868">
            <v>6763.92</v>
          </cell>
          <cell r="H2868">
            <v>18263</v>
          </cell>
          <cell r="I2868">
            <v>11499.08</v>
          </cell>
          <cell r="J2868">
            <v>120</v>
          </cell>
          <cell r="L2868">
            <v>4</v>
          </cell>
          <cell r="M2868">
            <v>29</v>
          </cell>
          <cell r="N2868">
            <v>17</v>
          </cell>
          <cell r="O2868">
            <v>12</v>
          </cell>
          <cell r="P2868">
            <v>4</v>
          </cell>
          <cell r="X2868">
            <v>0</v>
          </cell>
        </row>
        <row r="2869">
          <cell r="B2869" t="str">
            <v>Nissan</v>
          </cell>
          <cell r="C2869" t="str">
            <v>Altima</v>
          </cell>
          <cell r="E2869">
            <v>642.27</v>
          </cell>
          <cell r="F2869">
            <v>141.81</v>
          </cell>
          <cell r="G2869">
            <v>9408.9599999999991</v>
          </cell>
          <cell r="H2869">
            <v>14426</v>
          </cell>
          <cell r="I2869">
            <v>5017.0400000000009</v>
          </cell>
          <cell r="J2869">
            <v>88</v>
          </cell>
          <cell r="L2869">
            <v>4</v>
          </cell>
          <cell r="M2869">
            <v>24</v>
          </cell>
          <cell r="N2869">
            <v>14</v>
          </cell>
          <cell r="O2869">
            <v>10</v>
          </cell>
          <cell r="P2869">
            <v>6</v>
          </cell>
          <cell r="X2869">
            <v>0</v>
          </cell>
        </row>
        <row r="2870">
          <cell r="B2870" t="str">
            <v>Ford</v>
          </cell>
          <cell r="C2870" t="str">
            <v>Mustang</v>
          </cell>
          <cell r="E2870">
            <v>563.47</v>
          </cell>
          <cell r="F2870">
            <v>148.88</v>
          </cell>
          <cell r="G2870">
            <v>8548.2000000000007</v>
          </cell>
          <cell r="H2870">
            <v>17496</v>
          </cell>
          <cell r="I2870">
            <v>8947.7999999999993</v>
          </cell>
          <cell r="J2870">
            <v>97</v>
          </cell>
          <cell r="L2870">
            <v>4</v>
          </cell>
          <cell r="M2870">
            <v>25</v>
          </cell>
          <cell r="N2870">
            <v>16</v>
          </cell>
          <cell r="O2870">
            <v>9</v>
          </cell>
          <cell r="P2870">
            <v>4</v>
          </cell>
          <cell r="X2870">
            <v>3</v>
          </cell>
        </row>
        <row r="2871">
          <cell r="B2871" t="str">
            <v>Honda</v>
          </cell>
          <cell r="C2871" t="str">
            <v>Passport</v>
          </cell>
          <cell r="E2871">
            <v>657.21</v>
          </cell>
          <cell r="F2871">
            <v>114.16</v>
          </cell>
          <cell r="G2871">
            <v>9256.44</v>
          </cell>
          <cell r="H2871">
            <v>22581</v>
          </cell>
          <cell r="I2871">
            <v>13324.56</v>
          </cell>
          <cell r="J2871">
            <v>151</v>
          </cell>
          <cell r="L2871">
            <v>5</v>
          </cell>
          <cell r="M2871">
            <v>30</v>
          </cell>
          <cell r="N2871">
            <v>16</v>
          </cell>
          <cell r="O2871">
            <v>14</v>
          </cell>
          <cell r="P2871">
            <v>6</v>
          </cell>
          <cell r="X2871">
            <v>3</v>
          </cell>
        </row>
        <row r="2872">
          <cell r="B2872" t="str">
            <v>Chevrolet</v>
          </cell>
          <cell r="C2872" t="str">
            <v>Avalanche 1500</v>
          </cell>
          <cell r="E2872">
            <v>456.04</v>
          </cell>
          <cell r="F2872">
            <v>131.12</v>
          </cell>
          <cell r="G2872">
            <v>7045.920000000001</v>
          </cell>
          <cell r="H2872">
            <v>20053</v>
          </cell>
          <cell r="I2872">
            <v>13007.079999999998</v>
          </cell>
          <cell r="J2872">
            <v>117</v>
          </cell>
          <cell r="L2872">
            <v>4</v>
          </cell>
          <cell r="M2872">
            <v>27</v>
          </cell>
          <cell r="N2872">
            <v>16</v>
          </cell>
          <cell r="O2872">
            <v>11</v>
          </cell>
          <cell r="P2872">
            <v>2</v>
          </cell>
          <cell r="X2872">
            <v>2</v>
          </cell>
        </row>
        <row r="2873">
          <cell r="B2873" t="str">
            <v>Honda</v>
          </cell>
          <cell r="C2873" t="str">
            <v>CR-V</v>
          </cell>
          <cell r="E2873">
            <v>604.15</v>
          </cell>
          <cell r="F2873">
            <v>93.46</v>
          </cell>
          <cell r="G2873">
            <v>8371.32</v>
          </cell>
          <cell r="H2873">
            <v>13597</v>
          </cell>
          <cell r="I2873">
            <v>5225.68</v>
          </cell>
          <cell r="J2873">
            <v>81</v>
          </cell>
          <cell r="L2873">
            <v>3</v>
          </cell>
          <cell r="M2873">
            <v>27</v>
          </cell>
          <cell r="N2873">
            <v>16</v>
          </cell>
          <cell r="O2873">
            <v>11</v>
          </cell>
          <cell r="P2873">
            <v>6</v>
          </cell>
          <cell r="X2873">
            <v>2</v>
          </cell>
        </row>
        <row r="2874">
          <cell r="B2874" t="str">
            <v>Toyota</v>
          </cell>
          <cell r="C2874" t="str">
            <v>Avalon</v>
          </cell>
          <cell r="E2874">
            <v>550.96</v>
          </cell>
          <cell r="F2874">
            <v>83.68</v>
          </cell>
          <cell r="G2874">
            <v>7615.6800000000012</v>
          </cell>
          <cell r="H2874">
            <v>12223</v>
          </cell>
          <cell r="I2874">
            <v>4607.3199999999988</v>
          </cell>
          <cell r="J2874">
            <v>77</v>
          </cell>
          <cell r="L2874">
            <v>4</v>
          </cell>
          <cell r="M2874">
            <v>20</v>
          </cell>
          <cell r="N2874">
            <v>8</v>
          </cell>
          <cell r="O2874">
            <v>12</v>
          </cell>
          <cell r="P2874">
            <v>2</v>
          </cell>
          <cell r="X2874">
            <v>1</v>
          </cell>
        </row>
        <row r="2875">
          <cell r="B2875" t="str">
            <v>Audi</v>
          </cell>
          <cell r="C2875" t="str">
            <v>A6</v>
          </cell>
          <cell r="E2875">
            <v>555.71</v>
          </cell>
          <cell r="F2875">
            <v>95.15</v>
          </cell>
          <cell r="G2875">
            <v>7810.32</v>
          </cell>
          <cell r="H2875">
            <v>15077</v>
          </cell>
          <cell r="I2875">
            <v>7266.68</v>
          </cell>
          <cell r="J2875">
            <v>89</v>
          </cell>
          <cell r="L2875">
            <v>4</v>
          </cell>
          <cell r="M2875">
            <v>21</v>
          </cell>
          <cell r="N2875">
            <v>10</v>
          </cell>
          <cell r="O2875">
            <v>11</v>
          </cell>
          <cell r="P2875">
            <v>1</v>
          </cell>
          <cell r="X2875">
            <v>1</v>
          </cell>
        </row>
        <row r="2876">
          <cell r="B2876" t="str">
            <v>Chevrolet</v>
          </cell>
          <cell r="C2876" t="str">
            <v>S10</v>
          </cell>
          <cell r="E2876">
            <v>604.97</v>
          </cell>
          <cell r="F2876">
            <v>77.900000000000006</v>
          </cell>
          <cell r="G2876">
            <v>8194.44</v>
          </cell>
          <cell r="H2876">
            <v>13638</v>
          </cell>
          <cell r="I2876">
            <v>5443.5599999999995</v>
          </cell>
          <cell r="J2876">
            <v>92</v>
          </cell>
          <cell r="L2876">
            <v>4</v>
          </cell>
          <cell r="M2876">
            <v>21</v>
          </cell>
          <cell r="N2876">
            <v>12</v>
          </cell>
          <cell r="O2876">
            <v>9</v>
          </cell>
          <cell r="P2876">
            <v>2</v>
          </cell>
          <cell r="X2876">
            <v>0</v>
          </cell>
        </row>
        <row r="2877">
          <cell r="B2877" t="str">
            <v>Ford</v>
          </cell>
          <cell r="C2877" t="str">
            <v>E250</v>
          </cell>
          <cell r="E2877">
            <v>610.02</v>
          </cell>
          <cell r="F2877">
            <v>55.31</v>
          </cell>
          <cell r="G2877">
            <v>7983.9599999999991</v>
          </cell>
          <cell r="H2877">
            <v>16682</v>
          </cell>
          <cell r="I2877">
            <v>8698.0400000000009</v>
          </cell>
          <cell r="J2877">
            <v>111</v>
          </cell>
          <cell r="L2877">
            <v>4</v>
          </cell>
          <cell r="M2877">
            <v>26</v>
          </cell>
          <cell r="N2877">
            <v>10</v>
          </cell>
          <cell r="O2877">
            <v>16</v>
          </cell>
          <cell r="P2877">
            <v>3</v>
          </cell>
          <cell r="X2877">
            <v>0</v>
          </cell>
        </row>
        <row r="2878">
          <cell r="B2878" t="str">
            <v>Land_Rover</v>
          </cell>
          <cell r="C2878" t="str">
            <v>Discovery Series II</v>
          </cell>
          <cell r="E2878">
            <v>591.54</v>
          </cell>
          <cell r="F2878">
            <v>71.67</v>
          </cell>
          <cell r="G2878">
            <v>7958.5199999999986</v>
          </cell>
          <cell r="H2878">
            <v>19061</v>
          </cell>
          <cell r="I2878">
            <v>11102.480000000001</v>
          </cell>
          <cell r="J2878">
            <v>106</v>
          </cell>
          <cell r="L2878">
            <v>4</v>
          </cell>
          <cell r="M2878">
            <v>25</v>
          </cell>
          <cell r="N2878">
            <v>13</v>
          </cell>
          <cell r="O2878">
            <v>12</v>
          </cell>
          <cell r="P2878">
            <v>3</v>
          </cell>
          <cell r="X2878">
            <v>2</v>
          </cell>
        </row>
        <row r="2879">
          <cell r="B2879" t="str">
            <v>Ford</v>
          </cell>
          <cell r="C2879" t="str">
            <v>Escort</v>
          </cell>
          <cell r="E2879">
            <v>425.45</v>
          </cell>
          <cell r="F2879">
            <v>137.63</v>
          </cell>
          <cell r="G2879">
            <v>6756.9599999999991</v>
          </cell>
          <cell r="H2879">
            <v>21599</v>
          </cell>
          <cell r="I2879">
            <v>14842.04</v>
          </cell>
          <cell r="J2879">
            <v>134</v>
          </cell>
          <cell r="L2879">
            <v>4</v>
          </cell>
          <cell r="M2879">
            <v>34</v>
          </cell>
          <cell r="N2879">
            <v>17</v>
          </cell>
          <cell r="O2879">
            <v>17</v>
          </cell>
          <cell r="P2879">
            <v>4</v>
          </cell>
          <cell r="X2879">
            <v>0</v>
          </cell>
        </row>
        <row r="2880">
          <cell r="B2880" t="str">
            <v>Volkswagen</v>
          </cell>
          <cell r="C2880" t="str">
            <v>Golf</v>
          </cell>
          <cell r="E2880">
            <v>673.85</v>
          </cell>
          <cell r="F2880">
            <v>65.63</v>
          </cell>
          <cell r="G2880">
            <v>8873.76</v>
          </cell>
          <cell r="H2880">
            <v>10231</v>
          </cell>
          <cell r="I2880">
            <v>1357.2399999999998</v>
          </cell>
          <cell r="J2880">
            <v>61</v>
          </cell>
          <cell r="L2880">
            <v>4</v>
          </cell>
          <cell r="M2880">
            <v>16</v>
          </cell>
          <cell r="N2880">
            <v>8</v>
          </cell>
          <cell r="O2880">
            <v>8</v>
          </cell>
          <cell r="P2880">
            <v>4</v>
          </cell>
          <cell r="X2880">
            <v>2</v>
          </cell>
        </row>
        <row r="2881">
          <cell r="B2881" t="str">
            <v>Volkswagen</v>
          </cell>
          <cell r="C2881" t="str">
            <v>rio</v>
          </cell>
          <cell r="E2881">
            <v>447.11</v>
          </cell>
          <cell r="F2881">
            <v>54</v>
          </cell>
          <cell r="G2881">
            <v>6013.32</v>
          </cell>
          <cell r="H2881">
            <v>18183</v>
          </cell>
          <cell r="I2881">
            <v>12169.68</v>
          </cell>
          <cell r="J2881">
            <v>100</v>
          </cell>
          <cell r="L2881">
            <v>4</v>
          </cell>
          <cell r="M2881">
            <v>27</v>
          </cell>
          <cell r="N2881">
            <v>12</v>
          </cell>
          <cell r="O2881">
            <v>15</v>
          </cell>
          <cell r="P2881">
            <v>3</v>
          </cell>
          <cell r="X2881">
            <v>3</v>
          </cell>
        </row>
        <row r="2882">
          <cell r="B2882" t="str">
            <v>Lincoln</v>
          </cell>
          <cell r="C2882" t="str">
            <v>Aviator</v>
          </cell>
          <cell r="E2882">
            <v>633.54999999999995</v>
          </cell>
          <cell r="F2882">
            <v>113.68</v>
          </cell>
          <cell r="G2882">
            <v>8966.76</v>
          </cell>
          <cell r="H2882">
            <v>15565</v>
          </cell>
          <cell r="I2882">
            <v>6598.24</v>
          </cell>
          <cell r="J2882">
            <v>92</v>
          </cell>
          <cell r="L2882">
            <v>5</v>
          </cell>
          <cell r="M2882">
            <v>20</v>
          </cell>
          <cell r="N2882">
            <v>13</v>
          </cell>
          <cell r="O2882">
            <v>7</v>
          </cell>
          <cell r="P2882">
            <v>0</v>
          </cell>
          <cell r="X2882">
            <v>2</v>
          </cell>
        </row>
        <row r="2883">
          <cell r="B2883" t="str">
            <v>Eagle</v>
          </cell>
          <cell r="C2883" t="str">
            <v>Vision</v>
          </cell>
          <cell r="E2883">
            <v>592.20000000000005</v>
          </cell>
          <cell r="F2883">
            <v>52</v>
          </cell>
          <cell r="G2883">
            <v>7730.4000000000005</v>
          </cell>
          <cell r="H2883">
            <v>17762</v>
          </cell>
          <cell r="I2883">
            <v>10031.599999999999</v>
          </cell>
          <cell r="J2883">
            <v>104</v>
          </cell>
          <cell r="L2883">
            <v>4</v>
          </cell>
          <cell r="M2883">
            <v>27</v>
          </cell>
          <cell r="N2883">
            <v>13</v>
          </cell>
          <cell r="O2883">
            <v>14</v>
          </cell>
          <cell r="P2883">
            <v>3</v>
          </cell>
          <cell r="X2883">
            <v>1</v>
          </cell>
        </row>
        <row r="2884">
          <cell r="B2884" t="str">
            <v>Chrysler</v>
          </cell>
          <cell r="C2884" t="str">
            <v>Voyager</v>
          </cell>
          <cell r="E2884">
            <v>704.69</v>
          </cell>
          <cell r="F2884">
            <v>121.06</v>
          </cell>
          <cell r="G2884">
            <v>9909</v>
          </cell>
          <cell r="H2884">
            <v>14448</v>
          </cell>
          <cell r="I2884">
            <v>4539</v>
          </cell>
          <cell r="J2884">
            <v>93</v>
          </cell>
          <cell r="L2884">
            <v>3</v>
          </cell>
          <cell r="M2884">
            <v>28</v>
          </cell>
          <cell r="N2884">
            <v>12</v>
          </cell>
          <cell r="O2884">
            <v>16</v>
          </cell>
          <cell r="P2884">
            <v>3</v>
          </cell>
          <cell r="X2884">
            <v>0</v>
          </cell>
        </row>
        <row r="2885">
          <cell r="B2885" t="str">
            <v>Oldsmobile</v>
          </cell>
          <cell r="C2885" t="str">
            <v>Toronado</v>
          </cell>
          <cell r="E2885">
            <v>615.42999999999995</v>
          </cell>
          <cell r="F2885">
            <v>100.85</v>
          </cell>
          <cell r="G2885">
            <v>8595.36</v>
          </cell>
          <cell r="H2885">
            <v>16196</v>
          </cell>
          <cell r="I2885">
            <v>7600.6399999999994</v>
          </cell>
          <cell r="J2885">
            <v>96</v>
          </cell>
          <cell r="L2885">
            <v>4</v>
          </cell>
          <cell r="M2885">
            <v>26</v>
          </cell>
          <cell r="N2885">
            <v>15</v>
          </cell>
          <cell r="O2885">
            <v>11</v>
          </cell>
          <cell r="P2885">
            <v>7</v>
          </cell>
          <cell r="X2885">
            <v>0</v>
          </cell>
        </row>
        <row r="2886">
          <cell r="B2886" t="str">
            <v>Oldsmobile</v>
          </cell>
          <cell r="C2886">
            <v>88</v>
          </cell>
          <cell r="E2886">
            <v>526.32000000000005</v>
          </cell>
          <cell r="F2886">
            <v>54.84</v>
          </cell>
          <cell r="G2886">
            <v>6973.920000000001</v>
          </cell>
          <cell r="H2886">
            <v>13624</v>
          </cell>
          <cell r="I2886">
            <v>6650.079999999999</v>
          </cell>
          <cell r="J2886">
            <v>80</v>
          </cell>
          <cell r="L2886">
            <v>4</v>
          </cell>
          <cell r="M2886">
            <v>22</v>
          </cell>
          <cell r="N2886">
            <v>13</v>
          </cell>
          <cell r="O2886">
            <v>9</v>
          </cell>
          <cell r="P2886">
            <v>4</v>
          </cell>
          <cell r="X2886">
            <v>1</v>
          </cell>
        </row>
        <row r="2887">
          <cell r="B2887" t="str">
            <v>Oldsmobile</v>
          </cell>
          <cell r="C2887" t="str">
            <v>Intrigue</v>
          </cell>
          <cell r="E2887">
            <v>564.42999999999995</v>
          </cell>
          <cell r="F2887">
            <v>144.65</v>
          </cell>
          <cell r="G2887">
            <v>8508.9599999999991</v>
          </cell>
          <cell r="H2887">
            <v>20286</v>
          </cell>
          <cell r="I2887">
            <v>11777.04</v>
          </cell>
          <cell r="J2887">
            <v>130</v>
          </cell>
          <cell r="L2887">
            <v>4</v>
          </cell>
          <cell r="M2887">
            <v>33</v>
          </cell>
          <cell r="N2887">
            <v>15</v>
          </cell>
          <cell r="O2887">
            <v>18</v>
          </cell>
          <cell r="P2887">
            <v>6</v>
          </cell>
          <cell r="X2887">
            <v>1</v>
          </cell>
        </row>
        <row r="2888">
          <cell r="B2888" t="str">
            <v>Hummer</v>
          </cell>
          <cell r="C2888" t="str">
            <v>H1</v>
          </cell>
          <cell r="E2888">
            <v>521.25</v>
          </cell>
          <cell r="F2888">
            <v>114.5</v>
          </cell>
          <cell r="G2888">
            <v>7629</v>
          </cell>
          <cell r="H2888">
            <v>15273</v>
          </cell>
          <cell r="I2888">
            <v>7644</v>
          </cell>
          <cell r="J2888">
            <v>94</v>
          </cell>
          <cell r="L2888">
            <v>4</v>
          </cell>
          <cell r="M2888">
            <v>24</v>
          </cell>
          <cell r="N2888">
            <v>9</v>
          </cell>
          <cell r="O2888">
            <v>15</v>
          </cell>
          <cell r="P2888">
            <v>2</v>
          </cell>
          <cell r="X2888">
            <v>1</v>
          </cell>
        </row>
        <row r="2889">
          <cell r="B2889" t="str">
            <v>Dodge</v>
          </cell>
          <cell r="C2889" t="str">
            <v>Ramcharger</v>
          </cell>
          <cell r="E2889">
            <v>580.32000000000005</v>
          </cell>
          <cell r="F2889">
            <v>94.64</v>
          </cell>
          <cell r="G2889">
            <v>8099.52</v>
          </cell>
          <cell r="H2889">
            <v>19641</v>
          </cell>
          <cell r="I2889">
            <v>11541.48</v>
          </cell>
          <cell r="J2889">
            <v>119</v>
          </cell>
          <cell r="L2889">
            <v>4</v>
          </cell>
          <cell r="M2889">
            <v>31</v>
          </cell>
          <cell r="N2889">
            <v>15</v>
          </cell>
          <cell r="O2889">
            <v>16</v>
          </cell>
          <cell r="P2889">
            <v>5</v>
          </cell>
          <cell r="X2889">
            <v>0</v>
          </cell>
        </row>
        <row r="2890">
          <cell r="B2890" t="str">
            <v>Suzuki</v>
          </cell>
          <cell r="C2890" t="str">
            <v>Reno</v>
          </cell>
          <cell r="E2890">
            <v>608.35</v>
          </cell>
          <cell r="F2890">
            <v>125.35</v>
          </cell>
          <cell r="G2890">
            <v>8804.4000000000015</v>
          </cell>
          <cell r="H2890">
            <v>14341</v>
          </cell>
          <cell r="I2890">
            <v>5536.5999999999985</v>
          </cell>
          <cell r="J2890">
            <v>76</v>
          </cell>
          <cell r="L2890">
            <v>4</v>
          </cell>
          <cell r="M2890">
            <v>20</v>
          </cell>
          <cell r="N2890">
            <v>9</v>
          </cell>
          <cell r="O2890">
            <v>11</v>
          </cell>
          <cell r="P2890">
            <v>3</v>
          </cell>
          <cell r="X2890">
            <v>1</v>
          </cell>
        </row>
        <row r="2891">
          <cell r="B2891" t="str">
            <v>Dodge</v>
          </cell>
          <cell r="C2891" t="str">
            <v>Ram Van 1500</v>
          </cell>
          <cell r="E2891">
            <v>616.15</v>
          </cell>
          <cell r="F2891">
            <v>130.44999999999999</v>
          </cell>
          <cell r="G2891">
            <v>8959.1999999999989</v>
          </cell>
          <cell r="H2891">
            <v>16246</v>
          </cell>
          <cell r="I2891">
            <v>7286.8000000000011</v>
          </cell>
          <cell r="J2891">
            <v>96</v>
          </cell>
          <cell r="L2891">
            <v>4</v>
          </cell>
          <cell r="M2891">
            <v>25</v>
          </cell>
          <cell r="N2891">
            <v>8</v>
          </cell>
          <cell r="O2891">
            <v>17</v>
          </cell>
          <cell r="P2891">
            <v>2</v>
          </cell>
          <cell r="X2891">
            <v>0</v>
          </cell>
        </row>
        <row r="2892">
          <cell r="B2892" t="str">
            <v>Toyota</v>
          </cell>
          <cell r="C2892" t="str">
            <v>Highlander</v>
          </cell>
          <cell r="E2892">
            <v>748.71</v>
          </cell>
          <cell r="F2892">
            <v>135.66</v>
          </cell>
          <cell r="G2892">
            <v>10612.44</v>
          </cell>
          <cell r="H2892">
            <v>15416</v>
          </cell>
          <cell r="I2892">
            <v>4803.5599999999995</v>
          </cell>
          <cell r="J2892">
            <v>98</v>
          </cell>
          <cell r="L2892">
            <v>4</v>
          </cell>
          <cell r="M2892">
            <v>23</v>
          </cell>
          <cell r="N2892">
            <v>15</v>
          </cell>
          <cell r="O2892">
            <v>8</v>
          </cell>
          <cell r="P2892">
            <v>4</v>
          </cell>
          <cell r="X2892">
            <v>0</v>
          </cell>
        </row>
        <row r="2893">
          <cell r="B2893" t="str">
            <v>Lamborghini</v>
          </cell>
          <cell r="C2893" t="str">
            <v>Gallardo</v>
          </cell>
          <cell r="E2893">
            <v>527.39</v>
          </cell>
          <cell r="F2893">
            <v>148.01</v>
          </cell>
          <cell r="G2893">
            <v>8104.7999999999993</v>
          </cell>
          <cell r="H2893">
            <v>17130</v>
          </cell>
          <cell r="I2893">
            <v>9025.2000000000007</v>
          </cell>
          <cell r="J2893">
            <v>105</v>
          </cell>
          <cell r="L2893">
            <v>4</v>
          </cell>
          <cell r="M2893">
            <v>27</v>
          </cell>
          <cell r="N2893">
            <v>11</v>
          </cell>
          <cell r="O2893">
            <v>16</v>
          </cell>
          <cell r="P2893">
            <v>3</v>
          </cell>
          <cell r="X2893">
            <v>2</v>
          </cell>
        </row>
        <row r="2894">
          <cell r="B2894" t="str">
            <v>Ferrari</v>
          </cell>
          <cell r="C2894" t="str">
            <v>430 Scuderia</v>
          </cell>
          <cell r="E2894">
            <v>650.64</v>
          </cell>
          <cell r="F2894">
            <v>65.650000000000006</v>
          </cell>
          <cell r="G2894">
            <v>8595.48</v>
          </cell>
          <cell r="H2894">
            <v>11855</v>
          </cell>
          <cell r="I2894">
            <v>3259.5200000000004</v>
          </cell>
          <cell r="J2894">
            <v>73</v>
          </cell>
          <cell r="L2894">
            <v>5</v>
          </cell>
          <cell r="M2894">
            <v>15</v>
          </cell>
          <cell r="N2894">
            <v>6</v>
          </cell>
          <cell r="O2894">
            <v>9</v>
          </cell>
          <cell r="P2894">
            <v>2</v>
          </cell>
          <cell r="X2894">
            <v>0</v>
          </cell>
        </row>
        <row r="2895">
          <cell r="B2895" t="str">
            <v>Honda</v>
          </cell>
          <cell r="C2895" t="str">
            <v>Accord</v>
          </cell>
          <cell r="E2895">
            <v>688.8</v>
          </cell>
          <cell r="F2895">
            <v>54.28</v>
          </cell>
          <cell r="G2895">
            <v>8916.9599999999991</v>
          </cell>
          <cell r="H2895">
            <v>7421</v>
          </cell>
          <cell r="I2895">
            <v>-1495.9599999999991</v>
          </cell>
          <cell r="J2895">
            <v>45</v>
          </cell>
          <cell r="L2895">
            <v>3</v>
          </cell>
          <cell r="M2895">
            <v>14</v>
          </cell>
          <cell r="N2895">
            <v>9</v>
          </cell>
          <cell r="O2895">
            <v>5</v>
          </cell>
          <cell r="P2895">
            <v>1</v>
          </cell>
          <cell r="X2895">
            <v>1</v>
          </cell>
        </row>
        <row r="2896">
          <cell r="B2896" t="str">
            <v>Chevrolet</v>
          </cell>
          <cell r="C2896" t="str">
            <v>Express 3500</v>
          </cell>
          <cell r="E2896">
            <v>539.26</v>
          </cell>
          <cell r="F2896">
            <v>148.85</v>
          </cell>
          <cell r="G2896">
            <v>8257.32</v>
          </cell>
          <cell r="H2896">
            <v>13435</v>
          </cell>
          <cell r="I2896">
            <v>5177.68</v>
          </cell>
          <cell r="J2896">
            <v>82</v>
          </cell>
          <cell r="L2896">
            <v>4</v>
          </cell>
          <cell r="M2896">
            <v>20</v>
          </cell>
          <cell r="N2896">
            <v>10</v>
          </cell>
          <cell r="O2896">
            <v>10</v>
          </cell>
          <cell r="P2896">
            <v>5</v>
          </cell>
          <cell r="X2896">
            <v>2</v>
          </cell>
        </row>
        <row r="2897">
          <cell r="B2897" t="str">
            <v>Aston_Martin</v>
          </cell>
          <cell r="C2897" t="str">
            <v>Rapide</v>
          </cell>
          <cell r="E2897">
            <v>709.89</v>
          </cell>
          <cell r="F2897">
            <v>53.62</v>
          </cell>
          <cell r="G2897">
            <v>9162.119999999999</v>
          </cell>
          <cell r="H2897">
            <v>11956</v>
          </cell>
          <cell r="I2897">
            <v>2793.880000000001</v>
          </cell>
          <cell r="J2897">
            <v>77</v>
          </cell>
          <cell r="L2897">
            <v>4</v>
          </cell>
          <cell r="M2897">
            <v>20</v>
          </cell>
          <cell r="N2897">
            <v>11</v>
          </cell>
          <cell r="O2897">
            <v>9</v>
          </cell>
          <cell r="P2897">
            <v>5</v>
          </cell>
          <cell r="X2897">
            <v>2</v>
          </cell>
        </row>
        <row r="2898">
          <cell r="B2898" t="str">
            <v>Mercury</v>
          </cell>
          <cell r="C2898" t="str">
            <v>Mountaineer</v>
          </cell>
          <cell r="E2898">
            <v>673.31</v>
          </cell>
          <cell r="F2898">
            <v>75.459999999999994</v>
          </cell>
          <cell r="G2898">
            <v>8985.24</v>
          </cell>
          <cell r="H2898">
            <v>17749</v>
          </cell>
          <cell r="I2898">
            <v>8763.76</v>
          </cell>
          <cell r="J2898">
            <v>107</v>
          </cell>
          <cell r="L2898">
            <v>4</v>
          </cell>
          <cell r="M2898">
            <v>24</v>
          </cell>
          <cell r="N2898">
            <v>13</v>
          </cell>
          <cell r="O2898">
            <v>11</v>
          </cell>
          <cell r="P2898">
            <v>3</v>
          </cell>
          <cell r="X2898">
            <v>1</v>
          </cell>
        </row>
        <row r="2899">
          <cell r="B2899" t="str">
            <v>Pontiac</v>
          </cell>
          <cell r="C2899" t="str">
            <v>Grand Prix</v>
          </cell>
          <cell r="E2899">
            <v>735.4</v>
          </cell>
          <cell r="F2899">
            <v>69.83</v>
          </cell>
          <cell r="G2899">
            <v>9662.76</v>
          </cell>
          <cell r="H2899">
            <v>16637</v>
          </cell>
          <cell r="I2899">
            <v>6974.24</v>
          </cell>
          <cell r="J2899">
            <v>100</v>
          </cell>
          <cell r="L2899">
            <v>4</v>
          </cell>
          <cell r="M2899">
            <v>27</v>
          </cell>
          <cell r="N2899">
            <v>13</v>
          </cell>
          <cell r="O2899">
            <v>14</v>
          </cell>
          <cell r="P2899">
            <v>4</v>
          </cell>
          <cell r="X2899">
            <v>1</v>
          </cell>
        </row>
        <row r="2900">
          <cell r="B2900" t="str">
            <v>Lincoln</v>
          </cell>
          <cell r="C2900" t="str">
            <v>LS</v>
          </cell>
          <cell r="E2900">
            <v>641.14</v>
          </cell>
          <cell r="F2900">
            <v>81.88</v>
          </cell>
          <cell r="G2900">
            <v>8676.24</v>
          </cell>
          <cell r="H2900">
            <v>20438</v>
          </cell>
          <cell r="I2900">
            <v>11761.76</v>
          </cell>
          <cell r="J2900">
            <v>126</v>
          </cell>
          <cell r="L2900">
            <v>4</v>
          </cell>
          <cell r="M2900">
            <v>34</v>
          </cell>
          <cell r="N2900">
            <v>16</v>
          </cell>
          <cell r="O2900">
            <v>18</v>
          </cell>
          <cell r="P2900">
            <v>4</v>
          </cell>
          <cell r="X2900">
            <v>1</v>
          </cell>
        </row>
        <row r="2901">
          <cell r="B2901" t="str">
            <v>Ford</v>
          </cell>
          <cell r="C2901" t="str">
            <v>Fairlane</v>
          </cell>
          <cell r="E2901">
            <v>549.35</v>
          </cell>
          <cell r="F2901">
            <v>67.650000000000006</v>
          </cell>
          <cell r="G2901">
            <v>7404</v>
          </cell>
          <cell r="H2901">
            <v>14562</v>
          </cell>
          <cell r="I2901">
            <v>7158</v>
          </cell>
          <cell r="J2901">
            <v>91</v>
          </cell>
          <cell r="L2901">
            <v>4</v>
          </cell>
          <cell r="M2901">
            <v>25</v>
          </cell>
          <cell r="N2901">
            <v>8</v>
          </cell>
          <cell r="O2901">
            <v>17</v>
          </cell>
          <cell r="P2901">
            <v>1</v>
          </cell>
          <cell r="X2901">
            <v>3</v>
          </cell>
        </row>
        <row r="2902">
          <cell r="B2902" t="str">
            <v>Pontiac</v>
          </cell>
          <cell r="C2902" t="str">
            <v>Tempest</v>
          </cell>
          <cell r="E2902">
            <v>442.21</v>
          </cell>
          <cell r="F2902">
            <v>91.85</v>
          </cell>
          <cell r="G2902">
            <v>6408.7199999999993</v>
          </cell>
          <cell r="H2902">
            <v>15070</v>
          </cell>
          <cell r="I2902">
            <v>8661.2800000000007</v>
          </cell>
          <cell r="J2902">
            <v>106</v>
          </cell>
          <cell r="L2902">
            <v>4</v>
          </cell>
          <cell r="M2902">
            <v>28</v>
          </cell>
          <cell r="N2902">
            <v>15</v>
          </cell>
          <cell r="O2902">
            <v>13</v>
          </cell>
          <cell r="P2902">
            <v>1</v>
          </cell>
          <cell r="X2902">
            <v>1</v>
          </cell>
        </row>
        <row r="2903">
          <cell r="B2903" t="str">
            <v>Jeep</v>
          </cell>
          <cell r="C2903" t="str">
            <v>Wrangler</v>
          </cell>
          <cell r="E2903">
            <v>554.98</v>
          </cell>
          <cell r="F2903">
            <v>92.16</v>
          </cell>
          <cell r="G2903">
            <v>7765.68</v>
          </cell>
          <cell r="H2903">
            <v>19170</v>
          </cell>
          <cell r="I2903">
            <v>11404.32</v>
          </cell>
          <cell r="J2903">
            <v>109</v>
          </cell>
          <cell r="L2903">
            <v>5</v>
          </cell>
          <cell r="M2903">
            <v>24</v>
          </cell>
          <cell r="N2903">
            <v>16</v>
          </cell>
          <cell r="O2903">
            <v>8</v>
          </cell>
          <cell r="P2903">
            <v>3</v>
          </cell>
          <cell r="X2903">
            <v>2</v>
          </cell>
        </row>
        <row r="2904">
          <cell r="B2904" t="str">
            <v>Hyundai</v>
          </cell>
          <cell r="C2904" t="str">
            <v>Sonata</v>
          </cell>
          <cell r="E2904">
            <v>723.4</v>
          </cell>
          <cell r="F2904">
            <v>138.46</v>
          </cell>
          <cell r="G2904">
            <v>10342.32</v>
          </cell>
          <cell r="H2904">
            <v>17484</v>
          </cell>
          <cell r="I2904">
            <v>7141.68</v>
          </cell>
          <cell r="J2904">
            <v>124</v>
          </cell>
          <cell r="L2904">
            <v>4</v>
          </cell>
          <cell r="M2904">
            <v>30</v>
          </cell>
          <cell r="N2904">
            <v>14</v>
          </cell>
          <cell r="O2904">
            <v>16</v>
          </cell>
          <cell r="P2904">
            <v>0</v>
          </cell>
          <cell r="X2904">
            <v>0</v>
          </cell>
        </row>
        <row r="2905">
          <cell r="B2905" t="str">
            <v>Hyundai</v>
          </cell>
          <cell r="C2905" t="str">
            <v>Sonata</v>
          </cell>
          <cell r="E2905">
            <v>432.38</v>
          </cell>
          <cell r="F2905">
            <v>149.16999999999999</v>
          </cell>
          <cell r="G2905">
            <v>6978.5999999999995</v>
          </cell>
          <cell r="H2905">
            <v>12052</v>
          </cell>
          <cell r="I2905">
            <v>5073.4000000000005</v>
          </cell>
          <cell r="J2905">
            <v>79</v>
          </cell>
          <cell r="L2905">
            <v>4</v>
          </cell>
          <cell r="M2905">
            <v>20</v>
          </cell>
          <cell r="N2905">
            <v>9</v>
          </cell>
          <cell r="O2905">
            <v>11</v>
          </cell>
          <cell r="P2905">
            <v>3</v>
          </cell>
          <cell r="X2905">
            <v>1</v>
          </cell>
        </row>
        <row r="2906">
          <cell r="B2906" t="str">
            <v>Mercedes_Benz</v>
          </cell>
          <cell r="C2906" t="str">
            <v>C-Class</v>
          </cell>
          <cell r="E2906">
            <v>712.51</v>
          </cell>
          <cell r="F2906">
            <v>99.17</v>
          </cell>
          <cell r="G2906">
            <v>9740.16</v>
          </cell>
          <cell r="H2906">
            <v>11821</v>
          </cell>
          <cell r="I2906">
            <v>2080.84</v>
          </cell>
          <cell r="J2906">
            <v>74</v>
          </cell>
          <cell r="L2906">
            <v>4</v>
          </cell>
          <cell r="M2906">
            <v>18</v>
          </cell>
          <cell r="N2906">
            <v>8</v>
          </cell>
          <cell r="O2906">
            <v>10</v>
          </cell>
          <cell r="P2906">
            <v>2</v>
          </cell>
          <cell r="X2906">
            <v>0</v>
          </cell>
        </row>
        <row r="2907">
          <cell r="B2907" t="str">
            <v>Mitsubishi</v>
          </cell>
          <cell r="C2907" t="str">
            <v>Montero</v>
          </cell>
          <cell r="E2907">
            <v>527.79999999999995</v>
          </cell>
          <cell r="F2907">
            <v>50.45</v>
          </cell>
          <cell r="G2907">
            <v>6939</v>
          </cell>
          <cell r="H2907">
            <v>18823</v>
          </cell>
          <cell r="I2907">
            <v>11884</v>
          </cell>
          <cell r="J2907">
            <v>123</v>
          </cell>
          <cell r="L2907">
            <v>4</v>
          </cell>
          <cell r="M2907">
            <v>33</v>
          </cell>
          <cell r="N2907">
            <v>19</v>
          </cell>
          <cell r="O2907">
            <v>14</v>
          </cell>
          <cell r="P2907">
            <v>2</v>
          </cell>
          <cell r="X2907">
            <v>2</v>
          </cell>
        </row>
        <row r="2908">
          <cell r="B2908" t="str">
            <v>Lincoln</v>
          </cell>
          <cell r="C2908" t="str">
            <v>Continental Mark VII</v>
          </cell>
          <cell r="E2908">
            <v>585.80999999999995</v>
          </cell>
          <cell r="F2908">
            <v>125.52</v>
          </cell>
          <cell r="G2908">
            <v>8535.9599999999991</v>
          </cell>
          <cell r="H2908">
            <v>12765</v>
          </cell>
          <cell r="I2908">
            <v>4229.0400000000009</v>
          </cell>
          <cell r="J2908">
            <v>75</v>
          </cell>
          <cell r="L2908">
            <v>4</v>
          </cell>
          <cell r="M2908">
            <v>20</v>
          </cell>
          <cell r="N2908">
            <v>10</v>
          </cell>
          <cell r="O2908">
            <v>10</v>
          </cell>
          <cell r="P2908">
            <v>2</v>
          </cell>
          <cell r="X2908">
            <v>0</v>
          </cell>
        </row>
        <row r="2909">
          <cell r="B2909" t="str">
            <v>Ford</v>
          </cell>
          <cell r="C2909" t="str">
            <v>Econoline E250</v>
          </cell>
          <cell r="E2909">
            <v>523.23</v>
          </cell>
          <cell r="F2909">
            <v>93.68</v>
          </cell>
          <cell r="G2909">
            <v>7402.920000000001</v>
          </cell>
          <cell r="H2909">
            <v>22547</v>
          </cell>
          <cell r="I2909">
            <v>15144.079999999998</v>
          </cell>
          <cell r="J2909">
            <v>128</v>
          </cell>
          <cell r="L2909">
            <v>5</v>
          </cell>
          <cell r="M2909">
            <v>28</v>
          </cell>
          <cell r="N2909">
            <v>16</v>
          </cell>
          <cell r="O2909">
            <v>12</v>
          </cell>
          <cell r="P2909">
            <v>3</v>
          </cell>
          <cell r="X2909">
            <v>3</v>
          </cell>
        </row>
        <row r="2910">
          <cell r="B2910" t="str">
            <v>Chevrolet</v>
          </cell>
          <cell r="C2910" t="str">
            <v>Camaro</v>
          </cell>
          <cell r="E2910">
            <v>601.44000000000005</v>
          </cell>
          <cell r="F2910">
            <v>69.78</v>
          </cell>
          <cell r="G2910">
            <v>8054.64</v>
          </cell>
          <cell r="H2910">
            <v>17537</v>
          </cell>
          <cell r="I2910">
            <v>9482.36</v>
          </cell>
          <cell r="J2910">
            <v>122</v>
          </cell>
          <cell r="L2910">
            <v>4</v>
          </cell>
          <cell r="M2910">
            <v>30</v>
          </cell>
          <cell r="N2910">
            <v>20</v>
          </cell>
          <cell r="O2910">
            <v>10</v>
          </cell>
          <cell r="P2910">
            <v>7</v>
          </cell>
          <cell r="X2910">
            <v>2</v>
          </cell>
        </row>
        <row r="2911">
          <cell r="B2911" t="str">
            <v>GMC</v>
          </cell>
          <cell r="C2911">
            <v>1500</v>
          </cell>
          <cell r="E2911">
            <v>744.54</v>
          </cell>
          <cell r="F2911">
            <v>140.1</v>
          </cell>
          <cell r="G2911">
            <v>10615.68</v>
          </cell>
          <cell r="H2911">
            <v>19306</v>
          </cell>
          <cell r="I2911">
            <v>8690.32</v>
          </cell>
          <cell r="J2911">
            <v>110</v>
          </cell>
          <cell r="L2911">
            <v>4</v>
          </cell>
          <cell r="M2911">
            <v>27</v>
          </cell>
          <cell r="N2911">
            <v>12</v>
          </cell>
          <cell r="O2911">
            <v>15</v>
          </cell>
          <cell r="P2911">
            <v>5</v>
          </cell>
          <cell r="X2911">
            <v>1</v>
          </cell>
        </row>
        <row r="2912">
          <cell r="B2912" t="str">
            <v>Dodge</v>
          </cell>
          <cell r="C2912" t="str">
            <v>Durango</v>
          </cell>
          <cell r="E2912">
            <v>561.09</v>
          </cell>
          <cell r="F2912">
            <v>110.2</v>
          </cell>
          <cell r="G2912">
            <v>8055.4800000000014</v>
          </cell>
          <cell r="H2912">
            <v>18191</v>
          </cell>
          <cell r="I2912">
            <v>10135.519999999999</v>
          </cell>
          <cell r="J2912">
            <v>109</v>
          </cell>
          <cell r="L2912">
            <v>4</v>
          </cell>
          <cell r="M2912">
            <v>29</v>
          </cell>
          <cell r="N2912">
            <v>12</v>
          </cell>
          <cell r="O2912">
            <v>17</v>
          </cell>
          <cell r="P2912">
            <v>2</v>
          </cell>
          <cell r="X2912">
            <v>1</v>
          </cell>
        </row>
        <row r="2913">
          <cell r="B2913" t="str">
            <v>Chevrolet</v>
          </cell>
          <cell r="C2913" t="str">
            <v>Blazer</v>
          </cell>
          <cell r="E2913">
            <v>698.1</v>
          </cell>
          <cell r="F2913">
            <v>102.34</v>
          </cell>
          <cell r="G2913">
            <v>9605.2800000000007</v>
          </cell>
          <cell r="H2913">
            <v>16334</v>
          </cell>
          <cell r="I2913">
            <v>6728.7199999999993</v>
          </cell>
          <cell r="J2913">
            <v>102</v>
          </cell>
          <cell r="L2913">
            <v>4</v>
          </cell>
          <cell r="M2913">
            <v>26</v>
          </cell>
          <cell r="N2913">
            <v>8</v>
          </cell>
          <cell r="O2913">
            <v>18</v>
          </cell>
          <cell r="P2913">
            <v>4</v>
          </cell>
          <cell r="X2913">
            <v>2</v>
          </cell>
        </row>
        <row r="2914">
          <cell r="B2914" t="str">
            <v>Chevrolet</v>
          </cell>
          <cell r="C2914" t="str">
            <v>Astro</v>
          </cell>
          <cell r="E2914">
            <v>454.37</v>
          </cell>
          <cell r="F2914">
            <v>148.06</v>
          </cell>
          <cell r="G2914">
            <v>7229.1600000000008</v>
          </cell>
          <cell r="H2914">
            <v>18799</v>
          </cell>
          <cell r="I2914">
            <v>11569.84</v>
          </cell>
          <cell r="J2914">
            <v>119</v>
          </cell>
          <cell r="L2914">
            <v>4</v>
          </cell>
          <cell r="M2914">
            <v>31</v>
          </cell>
          <cell r="N2914">
            <v>16</v>
          </cell>
          <cell r="O2914">
            <v>15</v>
          </cell>
          <cell r="P2914">
            <v>5</v>
          </cell>
          <cell r="X2914">
            <v>0</v>
          </cell>
        </row>
        <row r="2915">
          <cell r="B2915" t="str">
            <v>Dodge</v>
          </cell>
          <cell r="C2915" t="str">
            <v>D150</v>
          </cell>
          <cell r="E2915">
            <v>467.56</v>
          </cell>
          <cell r="F2915">
            <v>115.07</v>
          </cell>
          <cell r="G2915">
            <v>6991.5599999999995</v>
          </cell>
          <cell r="H2915">
            <v>13346</v>
          </cell>
          <cell r="I2915">
            <v>6354.4400000000005</v>
          </cell>
          <cell r="J2915">
            <v>84</v>
          </cell>
          <cell r="L2915">
            <v>4</v>
          </cell>
          <cell r="M2915">
            <v>23</v>
          </cell>
          <cell r="N2915">
            <v>11</v>
          </cell>
          <cell r="O2915">
            <v>12</v>
          </cell>
          <cell r="P2915">
            <v>8</v>
          </cell>
          <cell r="X2915">
            <v>1</v>
          </cell>
        </row>
        <row r="2916">
          <cell r="B2916" t="str">
            <v>Toyota</v>
          </cell>
          <cell r="C2916" t="str">
            <v>Tacoma Xtra</v>
          </cell>
          <cell r="E2916">
            <v>600.07000000000005</v>
          </cell>
          <cell r="F2916">
            <v>146.35</v>
          </cell>
          <cell r="G2916">
            <v>8957.0400000000009</v>
          </cell>
          <cell r="H2916">
            <v>17527</v>
          </cell>
          <cell r="I2916">
            <v>8569.9599999999991</v>
          </cell>
          <cell r="J2916">
            <v>118</v>
          </cell>
          <cell r="L2916">
            <v>4</v>
          </cell>
          <cell r="M2916">
            <v>27</v>
          </cell>
          <cell r="N2916">
            <v>12</v>
          </cell>
          <cell r="O2916">
            <v>15</v>
          </cell>
          <cell r="P2916">
            <v>4</v>
          </cell>
          <cell r="X2916">
            <v>0</v>
          </cell>
        </row>
        <row r="2917">
          <cell r="B2917" t="str">
            <v>Toyota</v>
          </cell>
          <cell r="C2917" t="str">
            <v>Paseo</v>
          </cell>
          <cell r="E2917">
            <v>526.92999999999995</v>
          </cell>
          <cell r="F2917">
            <v>72.14</v>
          </cell>
          <cell r="G2917">
            <v>7188.8399999999992</v>
          </cell>
          <cell r="H2917">
            <v>14485</v>
          </cell>
          <cell r="I2917">
            <v>7296.1600000000008</v>
          </cell>
          <cell r="J2917">
            <v>82</v>
          </cell>
          <cell r="L2917">
            <v>4</v>
          </cell>
          <cell r="M2917">
            <v>22</v>
          </cell>
          <cell r="N2917">
            <v>10</v>
          </cell>
          <cell r="O2917">
            <v>12</v>
          </cell>
          <cell r="P2917">
            <v>3</v>
          </cell>
          <cell r="X2917">
            <v>2</v>
          </cell>
        </row>
        <row r="2918">
          <cell r="B2918" t="str">
            <v>Subaru</v>
          </cell>
          <cell r="C2918" t="str">
            <v>Forester</v>
          </cell>
          <cell r="E2918">
            <v>675.03</v>
          </cell>
          <cell r="F2918">
            <v>111.01</v>
          </cell>
          <cell r="G2918">
            <v>9432.48</v>
          </cell>
          <cell r="H2918">
            <v>19513</v>
          </cell>
          <cell r="I2918">
            <v>10080.52</v>
          </cell>
          <cell r="J2918">
            <v>121</v>
          </cell>
          <cell r="L2918">
            <v>4</v>
          </cell>
          <cell r="M2918">
            <v>30</v>
          </cell>
          <cell r="N2918">
            <v>11</v>
          </cell>
          <cell r="O2918">
            <v>19</v>
          </cell>
          <cell r="P2918">
            <v>4</v>
          </cell>
          <cell r="X2918">
            <v>3</v>
          </cell>
        </row>
        <row r="2919">
          <cell r="B2919" t="str">
            <v>BMW</v>
          </cell>
          <cell r="C2919" t="str">
            <v>Z4</v>
          </cell>
          <cell r="E2919">
            <v>714.53</v>
          </cell>
          <cell r="F2919">
            <v>97.27</v>
          </cell>
          <cell r="G2919">
            <v>9741.5999999999985</v>
          </cell>
          <cell r="H2919">
            <v>18731</v>
          </cell>
          <cell r="I2919">
            <v>8989.4000000000015</v>
          </cell>
          <cell r="J2919">
            <v>101</v>
          </cell>
          <cell r="L2919">
            <v>4</v>
          </cell>
          <cell r="M2919">
            <v>23</v>
          </cell>
          <cell r="N2919">
            <v>12</v>
          </cell>
          <cell r="O2919">
            <v>11</v>
          </cell>
          <cell r="P2919">
            <v>2</v>
          </cell>
          <cell r="X2919">
            <v>3</v>
          </cell>
        </row>
        <row r="2920">
          <cell r="B2920" t="str">
            <v>Mazda</v>
          </cell>
          <cell r="C2920" t="str">
            <v>Navajo</v>
          </cell>
          <cell r="E2920">
            <v>638.79999999999995</v>
          </cell>
          <cell r="F2920">
            <v>60.76</v>
          </cell>
          <cell r="G2920">
            <v>8394.7199999999993</v>
          </cell>
          <cell r="H2920">
            <v>10590</v>
          </cell>
          <cell r="I2920">
            <v>2195.2800000000007</v>
          </cell>
          <cell r="J2920">
            <v>86</v>
          </cell>
          <cell r="L2920">
            <v>3</v>
          </cell>
          <cell r="M2920">
            <v>28</v>
          </cell>
          <cell r="N2920">
            <v>15</v>
          </cell>
          <cell r="O2920">
            <v>13</v>
          </cell>
          <cell r="P2920">
            <v>5</v>
          </cell>
          <cell r="X2920">
            <v>0</v>
          </cell>
        </row>
        <row r="2921">
          <cell r="B2921" t="str">
            <v>Pontiac</v>
          </cell>
          <cell r="C2921" t="str">
            <v>Grand Am</v>
          </cell>
          <cell r="E2921">
            <v>454.02</v>
          </cell>
          <cell r="F2921">
            <v>56.98</v>
          </cell>
          <cell r="G2921">
            <v>6132</v>
          </cell>
          <cell r="H2921">
            <v>14779</v>
          </cell>
          <cell r="I2921">
            <v>8647</v>
          </cell>
          <cell r="J2921">
            <v>88</v>
          </cell>
          <cell r="L2921">
            <v>4</v>
          </cell>
          <cell r="M2921">
            <v>20</v>
          </cell>
          <cell r="N2921">
            <v>8</v>
          </cell>
          <cell r="O2921">
            <v>12</v>
          </cell>
          <cell r="P2921">
            <v>2</v>
          </cell>
          <cell r="X2921">
            <v>1</v>
          </cell>
        </row>
        <row r="2922">
          <cell r="B2922" t="str">
            <v>Toyota</v>
          </cell>
          <cell r="C2922" t="str">
            <v>Previa</v>
          </cell>
          <cell r="E2922">
            <v>469.95</v>
          </cell>
          <cell r="F2922">
            <v>63.01</v>
          </cell>
          <cell r="G2922">
            <v>6395.52</v>
          </cell>
          <cell r="H2922">
            <v>14099</v>
          </cell>
          <cell r="I2922">
            <v>7703.48</v>
          </cell>
          <cell r="J2922">
            <v>78</v>
          </cell>
          <cell r="L2922">
            <v>3</v>
          </cell>
          <cell r="M2922">
            <v>23</v>
          </cell>
          <cell r="N2922">
            <v>14</v>
          </cell>
          <cell r="O2922">
            <v>9</v>
          </cell>
          <cell r="P2922">
            <v>1</v>
          </cell>
          <cell r="X2922">
            <v>0</v>
          </cell>
        </row>
        <row r="2923">
          <cell r="B2923" t="str">
            <v>Volvo</v>
          </cell>
          <cell r="C2923" t="str">
            <v>S90</v>
          </cell>
          <cell r="E2923">
            <v>567.78</v>
          </cell>
          <cell r="F2923">
            <v>148.52000000000001</v>
          </cell>
          <cell r="G2923">
            <v>8595.5999999999985</v>
          </cell>
          <cell r="H2923">
            <v>20427</v>
          </cell>
          <cell r="I2923">
            <v>11831.400000000001</v>
          </cell>
          <cell r="J2923">
            <v>121</v>
          </cell>
          <cell r="L2923">
            <v>4</v>
          </cell>
          <cell r="M2923">
            <v>27</v>
          </cell>
          <cell r="N2923">
            <v>15</v>
          </cell>
          <cell r="O2923">
            <v>12</v>
          </cell>
          <cell r="P2923">
            <v>2</v>
          </cell>
          <cell r="X2923">
            <v>1</v>
          </cell>
        </row>
        <row r="2924">
          <cell r="B2924" t="str">
            <v>Acura</v>
          </cell>
          <cell r="C2924" t="str">
            <v>NSX</v>
          </cell>
          <cell r="E2924">
            <v>550.94000000000005</v>
          </cell>
          <cell r="F2924">
            <v>74.77</v>
          </cell>
          <cell r="G2924">
            <v>7508.52</v>
          </cell>
          <cell r="H2924">
            <v>11492</v>
          </cell>
          <cell r="I2924">
            <v>3983.4799999999996</v>
          </cell>
          <cell r="J2924">
            <v>81</v>
          </cell>
          <cell r="L2924">
            <v>4</v>
          </cell>
          <cell r="M2924">
            <v>20</v>
          </cell>
          <cell r="N2924">
            <v>10</v>
          </cell>
          <cell r="O2924">
            <v>10</v>
          </cell>
          <cell r="P2924">
            <v>4</v>
          </cell>
          <cell r="X2924">
            <v>3</v>
          </cell>
        </row>
        <row r="2925">
          <cell r="B2925" t="str">
            <v>Chevrolet</v>
          </cell>
          <cell r="C2925" t="str">
            <v>Tahoe</v>
          </cell>
          <cell r="E2925">
            <v>564.62</v>
          </cell>
          <cell r="F2925">
            <v>129.27000000000001</v>
          </cell>
          <cell r="G2925">
            <v>8326.68</v>
          </cell>
          <cell r="H2925">
            <v>16718</v>
          </cell>
          <cell r="I2925">
            <v>8391.32</v>
          </cell>
          <cell r="J2925">
            <v>94</v>
          </cell>
          <cell r="L2925">
            <v>4</v>
          </cell>
          <cell r="M2925">
            <v>23</v>
          </cell>
          <cell r="N2925">
            <v>9</v>
          </cell>
          <cell r="O2925">
            <v>14</v>
          </cell>
          <cell r="P2925">
            <v>2</v>
          </cell>
          <cell r="X2925">
            <v>2</v>
          </cell>
        </row>
        <row r="2926">
          <cell r="B2926" t="str">
            <v>BMW</v>
          </cell>
          <cell r="C2926" t="str">
            <v>M3</v>
          </cell>
          <cell r="E2926">
            <v>436.36</v>
          </cell>
          <cell r="F2926">
            <v>69.3</v>
          </cell>
          <cell r="G2926">
            <v>6067.92</v>
          </cell>
          <cell r="H2926">
            <v>22303</v>
          </cell>
          <cell r="I2926">
            <v>16235.08</v>
          </cell>
          <cell r="J2926">
            <v>132</v>
          </cell>
          <cell r="L2926">
            <v>4</v>
          </cell>
          <cell r="M2926">
            <v>32</v>
          </cell>
          <cell r="N2926">
            <v>21</v>
          </cell>
          <cell r="O2926">
            <v>11</v>
          </cell>
          <cell r="P2926">
            <v>3</v>
          </cell>
          <cell r="X2926">
            <v>1</v>
          </cell>
        </row>
        <row r="2927">
          <cell r="B2927" t="str">
            <v>Ford</v>
          </cell>
          <cell r="C2927" t="str">
            <v>F250</v>
          </cell>
          <cell r="E2927">
            <v>648.58000000000004</v>
          </cell>
          <cell r="F2927">
            <v>81.569999999999993</v>
          </cell>
          <cell r="G2927">
            <v>8761.8000000000011</v>
          </cell>
          <cell r="H2927">
            <v>17416</v>
          </cell>
          <cell r="I2927">
            <v>8654.1999999999989</v>
          </cell>
          <cell r="J2927">
            <v>108</v>
          </cell>
          <cell r="L2927">
            <v>4</v>
          </cell>
          <cell r="M2927">
            <v>25</v>
          </cell>
          <cell r="N2927">
            <v>11</v>
          </cell>
          <cell r="O2927">
            <v>14</v>
          </cell>
          <cell r="P2927">
            <v>1</v>
          </cell>
          <cell r="X2927">
            <v>2</v>
          </cell>
        </row>
        <row r="2928">
          <cell r="B2928" t="str">
            <v>Mercedes_Benz</v>
          </cell>
          <cell r="C2928" t="str">
            <v>SLR McLaren</v>
          </cell>
          <cell r="E2928">
            <v>672.9</v>
          </cell>
          <cell r="F2928">
            <v>99.08</v>
          </cell>
          <cell r="G2928">
            <v>9263.76</v>
          </cell>
          <cell r="H2928">
            <v>18147</v>
          </cell>
          <cell r="I2928">
            <v>8883.24</v>
          </cell>
          <cell r="J2928">
            <v>107</v>
          </cell>
          <cell r="L2928">
            <v>4</v>
          </cell>
          <cell r="M2928">
            <v>24</v>
          </cell>
          <cell r="N2928">
            <v>9</v>
          </cell>
          <cell r="O2928">
            <v>15</v>
          </cell>
          <cell r="P2928">
            <v>2</v>
          </cell>
          <cell r="X2928">
            <v>0</v>
          </cell>
        </row>
        <row r="2929">
          <cell r="B2929" t="str">
            <v>Ford</v>
          </cell>
          <cell r="C2929" t="str">
            <v>Excursion</v>
          </cell>
          <cell r="E2929">
            <v>670.57</v>
          </cell>
          <cell r="F2929">
            <v>121.38</v>
          </cell>
          <cell r="G2929">
            <v>9503.4000000000015</v>
          </cell>
          <cell r="H2929">
            <v>12950</v>
          </cell>
          <cell r="I2929">
            <v>3446.5999999999985</v>
          </cell>
          <cell r="J2929">
            <v>90</v>
          </cell>
          <cell r="L2929">
            <v>4</v>
          </cell>
          <cell r="M2929">
            <v>23</v>
          </cell>
          <cell r="N2929">
            <v>16</v>
          </cell>
          <cell r="O2929">
            <v>7</v>
          </cell>
          <cell r="P2929">
            <v>6</v>
          </cell>
          <cell r="X2929">
            <v>1</v>
          </cell>
        </row>
        <row r="2930">
          <cell r="B2930" t="str">
            <v>Audi</v>
          </cell>
          <cell r="C2930" t="str">
            <v>S6</v>
          </cell>
          <cell r="E2930">
            <v>730.36</v>
          </cell>
          <cell r="F2930">
            <v>74.17</v>
          </cell>
          <cell r="G2930">
            <v>9654.36</v>
          </cell>
          <cell r="H2930">
            <v>11638</v>
          </cell>
          <cell r="I2930">
            <v>1983.6399999999994</v>
          </cell>
          <cell r="J2930">
            <v>72</v>
          </cell>
          <cell r="L2930">
            <v>3</v>
          </cell>
          <cell r="M2930">
            <v>23</v>
          </cell>
          <cell r="N2930">
            <v>11</v>
          </cell>
          <cell r="O2930">
            <v>12</v>
          </cell>
          <cell r="P2930">
            <v>2</v>
          </cell>
          <cell r="X2930">
            <v>0</v>
          </cell>
        </row>
        <row r="2931">
          <cell r="B2931" t="str">
            <v>Mercury</v>
          </cell>
          <cell r="C2931" t="str">
            <v>Mountaineer</v>
          </cell>
          <cell r="E2931">
            <v>601.27</v>
          </cell>
          <cell r="F2931">
            <v>86.01</v>
          </cell>
          <cell r="G2931">
            <v>8247.36</v>
          </cell>
          <cell r="H2931">
            <v>17466</v>
          </cell>
          <cell r="I2931">
            <v>9218.64</v>
          </cell>
          <cell r="J2931">
            <v>124</v>
          </cell>
          <cell r="L2931">
            <v>4</v>
          </cell>
          <cell r="M2931">
            <v>29</v>
          </cell>
          <cell r="N2931">
            <v>10</v>
          </cell>
          <cell r="O2931">
            <v>19</v>
          </cell>
          <cell r="P2931">
            <v>2</v>
          </cell>
          <cell r="X2931">
            <v>3</v>
          </cell>
        </row>
        <row r="2932">
          <cell r="B2932" t="str">
            <v>Volvo</v>
          </cell>
          <cell r="C2932" t="str">
            <v>S80</v>
          </cell>
          <cell r="E2932">
            <v>623.38</v>
          </cell>
          <cell r="F2932">
            <v>129.78</v>
          </cell>
          <cell r="G2932">
            <v>9037.92</v>
          </cell>
          <cell r="H2932">
            <v>11175</v>
          </cell>
          <cell r="I2932">
            <v>2137.08</v>
          </cell>
          <cell r="J2932">
            <v>73</v>
          </cell>
          <cell r="L2932">
            <v>4</v>
          </cell>
          <cell r="M2932">
            <v>18</v>
          </cell>
          <cell r="N2932">
            <v>8</v>
          </cell>
          <cell r="O2932">
            <v>10</v>
          </cell>
          <cell r="P2932">
            <v>1</v>
          </cell>
          <cell r="X2932">
            <v>2</v>
          </cell>
        </row>
        <row r="2933">
          <cell r="B2933" t="str">
            <v>Lexus</v>
          </cell>
          <cell r="C2933" t="str">
            <v>LX</v>
          </cell>
          <cell r="E2933">
            <v>701.38</v>
          </cell>
          <cell r="F2933">
            <v>55.29</v>
          </cell>
          <cell r="G2933">
            <v>9080.0399999999991</v>
          </cell>
          <cell r="H2933">
            <v>21712</v>
          </cell>
          <cell r="I2933">
            <v>12631.960000000001</v>
          </cell>
          <cell r="J2933">
            <v>125</v>
          </cell>
          <cell r="L2933">
            <v>4</v>
          </cell>
          <cell r="M2933">
            <v>33</v>
          </cell>
          <cell r="N2933">
            <v>20</v>
          </cell>
          <cell r="O2933">
            <v>13</v>
          </cell>
          <cell r="P2933">
            <v>4</v>
          </cell>
          <cell r="X2933">
            <v>1</v>
          </cell>
        </row>
        <row r="2934">
          <cell r="B2934" t="str">
            <v>Mercedes_Benz</v>
          </cell>
          <cell r="C2934" t="str">
            <v>C-Class</v>
          </cell>
          <cell r="E2934">
            <v>466.91</v>
          </cell>
          <cell r="F2934">
            <v>107.05</v>
          </cell>
          <cell r="G2934">
            <v>6887.52</v>
          </cell>
          <cell r="H2934">
            <v>20417</v>
          </cell>
          <cell r="I2934">
            <v>13529.48</v>
          </cell>
          <cell r="J2934">
            <v>115</v>
          </cell>
          <cell r="L2934">
            <v>5</v>
          </cell>
          <cell r="M2934">
            <v>25</v>
          </cell>
          <cell r="N2934">
            <v>12</v>
          </cell>
          <cell r="O2934">
            <v>13</v>
          </cell>
          <cell r="P2934">
            <v>4</v>
          </cell>
          <cell r="X2934">
            <v>1</v>
          </cell>
        </row>
        <row r="2935">
          <cell r="B2935" t="str">
            <v>BMW</v>
          </cell>
          <cell r="C2935" t="str">
            <v>Z3</v>
          </cell>
          <cell r="E2935">
            <v>628.28</v>
          </cell>
          <cell r="F2935">
            <v>66.510000000000005</v>
          </cell>
          <cell r="G2935">
            <v>8337.48</v>
          </cell>
          <cell r="H2935">
            <v>19267</v>
          </cell>
          <cell r="I2935">
            <v>10929.52</v>
          </cell>
          <cell r="J2935">
            <v>126</v>
          </cell>
          <cell r="L2935">
            <v>4</v>
          </cell>
          <cell r="M2935">
            <v>30</v>
          </cell>
          <cell r="N2935">
            <v>20</v>
          </cell>
          <cell r="O2935">
            <v>10</v>
          </cell>
          <cell r="P2935">
            <v>3</v>
          </cell>
          <cell r="X2935">
            <v>2</v>
          </cell>
        </row>
        <row r="2936">
          <cell r="B2936" t="str">
            <v>Lincoln</v>
          </cell>
          <cell r="C2936" t="str">
            <v>MKZ</v>
          </cell>
          <cell r="E2936">
            <v>708.65</v>
          </cell>
          <cell r="F2936">
            <v>61.16</v>
          </cell>
          <cell r="G2936">
            <v>9237.7199999999993</v>
          </cell>
          <cell r="H2936">
            <v>19862</v>
          </cell>
          <cell r="I2936">
            <v>10624.28</v>
          </cell>
          <cell r="J2936">
            <v>120</v>
          </cell>
          <cell r="L2936">
            <v>4</v>
          </cell>
          <cell r="M2936">
            <v>28</v>
          </cell>
          <cell r="N2936">
            <v>13</v>
          </cell>
          <cell r="O2936">
            <v>15</v>
          </cell>
          <cell r="P2936">
            <v>4</v>
          </cell>
          <cell r="X2936">
            <v>3</v>
          </cell>
        </row>
        <row r="2937">
          <cell r="B2937" t="str">
            <v>BMW</v>
          </cell>
          <cell r="C2937" t="str">
            <v>X6</v>
          </cell>
          <cell r="E2937">
            <v>635.9</v>
          </cell>
          <cell r="F2937">
            <v>140.31</v>
          </cell>
          <cell r="G2937">
            <v>9314.52</v>
          </cell>
          <cell r="H2937">
            <v>15341</v>
          </cell>
          <cell r="I2937">
            <v>6026.48</v>
          </cell>
          <cell r="J2937">
            <v>94</v>
          </cell>
          <cell r="L2937">
            <v>4</v>
          </cell>
          <cell r="M2937">
            <v>24</v>
          </cell>
          <cell r="N2937">
            <v>9</v>
          </cell>
          <cell r="O2937">
            <v>15</v>
          </cell>
          <cell r="P2937">
            <v>5</v>
          </cell>
          <cell r="X2937">
            <v>1</v>
          </cell>
        </row>
        <row r="2938">
          <cell r="B2938" t="str">
            <v>Hyundai</v>
          </cell>
          <cell r="C2938" t="str">
            <v>Scoupe</v>
          </cell>
          <cell r="E2938">
            <v>642.25</v>
          </cell>
          <cell r="F2938">
            <v>83.75</v>
          </cell>
          <cell r="G2938">
            <v>8712</v>
          </cell>
          <cell r="H2938">
            <v>22592</v>
          </cell>
          <cell r="I2938">
            <v>13880</v>
          </cell>
          <cell r="J2938">
            <v>135</v>
          </cell>
          <cell r="L2938">
            <v>3</v>
          </cell>
          <cell r="M2938">
            <v>39</v>
          </cell>
          <cell r="N2938">
            <v>19</v>
          </cell>
          <cell r="O2938">
            <v>20</v>
          </cell>
          <cell r="P2938">
            <v>5</v>
          </cell>
          <cell r="X2938">
            <v>5</v>
          </cell>
        </row>
        <row r="2939">
          <cell r="B2939" t="str">
            <v>Mitsubishi</v>
          </cell>
          <cell r="C2939" t="str">
            <v>Endeavor</v>
          </cell>
          <cell r="E2939">
            <v>603.30999999999995</v>
          </cell>
          <cell r="F2939">
            <v>102.41</v>
          </cell>
          <cell r="G2939">
            <v>8468.64</v>
          </cell>
          <cell r="H2939">
            <v>17095</v>
          </cell>
          <cell r="I2939">
            <v>8626.36</v>
          </cell>
          <cell r="J2939">
            <v>100</v>
          </cell>
          <cell r="L2939">
            <v>4</v>
          </cell>
          <cell r="M2939">
            <v>25</v>
          </cell>
          <cell r="N2939">
            <v>15</v>
          </cell>
          <cell r="O2939">
            <v>10</v>
          </cell>
          <cell r="P2939">
            <v>2</v>
          </cell>
          <cell r="X2939">
            <v>0</v>
          </cell>
        </row>
        <row r="2940">
          <cell r="B2940" t="str">
            <v>Volkswagen</v>
          </cell>
          <cell r="C2940" t="str">
            <v>Fox</v>
          </cell>
          <cell r="E2940">
            <v>552.25</v>
          </cell>
          <cell r="F2940">
            <v>97.29</v>
          </cell>
          <cell r="G2940">
            <v>7794.48</v>
          </cell>
          <cell r="H2940">
            <v>16837</v>
          </cell>
          <cell r="I2940">
            <v>9042.52</v>
          </cell>
          <cell r="J2940">
            <v>105</v>
          </cell>
          <cell r="L2940">
            <v>4</v>
          </cell>
          <cell r="M2940">
            <v>24</v>
          </cell>
          <cell r="N2940">
            <v>9</v>
          </cell>
          <cell r="O2940">
            <v>15</v>
          </cell>
          <cell r="P2940">
            <v>5</v>
          </cell>
          <cell r="X2940">
            <v>2</v>
          </cell>
        </row>
        <row r="2941">
          <cell r="B2941" t="str">
            <v>Mercury</v>
          </cell>
          <cell r="C2941" t="str">
            <v>Grand Marquis</v>
          </cell>
          <cell r="E2941">
            <v>587.76</v>
          </cell>
          <cell r="F2941">
            <v>105.31</v>
          </cell>
          <cell r="G2941">
            <v>8316.84</v>
          </cell>
          <cell r="H2941">
            <v>12617</v>
          </cell>
          <cell r="I2941">
            <v>4300.16</v>
          </cell>
          <cell r="J2941">
            <v>81</v>
          </cell>
          <cell r="L2941">
            <v>5</v>
          </cell>
          <cell r="M2941">
            <v>18</v>
          </cell>
          <cell r="N2941">
            <v>7</v>
          </cell>
          <cell r="O2941">
            <v>11</v>
          </cell>
          <cell r="P2941">
            <v>2</v>
          </cell>
          <cell r="X2941">
            <v>0</v>
          </cell>
        </row>
        <row r="2942">
          <cell r="B2942" t="str">
            <v>Dodge</v>
          </cell>
          <cell r="C2942" t="str">
            <v>Caravan</v>
          </cell>
          <cell r="E2942">
            <v>548.33000000000004</v>
          </cell>
          <cell r="F2942">
            <v>58.16</v>
          </cell>
          <cell r="G2942">
            <v>7277.88</v>
          </cell>
          <cell r="H2942">
            <v>16178</v>
          </cell>
          <cell r="I2942">
            <v>8900.119999999999</v>
          </cell>
          <cell r="J2942">
            <v>90</v>
          </cell>
          <cell r="L2942">
            <v>4</v>
          </cell>
          <cell r="M2942">
            <v>23</v>
          </cell>
          <cell r="N2942">
            <v>12</v>
          </cell>
          <cell r="O2942">
            <v>11</v>
          </cell>
          <cell r="P2942">
            <v>3</v>
          </cell>
          <cell r="X2942">
            <v>3</v>
          </cell>
        </row>
        <row r="2943">
          <cell r="B2943" t="str">
            <v>Audi</v>
          </cell>
          <cell r="C2943" t="str">
            <v>riolet</v>
          </cell>
          <cell r="E2943">
            <v>569.84</v>
          </cell>
          <cell r="F2943">
            <v>141.29</v>
          </cell>
          <cell r="G2943">
            <v>8533.56</v>
          </cell>
          <cell r="H2943">
            <v>18500</v>
          </cell>
          <cell r="I2943">
            <v>9966.44</v>
          </cell>
          <cell r="J2943">
            <v>123</v>
          </cell>
          <cell r="L2943">
            <v>5</v>
          </cell>
          <cell r="M2943">
            <v>26</v>
          </cell>
          <cell r="N2943">
            <v>17</v>
          </cell>
          <cell r="O2943">
            <v>9</v>
          </cell>
          <cell r="P2943">
            <v>2</v>
          </cell>
          <cell r="X2943">
            <v>3</v>
          </cell>
        </row>
        <row r="2944">
          <cell r="B2944" t="str">
            <v>Acura</v>
          </cell>
          <cell r="C2944" t="str">
            <v>RL</v>
          </cell>
          <cell r="E2944">
            <v>635.22</v>
          </cell>
          <cell r="F2944">
            <v>78.23</v>
          </cell>
          <cell r="G2944">
            <v>8561.4000000000015</v>
          </cell>
          <cell r="H2944">
            <v>9331</v>
          </cell>
          <cell r="I2944">
            <v>769.59999999999854</v>
          </cell>
          <cell r="J2944">
            <v>63</v>
          </cell>
          <cell r="L2944">
            <v>5</v>
          </cell>
          <cell r="M2944">
            <v>14</v>
          </cell>
          <cell r="N2944">
            <v>7</v>
          </cell>
          <cell r="O2944">
            <v>7</v>
          </cell>
          <cell r="P2944">
            <v>2</v>
          </cell>
          <cell r="X2944">
            <v>0</v>
          </cell>
        </row>
        <row r="2945">
          <cell r="B2945" t="str">
            <v>Infiniti</v>
          </cell>
          <cell r="C2945" t="str">
            <v>QX56</v>
          </cell>
          <cell r="E2945">
            <v>720.43</v>
          </cell>
          <cell r="F2945">
            <v>105.79</v>
          </cell>
          <cell r="G2945">
            <v>9914.64</v>
          </cell>
          <cell r="H2945">
            <v>9794</v>
          </cell>
          <cell r="I2945">
            <v>-120.63999999999942</v>
          </cell>
          <cell r="J2945">
            <v>58</v>
          </cell>
          <cell r="L2945">
            <v>3</v>
          </cell>
          <cell r="M2945">
            <v>17</v>
          </cell>
          <cell r="N2945">
            <v>10</v>
          </cell>
          <cell r="O2945">
            <v>7</v>
          </cell>
          <cell r="P2945">
            <v>3</v>
          </cell>
          <cell r="X2945">
            <v>0</v>
          </cell>
        </row>
        <row r="2946">
          <cell r="B2946" t="str">
            <v>Honda</v>
          </cell>
          <cell r="C2946" t="str">
            <v>Civic Si</v>
          </cell>
          <cell r="E2946">
            <v>461.95</v>
          </cell>
          <cell r="F2946">
            <v>122.09</v>
          </cell>
          <cell r="G2946">
            <v>7008.48</v>
          </cell>
          <cell r="H2946">
            <v>19829</v>
          </cell>
          <cell r="I2946">
            <v>12820.52</v>
          </cell>
          <cell r="J2946">
            <v>122</v>
          </cell>
          <cell r="L2946">
            <v>4</v>
          </cell>
          <cell r="M2946">
            <v>28</v>
          </cell>
          <cell r="N2946">
            <v>11</v>
          </cell>
          <cell r="O2946">
            <v>17</v>
          </cell>
          <cell r="P2946">
            <v>2</v>
          </cell>
          <cell r="X2946">
            <v>1</v>
          </cell>
        </row>
        <row r="2947">
          <cell r="B2947" t="str">
            <v>Pontiac</v>
          </cell>
          <cell r="C2947" t="str">
            <v>Grand Prix</v>
          </cell>
          <cell r="E2947">
            <v>742.17</v>
          </cell>
          <cell r="F2947">
            <v>72.16</v>
          </cell>
          <cell r="G2947">
            <v>9771.9599999999991</v>
          </cell>
          <cell r="H2947">
            <v>15760</v>
          </cell>
          <cell r="I2947">
            <v>5988.0400000000009</v>
          </cell>
          <cell r="J2947">
            <v>104</v>
          </cell>
          <cell r="L2947">
            <v>4</v>
          </cell>
          <cell r="M2947">
            <v>28</v>
          </cell>
          <cell r="N2947">
            <v>12</v>
          </cell>
          <cell r="O2947">
            <v>16</v>
          </cell>
          <cell r="P2947">
            <v>7</v>
          </cell>
          <cell r="X2947">
            <v>2</v>
          </cell>
        </row>
        <row r="2948">
          <cell r="B2948" t="str">
            <v>Chrysler</v>
          </cell>
          <cell r="C2948" t="str">
            <v>PT Cruiser</v>
          </cell>
          <cell r="E2948">
            <v>497.63</v>
          </cell>
          <cell r="F2948">
            <v>77.89</v>
          </cell>
          <cell r="G2948">
            <v>6906.24</v>
          </cell>
          <cell r="H2948">
            <v>9224</v>
          </cell>
          <cell r="I2948">
            <v>2317.7600000000002</v>
          </cell>
          <cell r="J2948">
            <v>62</v>
          </cell>
          <cell r="L2948">
            <v>4</v>
          </cell>
          <cell r="M2948">
            <v>16</v>
          </cell>
          <cell r="N2948">
            <v>9</v>
          </cell>
          <cell r="O2948">
            <v>7</v>
          </cell>
          <cell r="P2948">
            <v>2</v>
          </cell>
          <cell r="X2948">
            <v>0</v>
          </cell>
        </row>
        <row r="2949">
          <cell r="B2949" t="str">
            <v>Mazda</v>
          </cell>
          <cell r="C2949" t="str">
            <v>MX-5</v>
          </cell>
          <cell r="E2949">
            <v>684.19</v>
          </cell>
          <cell r="F2949">
            <v>88.41</v>
          </cell>
          <cell r="G2949">
            <v>9271.2000000000007</v>
          </cell>
          <cell r="H2949">
            <v>20494</v>
          </cell>
          <cell r="I2949">
            <v>11222.8</v>
          </cell>
          <cell r="J2949">
            <v>127</v>
          </cell>
          <cell r="L2949">
            <v>5</v>
          </cell>
          <cell r="M2949">
            <v>27</v>
          </cell>
          <cell r="N2949">
            <v>10</v>
          </cell>
          <cell r="O2949">
            <v>17</v>
          </cell>
          <cell r="P2949">
            <v>3</v>
          </cell>
          <cell r="X2949">
            <v>0</v>
          </cell>
        </row>
        <row r="2950">
          <cell r="B2950" t="str">
            <v>Lotus</v>
          </cell>
          <cell r="C2950" t="str">
            <v>Exige</v>
          </cell>
          <cell r="E2950">
            <v>688.6</v>
          </cell>
          <cell r="F2950">
            <v>101.58</v>
          </cell>
          <cell r="G2950">
            <v>9482.16</v>
          </cell>
          <cell r="H2950">
            <v>18626</v>
          </cell>
          <cell r="I2950">
            <v>9143.84</v>
          </cell>
          <cell r="J2950">
            <v>119</v>
          </cell>
          <cell r="L2950">
            <v>5</v>
          </cell>
          <cell r="M2950">
            <v>25</v>
          </cell>
          <cell r="N2950">
            <v>11</v>
          </cell>
          <cell r="O2950">
            <v>14</v>
          </cell>
          <cell r="P2950">
            <v>8</v>
          </cell>
          <cell r="X2950">
            <v>4</v>
          </cell>
        </row>
        <row r="2951">
          <cell r="B2951" t="str">
            <v>Suzuki</v>
          </cell>
          <cell r="C2951" t="str">
            <v>SX4</v>
          </cell>
          <cell r="E2951">
            <v>573.71</v>
          </cell>
          <cell r="F2951">
            <v>148.72</v>
          </cell>
          <cell r="G2951">
            <v>8669.16</v>
          </cell>
          <cell r="H2951">
            <v>16620</v>
          </cell>
          <cell r="I2951">
            <v>7950.84</v>
          </cell>
          <cell r="J2951">
            <v>97</v>
          </cell>
          <cell r="L2951">
            <v>4</v>
          </cell>
          <cell r="M2951">
            <v>24</v>
          </cell>
          <cell r="N2951">
            <v>12</v>
          </cell>
          <cell r="O2951">
            <v>12</v>
          </cell>
          <cell r="P2951">
            <v>6</v>
          </cell>
          <cell r="X2951">
            <v>2</v>
          </cell>
        </row>
        <row r="2952">
          <cell r="B2952" t="str">
            <v>Morgan</v>
          </cell>
          <cell r="C2952" t="str">
            <v>Aero 8</v>
          </cell>
          <cell r="E2952">
            <v>678.1</v>
          </cell>
          <cell r="F2952">
            <v>134.31</v>
          </cell>
          <cell r="G2952">
            <v>9748.9200000000019</v>
          </cell>
          <cell r="H2952">
            <v>11725</v>
          </cell>
          <cell r="I2952">
            <v>1976.0799999999981</v>
          </cell>
          <cell r="J2952">
            <v>74</v>
          </cell>
          <cell r="L2952">
            <v>4</v>
          </cell>
          <cell r="M2952">
            <v>19</v>
          </cell>
          <cell r="N2952">
            <v>8</v>
          </cell>
          <cell r="O2952">
            <v>11</v>
          </cell>
          <cell r="P2952">
            <v>3</v>
          </cell>
          <cell r="X2952">
            <v>0</v>
          </cell>
        </row>
        <row r="2953">
          <cell r="B2953" t="str">
            <v>Honda</v>
          </cell>
          <cell r="C2953" t="str">
            <v>CR-V</v>
          </cell>
          <cell r="E2953">
            <v>497</v>
          </cell>
          <cell r="F2953">
            <v>117.18</v>
          </cell>
          <cell r="G2953">
            <v>7370.1600000000008</v>
          </cell>
          <cell r="H2953">
            <v>17909</v>
          </cell>
          <cell r="I2953">
            <v>10538.84</v>
          </cell>
          <cell r="J2953">
            <v>106</v>
          </cell>
          <cell r="L2953">
            <v>4</v>
          </cell>
          <cell r="M2953">
            <v>25</v>
          </cell>
          <cell r="N2953">
            <v>13</v>
          </cell>
          <cell r="O2953">
            <v>12</v>
          </cell>
          <cell r="P2953">
            <v>3</v>
          </cell>
          <cell r="X2953">
            <v>0</v>
          </cell>
        </row>
        <row r="2954">
          <cell r="B2954" t="str">
            <v>Audi</v>
          </cell>
          <cell r="C2954" t="str">
            <v>RS 4</v>
          </cell>
          <cell r="E2954">
            <v>739.23</v>
          </cell>
          <cell r="F2954">
            <v>99.25</v>
          </cell>
          <cell r="G2954">
            <v>10061.76</v>
          </cell>
          <cell r="H2954">
            <v>12690</v>
          </cell>
          <cell r="I2954">
            <v>2628.24</v>
          </cell>
          <cell r="J2954">
            <v>77</v>
          </cell>
          <cell r="L2954">
            <v>3</v>
          </cell>
          <cell r="M2954">
            <v>27</v>
          </cell>
          <cell r="N2954">
            <v>15</v>
          </cell>
          <cell r="O2954">
            <v>12</v>
          </cell>
          <cell r="P2954">
            <v>3</v>
          </cell>
          <cell r="X2954">
            <v>4</v>
          </cell>
        </row>
        <row r="2955">
          <cell r="B2955" t="str">
            <v>Mercury</v>
          </cell>
          <cell r="C2955" t="str">
            <v>Capri</v>
          </cell>
          <cell r="E2955">
            <v>677.86</v>
          </cell>
          <cell r="F2955">
            <v>98.44</v>
          </cell>
          <cell r="G2955">
            <v>9315.5999999999985</v>
          </cell>
          <cell r="H2955">
            <v>19808</v>
          </cell>
          <cell r="I2955">
            <v>10492.400000000001</v>
          </cell>
          <cell r="J2955">
            <v>119</v>
          </cell>
          <cell r="L2955">
            <v>4</v>
          </cell>
          <cell r="M2955">
            <v>29</v>
          </cell>
          <cell r="N2955">
            <v>14</v>
          </cell>
          <cell r="O2955">
            <v>15</v>
          </cell>
          <cell r="P2955">
            <v>8</v>
          </cell>
          <cell r="X2955">
            <v>2</v>
          </cell>
        </row>
        <row r="2956">
          <cell r="B2956" t="str">
            <v>Lincoln</v>
          </cell>
          <cell r="C2956" t="str">
            <v>Town Car</v>
          </cell>
          <cell r="E2956">
            <v>549.45000000000005</v>
          </cell>
          <cell r="F2956">
            <v>120.18</v>
          </cell>
          <cell r="G2956">
            <v>8035.5600000000013</v>
          </cell>
          <cell r="H2956">
            <v>13949</v>
          </cell>
          <cell r="I2956">
            <v>5913.4399999999987</v>
          </cell>
          <cell r="J2956">
            <v>85</v>
          </cell>
          <cell r="L2956">
            <v>4</v>
          </cell>
          <cell r="M2956">
            <v>23</v>
          </cell>
          <cell r="N2956">
            <v>10</v>
          </cell>
          <cell r="O2956">
            <v>13</v>
          </cell>
          <cell r="P2956">
            <v>5</v>
          </cell>
          <cell r="X2956">
            <v>1</v>
          </cell>
        </row>
        <row r="2957">
          <cell r="B2957" t="str">
            <v>Maybach</v>
          </cell>
          <cell r="C2957">
            <v>62</v>
          </cell>
          <cell r="E2957">
            <v>497.72</v>
          </cell>
          <cell r="F2957">
            <v>70.78</v>
          </cell>
          <cell r="G2957">
            <v>6822</v>
          </cell>
          <cell r="H2957">
            <v>13714</v>
          </cell>
          <cell r="I2957">
            <v>6892</v>
          </cell>
          <cell r="J2957">
            <v>94</v>
          </cell>
          <cell r="L2957">
            <v>3</v>
          </cell>
          <cell r="M2957">
            <v>28</v>
          </cell>
          <cell r="N2957">
            <v>15</v>
          </cell>
          <cell r="O2957">
            <v>13</v>
          </cell>
          <cell r="P2957">
            <v>3</v>
          </cell>
          <cell r="X2957">
            <v>2</v>
          </cell>
        </row>
        <row r="2958">
          <cell r="B2958" t="str">
            <v>Lexus</v>
          </cell>
          <cell r="C2958" t="str">
            <v>ES</v>
          </cell>
          <cell r="E2958">
            <v>432.13</v>
          </cell>
          <cell r="F2958">
            <v>101.98</v>
          </cell>
          <cell r="G2958">
            <v>6409.32</v>
          </cell>
          <cell r="H2958">
            <v>9837</v>
          </cell>
          <cell r="I2958">
            <v>3427.6800000000003</v>
          </cell>
          <cell r="J2958">
            <v>72</v>
          </cell>
          <cell r="L2958">
            <v>3</v>
          </cell>
          <cell r="M2958">
            <v>21</v>
          </cell>
          <cell r="N2958">
            <v>6</v>
          </cell>
          <cell r="O2958">
            <v>15</v>
          </cell>
          <cell r="P2958">
            <v>1</v>
          </cell>
          <cell r="X2958">
            <v>1</v>
          </cell>
        </row>
        <row r="2959">
          <cell r="B2959" t="str">
            <v>Cadillac</v>
          </cell>
          <cell r="C2959" t="str">
            <v>CTS</v>
          </cell>
          <cell r="E2959">
            <v>637.25</v>
          </cell>
          <cell r="F2959">
            <v>64.89</v>
          </cell>
          <cell r="G2959">
            <v>8425.68</v>
          </cell>
          <cell r="H2959">
            <v>13882</v>
          </cell>
          <cell r="I2959">
            <v>5456.32</v>
          </cell>
          <cell r="J2959">
            <v>82</v>
          </cell>
          <cell r="L2959">
            <v>4</v>
          </cell>
          <cell r="M2959">
            <v>19</v>
          </cell>
          <cell r="N2959">
            <v>10</v>
          </cell>
          <cell r="O2959">
            <v>9</v>
          </cell>
          <cell r="P2959">
            <v>5</v>
          </cell>
          <cell r="X2959">
            <v>1</v>
          </cell>
        </row>
        <row r="2960">
          <cell r="B2960" t="str">
            <v>BMW</v>
          </cell>
          <cell r="C2960" t="str">
            <v>Z4</v>
          </cell>
          <cell r="E2960">
            <v>679.98</v>
          </cell>
          <cell r="F2960">
            <v>103.69</v>
          </cell>
          <cell r="G2960">
            <v>9404.0400000000009</v>
          </cell>
          <cell r="H2960">
            <v>12487</v>
          </cell>
          <cell r="I2960">
            <v>3082.9599999999991</v>
          </cell>
          <cell r="J2960">
            <v>76</v>
          </cell>
          <cell r="L2960">
            <v>4</v>
          </cell>
          <cell r="M2960">
            <v>21</v>
          </cell>
          <cell r="N2960">
            <v>10</v>
          </cell>
          <cell r="O2960">
            <v>11</v>
          </cell>
          <cell r="P2960">
            <v>3</v>
          </cell>
          <cell r="X2960">
            <v>0</v>
          </cell>
        </row>
        <row r="2961">
          <cell r="B2961" t="str">
            <v>Lexus</v>
          </cell>
          <cell r="C2961" t="str">
            <v>GX</v>
          </cell>
          <cell r="E2961">
            <v>473.77</v>
          </cell>
          <cell r="F2961">
            <v>115.82</v>
          </cell>
          <cell r="G2961">
            <v>7075.079999999999</v>
          </cell>
          <cell r="H2961">
            <v>14451</v>
          </cell>
          <cell r="I2961">
            <v>7375.920000000001</v>
          </cell>
          <cell r="J2961">
            <v>90</v>
          </cell>
          <cell r="L2961">
            <v>3</v>
          </cell>
          <cell r="M2961">
            <v>27</v>
          </cell>
          <cell r="N2961">
            <v>13</v>
          </cell>
          <cell r="O2961">
            <v>14</v>
          </cell>
          <cell r="P2961">
            <v>4</v>
          </cell>
          <cell r="X2961">
            <v>2</v>
          </cell>
        </row>
        <row r="2962">
          <cell r="B2962" t="str">
            <v>Audi</v>
          </cell>
          <cell r="C2962" t="str">
            <v>5000S</v>
          </cell>
          <cell r="E2962">
            <v>582.42999999999995</v>
          </cell>
          <cell r="F2962">
            <v>64.430000000000007</v>
          </cell>
          <cell r="G2962">
            <v>7762.3199999999988</v>
          </cell>
          <cell r="H2962">
            <v>16234</v>
          </cell>
          <cell r="I2962">
            <v>8471.68</v>
          </cell>
          <cell r="J2962">
            <v>97</v>
          </cell>
          <cell r="L2962">
            <v>4</v>
          </cell>
          <cell r="M2962">
            <v>24</v>
          </cell>
          <cell r="N2962">
            <v>7</v>
          </cell>
          <cell r="O2962">
            <v>17</v>
          </cell>
          <cell r="P2962">
            <v>2</v>
          </cell>
          <cell r="X2962">
            <v>1</v>
          </cell>
        </row>
        <row r="2963">
          <cell r="B2963" t="str">
            <v>Buick</v>
          </cell>
          <cell r="C2963" t="str">
            <v>LeSabre</v>
          </cell>
          <cell r="E2963">
            <v>556.17999999999995</v>
          </cell>
          <cell r="F2963">
            <v>102.13</v>
          </cell>
          <cell r="G2963">
            <v>7899.7199999999993</v>
          </cell>
          <cell r="H2963">
            <v>13172</v>
          </cell>
          <cell r="I2963">
            <v>5272.2800000000007</v>
          </cell>
          <cell r="J2963">
            <v>87</v>
          </cell>
          <cell r="L2963">
            <v>4</v>
          </cell>
          <cell r="M2963">
            <v>22</v>
          </cell>
          <cell r="N2963">
            <v>17</v>
          </cell>
          <cell r="O2963">
            <v>5</v>
          </cell>
          <cell r="P2963">
            <v>6</v>
          </cell>
          <cell r="X2963">
            <v>1</v>
          </cell>
        </row>
        <row r="2964">
          <cell r="B2964" t="str">
            <v>Toyota</v>
          </cell>
          <cell r="C2964" t="str">
            <v>Sienna</v>
          </cell>
          <cell r="E2964">
            <v>710.26</v>
          </cell>
          <cell r="F2964">
            <v>147.97</v>
          </cell>
          <cell r="G2964">
            <v>10298.76</v>
          </cell>
          <cell r="H2964">
            <v>15436</v>
          </cell>
          <cell r="I2964">
            <v>5137.24</v>
          </cell>
          <cell r="J2964">
            <v>102</v>
          </cell>
          <cell r="L2964">
            <v>4</v>
          </cell>
          <cell r="M2964">
            <v>24</v>
          </cell>
          <cell r="N2964">
            <v>13</v>
          </cell>
          <cell r="O2964">
            <v>11</v>
          </cell>
          <cell r="P2964">
            <v>2</v>
          </cell>
          <cell r="X2964">
            <v>1</v>
          </cell>
        </row>
        <row r="2965">
          <cell r="B2965" t="str">
            <v>Porsche</v>
          </cell>
          <cell r="C2965">
            <v>911</v>
          </cell>
          <cell r="E2965">
            <v>540.72</v>
          </cell>
          <cell r="F2965">
            <v>75.97</v>
          </cell>
          <cell r="G2965">
            <v>7400.2800000000007</v>
          </cell>
          <cell r="H2965">
            <v>16315</v>
          </cell>
          <cell r="I2965">
            <v>8914.7199999999993</v>
          </cell>
          <cell r="J2965">
            <v>97</v>
          </cell>
          <cell r="L2965">
            <v>4</v>
          </cell>
          <cell r="M2965">
            <v>26</v>
          </cell>
          <cell r="N2965">
            <v>11</v>
          </cell>
          <cell r="O2965">
            <v>15</v>
          </cell>
          <cell r="P2965">
            <v>4</v>
          </cell>
          <cell r="X2965">
            <v>4</v>
          </cell>
        </row>
        <row r="2966">
          <cell r="B2966" t="str">
            <v>BMW</v>
          </cell>
          <cell r="C2966" t="str">
            <v>3 Series</v>
          </cell>
          <cell r="E2966">
            <v>492.42</v>
          </cell>
          <cell r="F2966">
            <v>121.27</v>
          </cell>
          <cell r="G2966">
            <v>7364.2800000000007</v>
          </cell>
          <cell r="H2966">
            <v>15784</v>
          </cell>
          <cell r="I2966">
            <v>8419.7199999999993</v>
          </cell>
          <cell r="J2966">
            <v>99</v>
          </cell>
          <cell r="L2966">
            <v>4</v>
          </cell>
          <cell r="M2966">
            <v>26</v>
          </cell>
          <cell r="N2966">
            <v>9</v>
          </cell>
          <cell r="O2966">
            <v>17</v>
          </cell>
          <cell r="P2966">
            <v>3</v>
          </cell>
          <cell r="X2966">
            <v>2</v>
          </cell>
        </row>
        <row r="2967">
          <cell r="B2967" t="str">
            <v>Mercedes_Benz</v>
          </cell>
          <cell r="C2967" t="str">
            <v>SL-Class</v>
          </cell>
          <cell r="E2967">
            <v>614.41</v>
          </cell>
          <cell r="F2967">
            <v>119.18</v>
          </cell>
          <cell r="G2967">
            <v>8803.0799999999981</v>
          </cell>
          <cell r="H2967">
            <v>15154</v>
          </cell>
          <cell r="I2967">
            <v>6350.9200000000019</v>
          </cell>
          <cell r="J2967">
            <v>104</v>
          </cell>
          <cell r="L2967">
            <v>4</v>
          </cell>
          <cell r="M2967">
            <v>29</v>
          </cell>
          <cell r="N2967">
            <v>20</v>
          </cell>
          <cell r="O2967">
            <v>9</v>
          </cell>
          <cell r="P2967">
            <v>3</v>
          </cell>
          <cell r="X2967">
            <v>3</v>
          </cell>
        </row>
        <row r="2968">
          <cell r="B2968" t="str">
            <v>Ford</v>
          </cell>
          <cell r="C2968" t="str">
            <v>LTD Crown Victoria</v>
          </cell>
          <cell r="E2968">
            <v>544.99</v>
          </cell>
          <cell r="F2968">
            <v>120.13</v>
          </cell>
          <cell r="G2968">
            <v>7981.4400000000005</v>
          </cell>
          <cell r="H2968">
            <v>22976</v>
          </cell>
          <cell r="I2968">
            <v>14994.56</v>
          </cell>
          <cell r="J2968">
            <v>134</v>
          </cell>
          <cell r="L2968">
            <v>4</v>
          </cell>
          <cell r="M2968">
            <v>31</v>
          </cell>
          <cell r="N2968">
            <v>12</v>
          </cell>
          <cell r="O2968">
            <v>19</v>
          </cell>
          <cell r="P2968">
            <v>7</v>
          </cell>
          <cell r="X2968">
            <v>1</v>
          </cell>
        </row>
        <row r="2969">
          <cell r="B2969" t="str">
            <v>Volkswagen</v>
          </cell>
          <cell r="C2969" t="str">
            <v>Cabriolet</v>
          </cell>
          <cell r="E2969">
            <v>455.87</v>
          </cell>
          <cell r="F2969">
            <v>133.69</v>
          </cell>
          <cell r="G2969">
            <v>7074.7199999999993</v>
          </cell>
          <cell r="H2969">
            <v>17719</v>
          </cell>
          <cell r="I2969">
            <v>10644.28</v>
          </cell>
          <cell r="J2969">
            <v>118</v>
          </cell>
          <cell r="L2969">
            <v>4</v>
          </cell>
          <cell r="M2969">
            <v>28</v>
          </cell>
          <cell r="N2969">
            <v>15</v>
          </cell>
          <cell r="O2969">
            <v>13</v>
          </cell>
          <cell r="P2969">
            <v>6</v>
          </cell>
          <cell r="X2969">
            <v>1</v>
          </cell>
        </row>
        <row r="2970">
          <cell r="B2970" t="str">
            <v>Chevrolet</v>
          </cell>
          <cell r="C2970" t="str">
            <v>Astro</v>
          </cell>
          <cell r="E2970">
            <v>514.26</v>
          </cell>
          <cell r="F2970">
            <v>77.77</v>
          </cell>
          <cell r="G2970">
            <v>7104.36</v>
          </cell>
          <cell r="H2970">
            <v>12855</v>
          </cell>
          <cell r="I2970">
            <v>5750.64</v>
          </cell>
          <cell r="J2970">
            <v>82</v>
          </cell>
          <cell r="L2970">
            <v>4</v>
          </cell>
          <cell r="M2970">
            <v>22</v>
          </cell>
          <cell r="N2970">
            <v>11</v>
          </cell>
          <cell r="O2970">
            <v>11</v>
          </cell>
          <cell r="P2970">
            <v>3</v>
          </cell>
          <cell r="X2970">
            <v>1</v>
          </cell>
        </row>
        <row r="2971">
          <cell r="B2971" t="str">
            <v>Kia</v>
          </cell>
          <cell r="C2971" t="str">
            <v>Sorento</v>
          </cell>
          <cell r="E2971">
            <v>616.08000000000004</v>
          </cell>
          <cell r="F2971">
            <v>89.14</v>
          </cell>
          <cell r="G2971">
            <v>8462.64</v>
          </cell>
          <cell r="H2971">
            <v>18961</v>
          </cell>
          <cell r="I2971">
            <v>10498.36</v>
          </cell>
          <cell r="J2971">
            <v>118</v>
          </cell>
          <cell r="L2971">
            <v>4</v>
          </cell>
          <cell r="M2971">
            <v>32</v>
          </cell>
          <cell r="N2971">
            <v>16</v>
          </cell>
          <cell r="O2971">
            <v>16</v>
          </cell>
          <cell r="P2971">
            <v>4</v>
          </cell>
          <cell r="X2971">
            <v>2</v>
          </cell>
        </row>
        <row r="2972">
          <cell r="B2972" t="str">
            <v>Mazda</v>
          </cell>
          <cell r="C2972" t="str">
            <v>RX-7</v>
          </cell>
          <cell r="E2972">
            <v>727.22</v>
          </cell>
          <cell r="F2972">
            <v>72.66</v>
          </cell>
          <cell r="G2972">
            <v>9598.56</v>
          </cell>
          <cell r="H2972">
            <v>16517</v>
          </cell>
          <cell r="I2972">
            <v>6918.4400000000005</v>
          </cell>
          <cell r="J2972">
            <v>105</v>
          </cell>
          <cell r="L2972">
            <v>4</v>
          </cell>
          <cell r="M2972">
            <v>25</v>
          </cell>
          <cell r="N2972">
            <v>11</v>
          </cell>
          <cell r="O2972">
            <v>14</v>
          </cell>
          <cell r="P2972">
            <v>3</v>
          </cell>
          <cell r="X2972">
            <v>0</v>
          </cell>
        </row>
        <row r="2973">
          <cell r="B2973" t="str">
            <v>Mercedes_Benz</v>
          </cell>
          <cell r="C2973" t="str">
            <v>CLK-Class</v>
          </cell>
          <cell r="E2973">
            <v>730.21</v>
          </cell>
          <cell r="F2973">
            <v>145.81</v>
          </cell>
          <cell r="G2973">
            <v>10512.24</v>
          </cell>
          <cell r="H2973">
            <v>18199</v>
          </cell>
          <cell r="I2973">
            <v>7686.76</v>
          </cell>
          <cell r="J2973">
            <v>124</v>
          </cell>
          <cell r="L2973">
            <v>4</v>
          </cell>
          <cell r="M2973">
            <v>28</v>
          </cell>
          <cell r="N2973">
            <v>13</v>
          </cell>
          <cell r="O2973">
            <v>15</v>
          </cell>
          <cell r="P2973">
            <v>3</v>
          </cell>
          <cell r="X2973">
            <v>1</v>
          </cell>
        </row>
        <row r="2974">
          <cell r="B2974" t="str">
            <v>Mercedes_Benz</v>
          </cell>
          <cell r="C2974" t="str">
            <v>E-Class</v>
          </cell>
          <cell r="E2974">
            <v>632.72</v>
          </cell>
          <cell r="F2974">
            <v>56.28</v>
          </cell>
          <cell r="G2974">
            <v>8268</v>
          </cell>
          <cell r="H2974">
            <v>14079</v>
          </cell>
          <cell r="I2974">
            <v>5811</v>
          </cell>
          <cell r="J2974">
            <v>95</v>
          </cell>
          <cell r="L2974">
            <v>5</v>
          </cell>
          <cell r="M2974">
            <v>21</v>
          </cell>
          <cell r="N2974">
            <v>11</v>
          </cell>
          <cell r="O2974">
            <v>10</v>
          </cell>
          <cell r="P2974">
            <v>3</v>
          </cell>
          <cell r="X2974">
            <v>1</v>
          </cell>
        </row>
        <row r="2975">
          <cell r="B2975" t="str">
            <v>Honda</v>
          </cell>
          <cell r="C2975" t="str">
            <v>Element</v>
          </cell>
          <cell r="E2975">
            <v>485.28</v>
          </cell>
          <cell r="F2975">
            <v>119.15</v>
          </cell>
          <cell r="G2975">
            <v>7253.16</v>
          </cell>
          <cell r="H2975">
            <v>12016</v>
          </cell>
          <cell r="I2975">
            <v>4762.84</v>
          </cell>
          <cell r="J2975">
            <v>80</v>
          </cell>
          <cell r="L2975">
            <v>4</v>
          </cell>
          <cell r="M2975">
            <v>22</v>
          </cell>
          <cell r="N2975">
            <v>12</v>
          </cell>
          <cell r="O2975">
            <v>10</v>
          </cell>
          <cell r="P2975">
            <v>6</v>
          </cell>
          <cell r="X2975">
            <v>0</v>
          </cell>
        </row>
        <row r="2976">
          <cell r="B2976" t="str">
            <v>Chevrolet</v>
          </cell>
          <cell r="C2976" t="str">
            <v>Cavalier</v>
          </cell>
          <cell r="E2976">
            <v>675.49</v>
          </cell>
          <cell r="F2976">
            <v>100.1</v>
          </cell>
          <cell r="G2976">
            <v>9307.08</v>
          </cell>
          <cell r="H2976">
            <v>18552</v>
          </cell>
          <cell r="I2976">
            <v>9244.92</v>
          </cell>
          <cell r="J2976">
            <v>118</v>
          </cell>
          <cell r="L2976">
            <v>4</v>
          </cell>
          <cell r="M2976">
            <v>27</v>
          </cell>
          <cell r="N2976">
            <v>13</v>
          </cell>
          <cell r="O2976">
            <v>14</v>
          </cell>
          <cell r="P2976">
            <v>6</v>
          </cell>
          <cell r="X2976">
            <v>2</v>
          </cell>
        </row>
        <row r="2977">
          <cell r="B2977" t="str">
            <v>Chevrolet</v>
          </cell>
          <cell r="C2977" t="str">
            <v>Silverado 3500</v>
          </cell>
          <cell r="E2977">
            <v>499.63</v>
          </cell>
          <cell r="F2977">
            <v>90.58</v>
          </cell>
          <cell r="G2977">
            <v>7082.52</v>
          </cell>
          <cell r="H2977">
            <v>12092</v>
          </cell>
          <cell r="I2977">
            <v>5009.4799999999996</v>
          </cell>
          <cell r="J2977">
            <v>75</v>
          </cell>
          <cell r="L2977">
            <v>4</v>
          </cell>
          <cell r="M2977">
            <v>17</v>
          </cell>
          <cell r="N2977">
            <v>9</v>
          </cell>
          <cell r="O2977">
            <v>8</v>
          </cell>
          <cell r="P2977">
            <v>4</v>
          </cell>
          <cell r="X2977">
            <v>1</v>
          </cell>
        </row>
        <row r="2978">
          <cell r="B2978" t="str">
            <v>Porsche</v>
          </cell>
          <cell r="C2978">
            <v>911</v>
          </cell>
          <cell r="E2978">
            <v>496.21</v>
          </cell>
          <cell r="F2978">
            <v>112.94</v>
          </cell>
          <cell r="G2978">
            <v>7309.7999999999993</v>
          </cell>
          <cell r="H2978">
            <v>12769</v>
          </cell>
          <cell r="I2978">
            <v>5459.2000000000007</v>
          </cell>
          <cell r="J2978">
            <v>75</v>
          </cell>
          <cell r="L2978">
            <v>4</v>
          </cell>
          <cell r="M2978">
            <v>18</v>
          </cell>
          <cell r="N2978">
            <v>12</v>
          </cell>
          <cell r="O2978">
            <v>6</v>
          </cell>
          <cell r="P2978">
            <v>4</v>
          </cell>
          <cell r="X2978">
            <v>1</v>
          </cell>
        </row>
        <row r="2979">
          <cell r="B2979" t="str">
            <v>Plymouth</v>
          </cell>
          <cell r="C2979" t="str">
            <v>Neon</v>
          </cell>
          <cell r="E2979">
            <v>712.98</v>
          </cell>
          <cell r="F2979">
            <v>98.77</v>
          </cell>
          <cell r="G2979">
            <v>9741</v>
          </cell>
          <cell r="H2979">
            <v>17247</v>
          </cell>
          <cell r="I2979">
            <v>7506</v>
          </cell>
          <cell r="J2979">
            <v>109</v>
          </cell>
          <cell r="L2979">
            <v>5</v>
          </cell>
          <cell r="M2979">
            <v>24</v>
          </cell>
          <cell r="N2979">
            <v>9</v>
          </cell>
          <cell r="O2979">
            <v>15</v>
          </cell>
          <cell r="P2979">
            <v>3</v>
          </cell>
          <cell r="X2979">
            <v>0</v>
          </cell>
        </row>
        <row r="2980">
          <cell r="B2980" t="str">
            <v>Toyota</v>
          </cell>
          <cell r="C2980" t="str">
            <v>Tacoma</v>
          </cell>
          <cell r="E2980">
            <v>526.9</v>
          </cell>
          <cell r="F2980">
            <v>87.02</v>
          </cell>
          <cell r="G2980">
            <v>7367.0399999999991</v>
          </cell>
          <cell r="H2980">
            <v>8618</v>
          </cell>
          <cell r="I2980">
            <v>1250.9600000000009</v>
          </cell>
          <cell r="J2980">
            <v>56</v>
          </cell>
          <cell r="L2980">
            <v>3</v>
          </cell>
          <cell r="M2980">
            <v>18</v>
          </cell>
          <cell r="N2980">
            <v>6</v>
          </cell>
          <cell r="O2980">
            <v>12</v>
          </cell>
          <cell r="P2980">
            <v>5</v>
          </cell>
          <cell r="X2980">
            <v>0</v>
          </cell>
        </row>
        <row r="2981">
          <cell r="B2981" t="str">
            <v>GMC</v>
          </cell>
          <cell r="C2981" t="str">
            <v>Sierra 3500</v>
          </cell>
          <cell r="E2981">
            <v>506.72</v>
          </cell>
          <cell r="F2981">
            <v>61.63</v>
          </cell>
          <cell r="G2981">
            <v>6820.2000000000007</v>
          </cell>
          <cell r="H2981">
            <v>11981</v>
          </cell>
          <cell r="I2981">
            <v>5160.7999999999993</v>
          </cell>
          <cell r="J2981">
            <v>73</v>
          </cell>
          <cell r="L2981">
            <v>4</v>
          </cell>
          <cell r="M2981">
            <v>18</v>
          </cell>
          <cell r="N2981">
            <v>9</v>
          </cell>
          <cell r="O2981">
            <v>9</v>
          </cell>
          <cell r="P2981">
            <v>5</v>
          </cell>
          <cell r="X2981">
            <v>1</v>
          </cell>
        </row>
        <row r="2982">
          <cell r="B2982" t="str">
            <v>Hyundai</v>
          </cell>
          <cell r="C2982" t="str">
            <v>Elantra</v>
          </cell>
          <cell r="E2982">
            <v>746.42</v>
          </cell>
          <cell r="F2982">
            <v>148.59</v>
          </cell>
          <cell r="G2982">
            <v>10740.119999999999</v>
          </cell>
          <cell r="H2982">
            <v>16862</v>
          </cell>
          <cell r="I2982">
            <v>6121.880000000001</v>
          </cell>
          <cell r="J2982">
            <v>104</v>
          </cell>
          <cell r="L2982">
            <v>4</v>
          </cell>
          <cell r="M2982">
            <v>26</v>
          </cell>
          <cell r="N2982">
            <v>14</v>
          </cell>
          <cell r="O2982">
            <v>12</v>
          </cell>
          <cell r="P2982">
            <v>2</v>
          </cell>
          <cell r="X2982">
            <v>1</v>
          </cell>
        </row>
        <row r="2983">
          <cell r="B2983" t="str">
            <v>Pontiac</v>
          </cell>
          <cell r="C2983" t="str">
            <v>Grand Am</v>
          </cell>
          <cell r="E2983">
            <v>464.88</v>
          </cell>
          <cell r="F2983">
            <v>128.94999999999999</v>
          </cell>
          <cell r="G2983">
            <v>7125.9599999999991</v>
          </cell>
          <cell r="H2983">
            <v>16463</v>
          </cell>
          <cell r="I2983">
            <v>9337.0400000000009</v>
          </cell>
          <cell r="J2983">
            <v>101</v>
          </cell>
          <cell r="L2983">
            <v>4</v>
          </cell>
          <cell r="M2983">
            <v>23</v>
          </cell>
          <cell r="N2983">
            <v>12</v>
          </cell>
          <cell r="O2983">
            <v>11</v>
          </cell>
          <cell r="P2983">
            <v>2</v>
          </cell>
          <cell r="X2983">
            <v>1</v>
          </cell>
        </row>
        <row r="2984">
          <cell r="B2984" t="str">
            <v>Chevrolet</v>
          </cell>
          <cell r="C2984" t="str">
            <v>Monte Carlo</v>
          </cell>
          <cell r="E2984">
            <v>433.02</v>
          </cell>
          <cell r="F2984">
            <v>50.32</v>
          </cell>
          <cell r="G2984">
            <v>5800.08</v>
          </cell>
          <cell r="H2984">
            <v>15595</v>
          </cell>
          <cell r="I2984">
            <v>9794.92</v>
          </cell>
          <cell r="J2984">
            <v>92</v>
          </cell>
          <cell r="L2984">
            <v>4</v>
          </cell>
          <cell r="M2984">
            <v>26</v>
          </cell>
          <cell r="N2984">
            <v>15</v>
          </cell>
          <cell r="O2984">
            <v>11</v>
          </cell>
          <cell r="P2984">
            <v>5</v>
          </cell>
          <cell r="X2984">
            <v>1</v>
          </cell>
        </row>
        <row r="2985">
          <cell r="B2985" t="str">
            <v>Bentley</v>
          </cell>
          <cell r="C2985" t="str">
            <v>Arnage</v>
          </cell>
          <cell r="E2985">
            <v>656.42</v>
          </cell>
          <cell r="F2985">
            <v>132.72</v>
          </cell>
          <cell r="G2985">
            <v>9469.68</v>
          </cell>
          <cell r="H2985">
            <v>18345</v>
          </cell>
          <cell r="I2985">
            <v>8875.32</v>
          </cell>
          <cell r="J2985">
            <v>112</v>
          </cell>
          <cell r="L2985">
            <v>4</v>
          </cell>
          <cell r="M2985">
            <v>28</v>
          </cell>
          <cell r="N2985">
            <v>13</v>
          </cell>
          <cell r="O2985">
            <v>15</v>
          </cell>
          <cell r="P2985">
            <v>3</v>
          </cell>
          <cell r="X2985">
            <v>2</v>
          </cell>
        </row>
        <row r="2986">
          <cell r="B2986" t="str">
            <v>Cadillac</v>
          </cell>
          <cell r="C2986" t="str">
            <v>CTS</v>
          </cell>
          <cell r="E2986">
            <v>666.38</v>
          </cell>
          <cell r="F2986">
            <v>62.24</v>
          </cell>
          <cell r="G2986">
            <v>8743.44</v>
          </cell>
          <cell r="H2986">
            <v>17333</v>
          </cell>
          <cell r="I2986">
            <v>8589.56</v>
          </cell>
          <cell r="J2986">
            <v>108</v>
          </cell>
          <cell r="L2986">
            <v>4</v>
          </cell>
          <cell r="M2986">
            <v>25</v>
          </cell>
          <cell r="N2986">
            <v>14</v>
          </cell>
          <cell r="O2986">
            <v>11</v>
          </cell>
          <cell r="P2986">
            <v>2</v>
          </cell>
          <cell r="X2986">
            <v>2</v>
          </cell>
        </row>
        <row r="2987">
          <cell r="B2987" t="str">
            <v>Dodge</v>
          </cell>
          <cell r="C2987" t="str">
            <v>Ram 1500</v>
          </cell>
          <cell r="E2987">
            <v>496.31</v>
          </cell>
          <cell r="F2987">
            <v>108.14</v>
          </cell>
          <cell r="G2987">
            <v>7253.4000000000005</v>
          </cell>
          <cell r="H2987">
            <v>22120</v>
          </cell>
          <cell r="I2987">
            <v>14866.599999999999</v>
          </cell>
          <cell r="J2987">
            <v>127</v>
          </cell>
          <cell r="L2987">
            <v>4</v>
          </cell>
          <cell r="M2987">
            <v>31</v>
          </cell>
          <cell r="N2987">
            <v>14</v>
          </cell>
          <cell r="O2987">
            <v>17</v>
          </cell>
          <cell r="P2987">
            <v>5</v>
          </cell>
          <cell r="X2987">
            <v>2</v>
          </cell>
        </row>
        <row r="2988">
          <cell r="B2988" t="str">
            <v>Infiniti</v>
          </cell>
          <cell r="C2988" t="str">
            <v>QX</v>
          </cell>
          <cell r="E2988">
            <v>598.91</v>
          </cell>
          <cell r="F2988">
            <v>62.63</v>
          </cell>
          <cell r="G2988">
            <v>7938.48</v>
          </cell>
          <cell r="H2988">
            <v>17280</v>
          </cell>
          <cell r="I2988">
            <v>9341.52</v>
          </cell>
          <cell r="J2988">
            <v>114</v>
          </cell>
          <cell r="L2988">
            <v>4</v>
          </cell>
          <cell r="M2988">
            <v>30</v>
          </cell>
          <cell r="N2988">
            <v>12</v>
          </cell>
          <cell r="O2988">
            <v>18</v>
          </cell>
          <cell r="P2988">
            <v>4</v>
          </cell>
          <cell r="X2988">
            <v>2</v>
          </cell>
        </row>
        <row r="2989">
          <cell r="B2989" t="str">
            <v>GMC</v>
          </cell>
          <cell r="C2989" t="str">
            <v>Terrain</v>
          </cell>
          <cell r="E2989">
            <v>563.91999999999996</v>
          </cell>
          <cell r="F2989">
            <v>65.7</v>
          </cell>
          <cell r="G2989">
            <v>7555.4400000000005</v>
          </cell>
          <cell r="H2989">
            <v>12958</v>
          </cell>
          <cell r="I2989">
            <v>5402.5599999999995</v>
          </cell>
          <cell r="J2989">
            <v>80</v>
          </cell>
          <cell r="L2989">
            <v>4</v>
          </cell>
          <cell r="M2989">
            <v>21</v>
          </cell>
          <cell r="N2989">
            <v>11</v>
          </cell>
          <cell r="O2989">
            <v>10</v>
          </cell>
          <cell r="P2989">
            <v>6</v>
          </cell>
          <cell r="X2989">
            <v>1</v>
          </cell>
        </row>
        <row r="2990">
          <cell r="B2990" t="str">
            <v>Land_Rover</v>
          </cell>
          <cell r="C2990" t="str">
            <v>Defender</v>
          </cell>
          <cell r="E2990">
            <v>625.25</v>
          </cell>
          <cell r="F2990">
            <v>141.65</v>
          </cell>
          <cell r="G2990">
            <v>9202.7999999999993</v>
          </cell>
          <cell r="H2990">
            <v>14216</v>
          </cell>
          <cell r="I2990">
            <v>5013.2000000000007</v>
          </cell>
          <cell r="J2990">
            <v>84</v>
          </cell>
          <cell r="L2990">
            <v>4</v>
          </cell>
          <cell r="M2990">
            <v>20</v>
          </cell>
          <cell r="N2990">
            <v>10</v>
          </cell>
          <cell r="O2990">
            <v>10</v>
          </cell>
          <cell r="P2990">
            <v>2</v>
          </cell>
          <cell r="X2990">
            <v>1</v>
          </cell>
        </row>
        <row r="2991">
          <cell r="B2991" t="str">
            <v>Bentley</v>
          </cell>
          <cell r="C2991" t="str">
            <v>Brooklands</v>
          </cell>
          <cell r="E2991">
            <v>679.44</v>
          </cell>
          <cell r="F2991">
            <v>92.75</v>
          </cell>
          <cell r="G2991">
            <v>9266.2800000000007</v>
          </cell>
          <cell r="H2991">
            <v>24175</v>
          </cell>
          <cell r="I2991">
            <v>14908.72</v>
          </cell>
          <cell r="J2991">
            <v>144</v>
          </cell>
          <cell r="L2991">
            <v>4</v>
          </cell>
          <cell r="M2991">
            <v>33</v>
          </cell>
          <cell r="N2991">
            <v>21</v>
          </cell>
          <cell r="O2991">
            <v>12</v>
          </cell>
          <cell r="P2991">
            <v>1</v>
          </cell>
          <cell r="X2991">
            <v>0</v>
          </cell>
        </row>
        <row r="2992">
          <cell r="B2992" t="str">
            <v>Saab</v>
          </cell>
          <cell r="C2992">
            <v>43348</v>
          </cell>
          <cell r="E2992">
            <v>604.5</v>
          </cell>
          <cell r="F2992">
            <v>110.74</v>
          </cell>
          <cell r="G2992">
            <v>8582.880000000001</v>
          </cell>
          <cell r="H2992">
            <v>15528</v>
          </cell>
          <cell r="I2992">
            <v>6945.119999999999</v>
          </cell>
          <cell r="J2992">
            <v>109</v>
          </cell>
          <cell r="L2992">
            <v>4</v>
          </cell>
          <cell r="M2992">
            <v>27</v>
          </cell>
          <cell r="N2992">
            <v>15</v>
          </cell>
          <cell r="O2992">
            <v>12</v>
          </cell>
          <cell r="P2992">
            <v>2</v>
          </cell>
          <cell r="X2992">
            <v>0</v>
          </cell>
        </row>
        <row r="2993">
          <cell r="B2993" t="str">
            <v>Mercury</v>
          </cell>
          <cell r="C2993" t="str">
            <v>Tracer</v>
          </cell>
          <cell r="E2993">
            <v>676.7</v>
          </cell>
          <cell r="F2993">
            <v>52.95</v>
          </cell>
          <cell r="G2993">
            <v>8755.8000000000011</v>
          </cell>
          <cell r="H2993">
            <v>9784</v>
          </cell>
          <cell r="I2993">
            <v>1028.1999999999989</v>
          </cell>
          <cell r="J2993">
            <v>61</v>
          </cell>
          <cell r="L2993">
            <v>4</v>
          </cell>
          <cell r="M2993">
            <v>16</v>
          </cell>
          <cell r="N2993">
            <v>6</v>
          </cell>
          <cell r="O2993">
            <v>10</v>
          </cell>
          <cell r="P2993">
            <v>4</v>
          </cell>
          <cell r="X2993">
            <v>0</v>
          </cell>
        </row>
        <row r="2994">
          <cell r="B2994" t="str">
            <v>Pontiac</v>
          </cell>
          <cell r="C2994" t="str">
            <v>LeMans</v>
          </cell>
          <cell r="E2994">
            <v>708.81</v>
          </cell>
          <cell r="F2994">
            <v>119.71</v>
          </cell>
          <cell r="G2994">
            <v>9942.24</v>
          </cell>
          <cell r="H2994">
            <v>8961</v>
          </cell>
          <cell r="I2994">
            <v>-981.23999999999978</v>
          </cell>
          <cell r="J2994">
            <v>54</v>
          </cell>
          <cell r="L2994">
            <v>4</v>
          </cell>
          <cell r="M2994">
            <v>15</v>
          </cell>
          <cell r="N2994">
            <v>10</v>
          </cell>
          <cell r="O2994">
            <v>5</v>
          </cell>
          <cell r="P2994">
            <v>4</v>
          </cell>
          <cell r="X2994">
            <v>1</v>
          </cell>
        </row>
        <row r="2995">
          <cell r="B2995" t="str">
            <v>Mazda</v>
          </cell>
          <cell r="C2995" t="str">
            <v>CX-7</v>
          </cell>
          <cell r="E2995">
            <v>450</v>
          </cell>
          <cell r="F2995">
            <v>87.15</v>
          </cell>
          <cell r="G2995">
            <v>6445.7999999999993</v>
          </cell>
          <cell r="H2995">
            <v>15446</v>
          </cell>
          <cell r="I2995">
            <v>9000.2000000000007</v>
          </cell>
          <cell r="J2995">
            <v>102</v>
          </cell>
          <cell r="L2995">
            <v>4</v>
          </cell>
          <cell r="M2995">
            <v>24</v>
          </cell>
          <cell r="N2995">
            <v>14</v>
          </cell>
          <cell r="O2995">
            <v>10</v>
          </cell>
          <cell r="P2995">
            <v>3</v>
          </cell>
          <cell r="X2995">
            <v>2</v>
          </cell>
        </row>
        <row r="2996">
          <cell r="B2996" t="str">
            <v>Volkswagen</v>
          </cell>
          <cell r="C2996" t="str">
            <v>Passat</v>
          </cell>
          <cell r="E2996">
            <v>608.37</v>
          </cell>
          <cell r="F2996">
            <v>67.760000000000005</v>
          </cell>
          <cell r="G2996">
            <v>8113.5599999999995</v>
          </cell>
          <cell r="H2996">
            <v>14897</v>
          </cell>
          <cell r="I2996">
            <v>6783.4400000000005</v>
          </cell>
          <cell r="J2996">
            <v>90</v>
          </cell>
          <cell r="L2996">
            <v>4</v>
          </cell>
          <cell r="M2996">
            <v>23</v>
          </cell>
          <cell r="N2996">
            <v>16</v>
          </cell>
          <cell r="O2996">
            <v>7</v>
          </cell>
          <cell r="P2996">
            <v>6</v>
          </cell>
          <cell r="X2996">
            <v>0</v>
          </cell>
        </row>
        <row r="2997">
          <cell r="B2997" t="str">
            <v>Nissan</v>
          </cell>
          <cell r="C2997" t="str">
            <v>Quest</v>
          </cell>
          <cell r="E2997">
            <v>637.02</v>
          </cell>
          <cell r="F2997">
            <v>126.23</v>
          </cell>
          <cell r="G2997">
            <v>9159</v>
          </cell>
          <cell r="H2997">
            <v>19517</v>
          </cell>
          <cell r="I2997">
            <v>10358</v>
          </cell>
          <cell r="J2997">
            <v>114</v>
          </cell>
          <cell r="L2997">
            <v>4</v>
          </cell>
          <cell r="M2997">
            <v>26</v>
          </cell>
          <cell r="N2997">
            <v>12</v>
          </cell>
          <cell r="O2997">
            <v>14</v>
          </cell>
          <cell r="P2997">
            <v>3</v>
          </cell>
          <cell r="X2997">
            <v>4</v>
          </cell>
        </row>
        <row r="2998">
          <cell r="B2998" t="str">
            <v>Honda</v>
          </cell>
          <cell r="C2998" t="str">
            <v>del Sol</v>
          </cell>
          <cell r="E2998">
            <v>608.20000000000005</v>
          </cell>
          <cell r="F2998">
            <v>76.650000000000006</v>
          </cell>
          <cell r="G2998">
            <v>8218.2000000000007</v>
          </cell>
          <cell r="H2998">
            <v>21647</v>
          </cell>
          <cell r="I2998">
            <v>13428.8</v>
          </cell>
          <cell r="J2998">
            <v>122</v>
          </cell>
          <cell r="L2998">
            <v>4</v>
          </cell>
          <cell r="M2998">
            <v>29</v>
          </cell>
          <cell r="N2998">
            <v>15</v>
          </cell>
          <cell r="O2998">
            <v>14</v>
          </cell>
          <cell r="P2998">
            <v>7</v>
          </cell>
          <cell r="X2998">
            <v>1</v>
          </cell>
        </row>
        <row r="2999">
          <cell r="B2999" t="str">
            <v>Oldsmobile</v>
          </cell>
          <cell r="C2999" t="str">
            <v>Silhouette</v>
          </cell>
          <cell r="E2999">
            <v>637.42999999999995</v>
          </cell>
          <cell r="F2999">
            <v>134.22999999999999</v>
          </cell>
          <cell r="G2999">
            <v>9259.92</v>
          </cell>
          <cell r="H2999">
            <v>12358</v>
          </cell>
          <cell r="I2999">
            <v>3098.08</v>
          </cell>
          <cell r="J2999">
            <v>75</v>
          </cell>
          <cell r="L2999">
            <v>4</v>
          </cell>
          <cell r="M2999">
            <v>19</v>
          </cell>
          <cell r="N2999">
            <v>12</v>
          </cell>
          <cell r="O2999">
            <v>7</v>
          </cell>
          <cell r="P2999">
            <v>1</v>
          </cell>
          <cell r="X2999">
            <v>0</v>
          </cell>
        </row>
        <row r="3000">
          <cell r="B3000" t="str">
            <v>Cadillac</v>
          </cell>
          <cell r="C3000" t="str">
            <v>Escalade EXT</v>
          </cell>
          <cell r="E3000">
            <v>603.98</v>
          </cell>
          <cell r="F3000">
            <v>136.65</v>
          </cell>
          <cell r="G3000">
            <v>8887.56</v>
          </cell>
          <cell r="H3000">
            <v>15188</v>
          </cell>
          <cell r="I3000">
            <v>6300.4400000000005</v>
          </cell>
          <cell r="J3000">
            <v>89</v>
          </cell>
          <cell r="L3000">
            <v>4</v>
          </cell>
          <cell r="M3000">
            <v>20</v>
          </cell>
          <cell r="N3000">
            <v>11</v>
          </cell>
          <cell r="O3000">
            <v>9</v>
          </cell>
          <cell r="P3000">
            <v>4</v>
          </cell>
          <cell r="X3000">
            <v>1</v>
          </cell>
        </row>
        <row r="3001">
          <cell r="B3001" t="str">
            <v>Volkswagen</v>
          </cell>
          <cell r="C3001" t="str">
            <v>Eurovan</v>
          </cell>
          <cell r="E3001">
            <v>525.98</v>
          </cell>
          <cell r="F3001">
            <v>131.38999999999999</v>
          </cell>
          <cell r="G3001">
            <v>7888.4400000000005</v>
          </cell>
          <cell r="H3001">
            <v>16358</v>
          </cell>
          <cell r="I3001">
            <v>8469.56</v>
          </cell>
          <cell r="J3001">
            <v>105</v>
          </cell>
          <cell r="L3001">
            <v>4</v>
          </cell>
          <cell r="M3001">
            <v>27</v>
          </cell>
          <cell r="N3001">
            <v>16</v>
          </cell>
          <cell r="O3001">
            <v>11</v>
          </cell>
          <cell r="P3001">
            <v>5</v>
          </cell>
          <cell r="X3001">
            <v>1</v>
          </cell>
        </row>
        <row r="3002">
          <cell r="B3002" t="str">
            <v>Mercedes_Benz</v>
          </cell>
          <cell r="C3002" t="str">
            <v>E-Class</v>
          </cell>
          <cell r="E3002">
            <v>482.19</v>
          </cell>
          <cell r="F3002">
            <v>82.54</v>
          </cell>
          <cell r="G3002">
            <v>6776.76</v>
          </cell>
          <cell r="H3002">
            <v>22124</v>
          </cell>
          <cell r="I3002">
            <v>15347.24</v>
          </cell>
          <cell r="J3002">
            <v>136</v>
          </cell>
          <cell r="L3002">
            <v>4</v>
          </cell>
          <cell r="M3002">
            <v>31</v>
          </cell>
          <cell r="N3002">
            <v>13</v>
          </cell>
          <cell r="O3002">
            <v>18</v>
          </cell>
          <cell r="P3002">
            <v>6</v>
          </cell>
          <cell r="X3002">
            <v>5</v>
          </cell>
        </row>
        <row r="3003">
          <cell r="B3003" t="str">
            <v>Saab</v>
          </cell>
          <cell r="C3003">
            <v>9000</v>
          </cell>
          <cell r="E3003">
            <v>614.21</v>
          </cell>
          <cell r="F3003">
            <v>86.14</v>
          </cell>
          <cell r="G3003">
            <v>8404.2000000000007</v>
          </cell>
          <cell r="H3003">
            <v>13305</v>
          </cell>
          <cell r="I3003">
            <v>4900.7999999999993</v>
          </cell>
          <cell r="J3003">
            <v>85</v>
          </cell>
          <cell r="L3003">
            <v>4</v>
          </cell>
          <cell r="M3003">
            <v>19</v>
          </cell>
          <cell r="N3003">
            <v>10</v>
          </cell>
          <cell r="O3003">
            <v>9</v>
          </cell>
          <cell r="P3003">
            <v>0</v>
          </cell>
          <cell r="X3003">
            <v>1</v>
          </cell>
        </row>
        <row r="3004">
          <cell r="B3004" t="str">
            <v>GMC</v>
          </cell>
          <cell r="C3004" t="str">
            <v>Savana 2500</v>
          </cell>
          <cell r="E3004">
            <v>570.49</v>
          </cell>
          <cell r="F3004">
            <v>80.25</v>
          </cell>
          <cell r="G3004">
            <v>7808.88</v>
          </cell>
          <cell r="H3004">
            <v>11372</v>
          </cell>
          <cell r="I3004">
            <v>3563.12</v>
          </cell>
          <cell r="J3004">
            <v>69</v>
          </cell>
          <cell r="L3004">
            <v>4</v>
          </cell>
          <cell r="M3004">
            <v>18</v>
          </cell>
          <cell r="N3004">
            <v>7</v>
          </cell>
          <cell r="O3004">
            <v>11</v>
          </cell>
          <cell r="P3004">
            <v>4</v>
          </cell>
          <cell r="X3004">
            <v>1</v>
          </cell>
        </row>
        <row r="3005">
          <cell r="B3005" t="str">
            <v>Ford</v>
          </cell>
          <cell r="C3005" t="str">
            <v>Explorer Sport Trac</v>
          </cell>
          <cell r="E3005">
            <v>561.47</v>
          </cell>
          <cell r="F3005">
            <v>95.89</v>
          </cell>
          <cell r="G3005">
            <v>7888.32</v>
          </cell>
          <cell r="H3005">
            <v>19487</v>
          </cell>
          <cell r="I3005">
            <v>11598.68</v>
          </cell>
          <cell r="J3005">
            <v>115</v>
          </cell>
          <cell r="L3005">
            <v>5</v>
          </cell>
          <cell r="M3005">
            <v>23</v>
          </cell>
          <cell r="N3005">
            <v>9</v>
          </cell>
          <cell r="O3005">
            <v>14</v>
          </cell>
          <cell r="P3005">
            <v>4</v>
          </cell>
          <cell r="X3005">
            <v>1</v>
          </cell>
        </row>
        <row r="3006">
          <cell r="B3006" t="str">
            <v>Dodge</v>
          </cell>
          <cell r="C3006" t="str">
            <v>Ram 3500</v>
          </cell>
          <cell r="E3006">
            <v>519.59</v>
          </cell>
          <cell r="F3006">
            <v>85.88</v>
          </cell>
          <cell r="G3006">
            <v>7265.64</v>
          </cell>
          <cell r="H3006">
            <v>18223</v>
          </cell>
          <cell r="I3006">
            <v>10957.36</v>
          </cell>
          <cell r="J3006">
            <v>112</v>
          </cell>
          <cell r="L3006">
            <v>4</v>
          </cell>
          <cell r="M3006">
            <v>28</v>
          </cell>
          <cell r="N3006">
            <v>14</v>
          </cell>
          <cell r="O3006">
            <v>14</v>
          </cell>
          <cell r="P3006">
            <v>6</v>
          </cell>
          <cell r="X3006">
            <v>1</v>
          </cell>
        </row>
        <row r="3007">
          <cell r="B3007" t="str">
            <v>Audi</v>
          </cell>
          <cell r="C3007" t="str">
            <v>S5</v>
          </cell>
          <cell r="E3007">
            <v>584.73</v>
          </cell>
          <cell r="F3007">
            <v>145.88</v>
          </cell>
          <cell r="G3007">
            <v>8767.32</v>
          </cell>
          <cell r="H3007">
            <v>10107</v>
          </cell>
          <cell r="I3007">
            <v>1339.6800000000003</v>
          </cell>
          <cell r="J3007">
            <v>62</v>
          </cell>
          <cell r="L3007">
            <v>3</v>
          </cell>
          <cell r="M3007">
            <v>18</v>
          </cell>
          <cell r="N3007">
            <v>8</v>
          </cell>
          <cell r="O3007">
            <v>10</v>
          </cell>
          <cell r="P3007">
            <v>2</v>
          </cell>
          <cell r="X3007">
            <v>2</v>
          </cell>
        </row>
        <row r="3008">
          <cell r="B3008" t="str">
            <v>Pontiac</v>
          </cell>
          <cell r="C3008" t="str">
            <v>Bonneville</v>
          </cell>
          <cell r="E3008">
            <v>620.9</v>
          </cell>
          <cell r="F3008">
            <v>58</v>
          </cell>
          <cell r="G3008">
            <v>8146.7999999999993</v>
          </cell>
          <cell r="H3008">
            <v>15001</v>
          </cell>
          <cell r="I3008">
            <v>6854.2000000000007</v>
          </cell>
          <cell r="J3008">
            <v>98</v>
          </cell>
          <cell r="L3008">
            <v>4</v>
          </cell>
          <cell r="M3008">
            <v>25</v>
          </cell>
          <cell r="N3008">
            <v>11</v>
          </cell>
          <cell r="O3008">
            <v>14</v>
          </cell>
          <cell r="P3008">
            <v>2</v>
          </cell>
          <cell r="X3008">
            <v>1</v>
          </cell>
        </row>
        <row r="3009">
          <cell r="B3009" t="str">
            <v>Nissan</v>
          </cell>
          <cell r="C3009" t="str">
            <v>Frontier</v>
          </cell>
          <cell r="E3009">
            <v>605.82000000000005</v>
          </cell>
          <cell r="F3009">
            <v>105.23</v>
          </cell>
          <cell r="G3009">
            <v>8532.6</v>
          </cell>
          <cell r="H3009">
            <v>11988</v>
          </cell>
          <cell r="I3009">
            <v>3455.3999999999996</v>
          </cell>
          <cell r="J3009">
            <v>70</v>
          </cell>
          <cell r="L3009">
            <v>4</v>
          </cell>
          <cell r="M3009">
            <v>19</v>
          </cell>
          <cell r="N3009">
            <v>6</v>
          </cell>
          <cell r="O3009">
            <v>13</v>
          </cell>
          <cell r="P3009">
            <v>1</v>
          </cell>
          <cell r="X3009">
            <v>2</v>
          </cell>
        </row>
        <row r="3010">
          <cell r="B3010" t="str">
            <v>Mercedes_Benz</v>
          </cell>
          <cell r="C3010" t="str">
            <v>M-Class</v>
          </cell>
          <cell r="E3010">
            <v>596.19000000000005</v>
          </cell>
          <cell r="F3010">
            <v>83.66</v>
          </cell>
          <cell r="G3010">
            <v>8158.2000000000007</v>
          </cell>
          <cell r="H3010">
            <v>17262</v>
          </cell>
          <cell r="I3010">
            <v>9103.7999999999993</v>
          </cell>
          <cell r="J3010">
            <v>97</v>
          </cell>
          <cell r="L3010">
            <v>4</v>
          </cell>
          <cell r="M3010">
            <v>26</v>
          </cell>
          <cell r="N3010">
            <v>16</v>
          </cell>
          <cell r="O3010">
            <v>10</v>
          </cell>
          <cell r="P3010">
            <v>4</v>
          </cell>
          <cell r="X3010">
            <v>1</v>
          </cell>
        </row>
        <row r="3011">
          <cell r="B3011" t="str">
            <v>Ford</v>
          </cell>
          <cell r="C3011" t="str">
            <v>Bronco II</v>
          </cell>
          <cell r="E3011">
            <v>485.31</v>
          </cell>
          <cell r="F3011">
            <v>72.010000000000005</v>
          </cell>
          <cell r="G3011">
            <v>6687.84</v>
          </cell>
          <cell r="H3011">
            <v>11920</v>
          </cell>
          <cell r="I3011">
            <v>5232.16</v>
          </cell>
          <cell r="J3011">
            <v>75</v>
          </cell>
          <cell r="L3011">
            <v>5</v>
          </cell>
          <cell r="M3011">
            <v>15</v>
          </cell>
          <cell r="N3011">
            <v>8</v>
          </cell>
          <cell r="O3011">
            <v>7</v>
          </cell>
          <cell r="P3011">
            <v>3</v>
          </cell>
          <cell r="X3011">
            <v>1</v>
          </cell>
        </row>
        <row r="3012">
          <cell r="B3012" t="str">
            <v>Lexus</v>
          </cell>
          <cell r="C3012" t="str">
            <v>IS-F</v>
          </cell>
          <cell r="E3012">
            <v>526.51</v>
          </cell>
          <cell r="F3012">
            <v>106.33</v>
          </cell>
          <cell r="G3012">
            <v>7594.08</v>
          </cell>
          <cell r="H3012">
            <v>16634</v>
          </cell>
          <cell r="I3012">
            <v>9039.92</v>
          </cell>
          <cell r="J3012">
            <v>103</v>
          </cell>
          <cell r="L3012">
            <v>4</v>
          </cell>
          <cell r="M3012">
            <v>23</v>
          </cell>
          <cell r="N3012">
            <v>11</v>
          </cell>
          <cell r="O3012">
            <v>12</v>
          </cell>
          <cell r="P3012">
            <v>2</v>
          </cell>
          <cell r="X3012">
            <v>0</v>
          </cell>
        </row>
        <row r="3013">
          <cell r="B3013" t="str">
            <v>Volkswagen</v>
          </cell>
          <cell r="C3013" t="str">
            <v>Rabbit</v>
          </cell>
          <cell r="E3013">
            <v>702.5</v>
          </cell>
          <cell r="F3013">
            <v>108.76</v>
          </cell>
          <cell r="G3013">
            <v>9735.119999999999</v>
          </cell>
          <cell r="H3013">
            <v>22817</v>
          </cell>
          <cell r="I3013">
            <v>13081.880000000001</v>
          </cell>
          <cell r="J3013">
            <v>139</v>
          </cell>
          <cell r="L3013">
            <v>4</v>
          </cell>
          <cell r="M3013">
            <v>34</v>
          </cell>
          <cell r="N3013">
            <v>16</v>
          </cell>
          <cell r="O3013">
            <v>18</v>
          </cell>
          <cell r="P3013">
            <v>9</v>
          </cell>
          <cell r="X3013">
            <v>3</v>
          </cell>
        </row>
        <row r="3014">
          <cell r="B3014" t="str">
            <v>Ford</v>
          </cell>
          <cell r="C3014" t="str">
            <v>F450</v>
          </cell>
          <cell r="E3014">
            <v>599.57000000000005</v>
          </cell>
          <cell r="F3014">
            <v>93.42</v>
          </cell>
          <cell r="G3014">
            <v>8315.880000000001</v>
          </cell>
          <cell r="H3014">
            <v>20287</v>
          </cell>
          <cell r="I3014">
            <v>11971.119999999999</v>
          </cell>
          <cell r="J3014">
            <v>116</v>
          </cell>
          <cell r="L3014">
            <v>4</v>
          </cell>
          <cell r="M3014">
            <v>29</v>
          </cell>
          <cell r="N3014">
            <v>16</v>
          </cell>
          <cell r="O3014">
            <v>13</v>
          </cell>
          <cell r="P3014">
            <v>4</v>
          </cell>
          <cell r="X3014">
            <v>1</v>
          </cell>
        </row>
        <row r="3015">
          <cell r="B3015" t="str">
            <v>Dodge</v>
          </cell>
          <cell r="C3015" t="str">
            <v>Dakota Club</v>
          </cell>
          <cell r="E3015">
            <v>721.51</v>
          </cell>
          <cell r="F3015">
            <v>53.72</v>
          </cell>
          <cell r="G3015">
            <v>9302.76</v>
          </cell>
          <cell r="H3015">
            <v>22709</v>
          </cell>
          <cell r="I3015">
            <v>13406.24</v>
          </cell>
          <cell r="J3015">
            <v>155</v>
          </cell>
          <cell r="L3015">
            <v>4</v>
          </cell>
          <cell r="M3015">
            <v>35</v>
          </cell>
          <cell r="N3015">
            <v>17</v>
          </cell>
          <cell r="O3015">
            <v>18</v>
          </cell>
          <cell r="P3015">
            <v>5</v>
          </cell>
          <cell r="X3015">
            <v>1</v>
          </cell>
        </row>
        <row r="3016">
          <cell r="B3016" t="str">
            <v>Subaru</v>
          </cell>
          <cell r="C3016" t="str">
            <v>Impreza</v>
          </cell>
          <cell r="E3016">
            <v>661.88</v>
          </cell>
          <cell r="F3016">
            <v>119.39</v>
          </cell>
          <cell r="G3016">
            <v>9375.24</v>
          </cell>
          <cell r="H3016">
            <v>16974</v>
          </cell>
          <cell r="I3016">
            <v>7598.76</v>
          </cell>
          <cell r="J3016">
            <v>103</v>
          </cell>
          <cell r="L3016">
            <v>4</v>
          </cell>
          <cell r="M3016">
            <v>26</v>
          </cell>
          <cell r="N3016">
            <v>13</v>
          </cell>
          <cell r="O3016">
            <v>13</v>
          </cell>
          <cell r="P3016">
            <v>1</v>
          </cell>
          <cell r="X3016">
            <v>1</v>
          </cell>
        </row>
        <row r="3017">
          <cell r="B3017" t="str">
            <v>Pontiac</v>
          </cell>
          <cell r="C3017" t="str">
            <v>Firebird</v>
          </cell>
          <cell r="E3017">
            <v>682.19</v>
          </cell>
          <cell r="F3017">
            <v>138.91</v>
          </cell>
          <cell r="G3017">
            <v>9853.2000000000007</v>
          </cell>
          <cell r="H3017">
            <v>16773</v>
          </cell>
          <cell r="I3017">
            <v>6919.7999999999993</v>
          </cell>
          <cell r="J3017">
            <v>97</v>
          </cell>
          <cell r="L3017">
            <v>4</v>
          </cell>
          <cell r="M3017">
            <v>24</v>
          </cell>
          <cell r="N3017">
            <v>14</v>
          </cell>
          <cell r="O3017">
            <v>10</v>
          </cell>
          <cell r="P3017">
            <v>3</v>
          </cell>
          <cell r="X3017">
            <v>1</v>
          </cell>
        </row>
        <row r="3018">
          <cell r="B3018" t="str">
            <v>Mazda</v>
          </cell>
          <cell r="C3018" t="str">
            <v>Familia</v>
          </cell>
          <cell r="E3018">
            <v>590.07000000000005</v>
          </cell>
          <cell r="F3018">
            <v>102.37</v>
          </cell>
          <cell r="G3018">
            <v>8309.2800000000007</v>
          </cell>
          <cell r="H3018">
            <v>17797</v>
          </cell>
          <cell r="I3018">
            <v>9487.7199999999993</v>
          </cell>
          <cell r="J3018">
            <v>109</v>
          </cell>
          <cell r="L3018">
            <v>4</v>
          </cell>
          <cell r="M3018">
            <v>29</v>
          </cell>
          <cell r="N3018">
            <v>12</v>
          </cell>
          <cell r="O3018">
            <v>17</v>
          </cell>
          <cell r="P3018">
            <v>2</v>
          </cell>
          <cell r="X3018">
            <v>2</v>
          </cell>
        </row>
        <row r="3019">
          <cell r="B3019" t="str">
            <v>Volvo</v>
          </cell>
          <cell r="C3019" t="str">
            <v>S60</v>
          </cell>
          <cell r="E3019">
            <v>527.24</v>
          </cell>
          <cell r="F3019">
            <v>50.35</v>
          </cell>
          <cell r="G3019">
            <v>6931.08</v>
          </cell>
          <cell r="H3019">
            <v>16121</v>
          </cell>
          <cell r="I3019">
            <v>9189.92</v>
          </cell>
          <cell r="J3019">
            <v>105</v>
          </cell>
          <cell r="L3019">
            <v>5</v>
          </cell>
          <cell r="M3019">
            <v>23</v>
          </cell>
          <cell r="N3019">
            <v>8</v>
          </cell>
          <cell r="O3019">
            <v>15</v>
          </cell>
          <cell r="P3019">
            <v>2</v>
          </cell>
          <cell r="X3019">
            <v>3</v>
          </cell>
        </row>
        <row r="3020">
          <cell r="B3020" t="str">
            <v>Mitsubishi</v>
          </cell>
          <cell r="C3020" t="str">
            <v>Galant</v>
          </cell>
          <cell r="E3020">
            <v>745.81</v>
          </cell>
          <cell r="F3020">
            <v>131.1</v>
          </cell>
          <cell r="G3020">
            <v>10522.92</v>
          </cell>
          <cell r="H3020">
            <v>15468</v>
          </cell>
          <cell r="I3020">
            <v>4945.08</v>
          </cell>
          <cell r="J3020">
            <v>95</v>
          </cell>
          <cell r="L3020">
            <v>4</v>
          </cell>
          <cell r="M3020">
            <v>25</v>
          </cell>
          <cell r="N3020">
            <v>11</v>
          </cell>
          <cell r="O3020">
            <v>14</v>
          </cell>
          <cell r="P3020">
            <v>4</v>
          </cell>
          <cell r="X3020">
            <v>0</v>
          </cell>
        </row>
        <row r="3021">
          <cell r="B3021" t="str">
            <v>Lincoln</v>
          </cell>
          <cell r="C3021" t="str">
            <v>Mark VII</v>
          </cell>
          <cell r="E3021">
            <v>483.92</v>
          </cell>
          <cell r="F3021">
            <v>51.93</v>
          </cell>
          <cell r="G3021">
            <v>6430.2000000000007</v>
          </cell>
          <cell r="H3021">
            <v>12480</v>
          </cell>
          <cell r="I3021">
            <v>6049.7999999999993</v>
          </cell>
          <cell r="J3021">
            <v>83</v>
          </cell>
          <cell r="L3021">
            <v>4</v>
          </cell>
          <cell r="M3021">
            <v>19</v>
          </cell>
          <cell r="N3021">
            <v>11</v>
          </cell>
          <cell r="O3021">
            <v>8</v>
          </cell>
          <cell r="P3021">
            <v>2</v>
          </cell>
          <cell r="X3021">
            <v>2</v>
          </cell>
        </row>
        <row r="3022">
          <cell r="B3022" t="str">
            <v>Eagle</v>
          </cell>
          <cell r="C3022" t="str">
            <v>Vision</v>
          </cell>
          <cell r="E3022">
            <v>592.63</v>
          </cell>
          <cell r="F3022">
            <v>81.97</v>
          </cell>
          <cell r="G3022">
            <v>8095.2000000000007</v>
          </cell>
          <cell r="H3022">
            <v>20465</v>
          </cell>
          <cell r="I3022">
            <v>12369.8</v>
          </cell>
          <cell r="J3022">
            <v>114</v>
          </cell>
          <cell r="L3022">
            <v>5</v>
          </cell>
          <cell r="M3022">
            <v>25</v>
          </cell>
          <cell r="N3022">
            <v>14</v>
          </cell>
          <cell r="O3022">
            <v>11</v>
          </cell>
          <cell r="P3022">
            <v>7</v>
          </cell>
          <cell r="X3022">
            <v>0</v>
          </cell>
        </row>
        <row r="3023">
          <cell r="B3023" t="str">
            <v>Ford</v>
          </cell>
          <cell r="C3023" t="str">
            <v>Explorer</v>
          </cell>
          <cell r="E3023">
            <v>623.42999999999995</v>
          </cell>
          <cell r="F3023">
            <v>139.51</v>
          </cell>
          <cell r="G3023">
            <v>9155.2799999999988</v>
          </cell>
          <cell r="H3023">
            <v>21167</v>
          </cell>
          <cell r="I3023">
            <v>12011.720000000001</v>
          </cell>
          <cell r="J3023">
            <v>119</v>
          </cell>
          <cell r="L3023">
            <v>4</v>
          </cell>
          <cell r="M3023">
            <v>29</v>
          </cell>
          <cell r="N3023">
            <v>16</v>
          </cell>
          <cell r="O3023">
            <v>13</v>
          </cell>
          <cell r="P3023">
            <v>5</v>
          </cell>
          <cell r="X3023">
            <v>1</v>
          </cell>
        </row>
        <row r="3024">
          <cell r="B3024" t="str">
            <v>BMW</v>
          </cell>
          <cell r="C3024" t="str">
            <v>5 Series</v>
          </cell>
          <cell r="E3024">
            <v>497.45</v>
          </cell>
          <cell r="F3024">
            <v>129.91999999999999</v>
          </cell>
          <cell r="G3024">
            <v>7528.4400000000005</v>
          </cell>
          <cell r="H3024">
            <v>14831</v>
          </cell>
          <cell r="I3024">
            <v>7302.5599999999995</v>
          </cell>
          <cell r="J3024">
            <v>104</v>
          </cell>
          <cell r="L3024">
            <v>4</v>
          </cell>
          <cell r="M3024">
            <v>29</v>
          </cell>
          <cell r="N3024">
            <v>17</v>
          </cell>
          <cell r="O3024">
            <v>12</v>
          </cell>
          <cell r="P3024">
            <v>6</v>
          </cell>
          <cell r="X3024">
            <v>2</v>
          </cell>
        </row>
        <row r="3025">
          <cell r="B3025" t="str">
            <v>Jeep</v>
          </cell>
          <cell r="C3025" t="str">
            <v>Compass</v>
          </cell>
          <cell r="E3025">
            <v>666.95</v>
          </cell>
          <cell r="F3025">
            <v>104.93</v>
          </cell>
          <cell r="G3025">
            <v>9262.5600000000013</v>
          </cell>
          <cell r="H3025">
            <v>16415</v>
          </cell>
          <cell r="I3025">
            <v>7152.4399999999987</v>
          </cell>
          <cell r="J3025">
            <v>98</v>
          </cell>
          <cell r="L3025">
            <v>3</v>
          </cell>
          <cell r="M3025">
            <v>30</v>
          </cell>
          <cell r="N3025">
            <v>14</v>
          </cell>
          <cell r="O3025">
            <v>16</v>
          </cell>
          <cell r="P3025">
            <v>4</v>
          </cell>
          <cell r="X3025">
            <v>0</v>
          </cell>
        </row>
        <row r="3026">
          <cell r="B3026" t="str">
            <v>Chrysler</v>
          </cell>
          <cell r="C3026" t="str">
            <v>Town &amp; Country</v>
          </cell>
          <cell r="E3026">
            <v>560.33000000000004</v>
          </cell>
          <cell r="F3026">
            <v>100.15</v>
          </cell>
          <cell r="G3026">
            <v>7925.76</v>
          </cell>
          <cell r="H3026">
            <v>11838</v>
          </cell>
          <cell r="I3026">
            <v>3912.24</v>
          </cell>
          <cell r="J3026">
            <v>69</v>
          </cell>
          <cell r="L3026">
            <v>4</v>
          </cell>
          <cell r="M3026">
            <v>19</v>
          </cell>
          <cell r="N3026">
            <v>9</v>
          </cell>
          <cell r="O3026">
            <v>10</v>
          </cell>
          <cell r="P3026">
            <v>3</v>
          </cell>
          <cell r="X3026">
            <v>2</v>
          </cell>
        </row>
        <row r="3027">
          <cell r="B3027" t="str">
            <v>Chevrolet</v>
          </cell>
          <cell r="C3027" t="str">
            <v>S10</v>
          </cell>
          <cell r="E3027">
            <v>691.35</v>
          </cell>
          <cell r="F3027">
            <v>55.63</v>
          </cell>
          <cell r="G3027">
            <v>8963.76</v>
          </cell>
          <cell r="H3027">
            <v>18560</v>
          </cell>
          <cell r="I3027">
            <v>9596.24</v>
          </cell>
          <cell r="J3027">
            <v>111</v>
          </cell>
          <cell r="L3027">
            <v>4</v>
          </cell>
          <cell r="M3027">
            <v>29</v>
          </cell>
          <cell r="N3027">
            <v>16</v>
          </cell>
          <cell r="O3027">
            <v>13</v>
          </cell>
          <cell r="P3027">
            <v>5</v>
          </cell>
          <cell r="X3027">
            <v>2</v>
          </cell>
        </row>
        <row r="3028">
          <cell r="B3028" t="str">
            <v>Ford</v>
          </cell>
          <cell r="C3028" t="str">
            <v>Focus</v>
          </cell>
          <cell r="E3028">
            <v>537.66999999999996</v>
          </cell>
          <cell r="F3028">
            <v>104.61</v>
          </cell>
          <cell r="G3028">
            <v>7707.36</v>
          </cell>
          <cell r="H3028">
            <v>17490</v>
          </cell>
          <cell r="I3028">
            <v>9782.64</v>
          </cell>
          <cell r="J3028">
            <v>106</v>
          </cell>
          <cell r="L3028">
            <v>4</v>
          </cell>
          <cell r="M3028">
            <v>27</v>
          </cell>
          <cell r="N3028">
            <v>16</v>
          </cell>
          <cell r="O3028">
            <v>11</v>
          </cell>
          <cell r="P3028">
            <v>2</v>
          </cell>
          <cell r="X3028">
            <v>2</v>
          </cell>
        </row>
        <row r="3029">
          <cell r="B3029" t="str">
            <v>Dodge</v>
          </cell>
          <cell r="C3029" t="str">
            <v>Ram 3500</v>
          </cell>
          <cell r="E3029">
            <v>489.32</v>
          </cell>
          <cell r="F3029">
            <v>107.61</v>
          </cell>
          <cell r="G3029">
            <v>7163.16</v>
          </cell>
          <cell r="H3029">
            <v>17603</v>
          </cell>
          <cell r="I3029">
            <v>10439.84</v>
          </cell>
          <cell r="J3029">
            <v>111</v>
          </cell>
          <cell r="L3029">
            <v>4</v>
          </cell>
          <cell r="M3029">
            <v>25</v>
          </cell>
          <cell r="N3029">
            <v>13</v>
          </cell>
          <cell r="O3029">
            <v>12</v>
          </cell>
          <cell r="P3029">
            <v>6</v>
          </cell>
          <cell r="X3029">
            <v>3</v>
          </cell>
        </row>
        <row r="3030">
          <cell r="B3030" t="str">
            <v>Honda</v>
          </cell>
          <cell r="C3030" t="str">
            <v>Pilot</v>
          </cell>
          <cell r="E3030">
            <v>589.47</v>
          </cell>
          <cell r="F3030">
            <v>73.66</v>
          </cell>
          <cell r="G3030">
            <v>7957.5599999999995</v>
          </cell>
          <cell r="H3030">
            <v>16000</v>
          </cell>
          <cell r="I3030">
            <v>8042.4400000000005</v>
          </cell>
          <cell r="J3030">
            <v>93</v>
          </cell>
          <cell r="L3030">
            <v>4</v>
          </cell>
          <cell r="M3030">
            <v>23</v>
          </cell>
          <cell r="N3030">
            <v>10</v>
          </cell>
          <cell r="O3030">
            <v>13</v>
          </cell>
          <cell r="P3030">
            <v>4</v>
          </cell>
          <cell r="X3030">
            <v>1</v>
          </cell>
        </row>
        <row r="3031">
          <cell r="B3031" t="str">
            <v>Cadillac</v>
          </cell>
          <cell r="C3031" t="str">
            <v>CTS-V</v>
          </cell>
          <cell r="E3031">
            <v>618.02</v>
          </cell>
          <cell r="F3031">
            <v>142.27000000000001</v>
          </cell>
          <cell r="G3031">
            <v>9123.48</v>
          </cell>
          <cell r="H3031">
            <v>13899</v>
          </cell>
          <cell r="I3031">
            <v>4775.5200000000004</v>
          </cell>
          <cell r="J3031">
            <v>92</v>
          </cell>
          <cell r="L3031">
            <v>4</v>
          </cell>
          <cell r="M3031">
            <v>26</v>
          </cell>
          <cell r="N3031">
            <v>13</v>
          </cell>
          <cell r="O3031">
            <v>13</v>
          </cell>
          <cell r="P3031">
            <v>5</v>
          </cell>
          <cell r="X3031">
            <v>2</v>
          </cell>
        </row>
        <row r="3032">
          <cell r="B3032" t="str">
            <v>Mercedes_Benz</v>
          </cell>
          <cell r="C3032" t="str">
            <v>CL-Class</v>
          </cell>
          <cell r="E3032">
            <v>749.85</v>
          </cell>
          <cell r="F3032">
            <v>102.51</v>
          </cell>
          <cell r="G3032">
            <v>10228.32</v>
          </cell>
          <cell r="H3032">
            <v>7065</v>
          </cell>
          <cell r="I3032">
            <v>-3163.3199999999997</v>
          </cell>
          <cell r="J3032">
            <v>43</v>
          </cell>
          <cell r="L3032">
            <v>4</v>
          </cell>
          <cell r="M3032">
            <v>12</v>
          </cell>
          <cell r="N3032">
            <v>7</v>
          </cell>
          <cell r="O3032">
            <v>5</v>
          </cell>
          <cell r="P3032">
            <v>1</v>
          </cell>
          <cell r="X3032">
            <v>1</v>
          </cell>
        </row>
        <row r="3033">
          <cell r="B3033" t="str">
            <v>Bentley</v>
          </cell>
          <cell r="C3033" t="str">
            <v>Continental GTC</v>
          </cell>
          <cell r="E3033">
            <v>571.35</v>
          </cell>
          <cell r="F3033">
            <v>84.03</v>
          </cell>
          <cell r="G3033">
            <v>7864.5599999999995</v>
          </cell>
          <cell r="H3033">
            <v>20100</v>
          </cell>
          <cell r="I3033">
            <v>12235.44</v>
          </cell>
          <cell r="J3033">
            <v>126</v>
          </cell>
          <cell r="L3033">
            <v>4</v>
          </cell>
          <cell r="M3033">
            <v>29</v>
          </cell>
          <cell r="N3033">
            <v>12</v>
          </cell>
          <cell r="O3033">
            <v>17</v>
          </cell>
          <cell r="P3033">
            <v>6</v>
          </cell>
          <cell r="X3033">
            <v>1</v>
          </cell>
        </row>
        <row r="3034">
          <cell r="B3034" t="str">
            <v>Subaru</v>
          </cell>
          <cell r="C3034" t="str">
            <v>Alcyone SVX</v>
          </cell>
          <cell r="E3034">
            <v>588.52</v>
          </cell>
          <cell r="F3034">
            <v>137.38999999999999</v>
          </cell>
          <cell r="G3034">
            <v>8710.92</v>
          </cell>
          <cell r="H3034">
            <v>13612</v>
          </cell>
          <cell r="I3034">
            <v>4901.08</v>
          </cell>
          <cell r="J3034">
            <v>93</v>
          </cell>
          <cell r="L3034">
            <v>4</v>
          </cell>
          <cell r="M3034">
            <v>23</v>
          </cell>
          <cell r="N3034">
            <v>9</v>
          </cell>
          <cell r="O3034">
            <v>14</v>
          </cell>
          <cell r="P3034">
            <v>6</v>
          </cell>
          <cell r="X3034">
            <v>0</v>
          </cell>
        </row>
        <row r="3035">
          <cell r="B3035" t="str">
            <v>Hyundai</v>
          </cell>
          <cell r="C3035" t="str">
            <v>Accent</v>
          </cell>
          <cell r="E3035">
            <v>526.16</v>
          </cell>
          <cell r="F3035">
            <v>87.17</v>
          </cell>
          <cell r="G3035">
            <v>7359.9599999999991</v>
          </cell>
          <cell r="H3035">
            <v>19469</v>
          </cell>
          <cell r="I3035">
            <v>12109.04</v>
          </cell>
          <cell r="J3035">
            <v>119</v>
          </cell>
          <cell r="L3035">
            <v>4</v>
          </cell>
          <cell r="M3035">
            <v>27</v>
          </cell>
          <cell r="N3035">
            <v>16</v>
          </cell>
          <cell r="O3035">
            <v>11</v>
          </cell>
          <cell r="P3035">
            <v>5</v>
          </cell>
          <cell r="X3035">
            <v>0</v>
          </cell>
        </row>
        <row r="3036">
          <cell r="B3036" t="str">
            <v>Suzuki</v>
          </cell>
          <cell r="C3036" t="str">
            <v>SX4</v>
          </cell>
          <cell r="E3036">
            <v>694.29</v>
          </cell>
          <cell r="F3036">
            <v>96.82</v>
          </cell>
          <cell r="G3036">
            <v>9493.32</v>
          </cell>
          <cell r="H3036">
            <v>17087</v>
          </cell>
          <cell r="I3036">
            <v>7593.68</v>
          </cell>
          <cell r="J3036">
            <v>109</v>
          </cell>
          <cell r="L3036">
            <v>4</v>
          </cell>
          <cell r="M3036">
            <v>29</v>
          </cell>
          <cell r="N3036">
            <v>16</v>
          </cell>
          <cell r="O3036">
            <v>13</v>
          </cell>
          <cell r="P3036">
            <v>8</v>
          </cell>
          <cell r="X3036">
            <v>1</v>
          </cell>
        </row>
        <row r="3037">
          <cell r="B3037" t="str">
            <v>Hyundai</v>
          </cell>
          <cell r="C3037" t="str">
            <v>Equus</v>
          </cell>
          <cell r="E3037">
            <v>694.23</v>
          </cell>
          <cell r="F3037">
            <v>58.79</v>
          </cell>
          <cell r="G3037">
            <v>9036.24</v>
          </cell>
          <cell r="H3037">
            <v>19381</v>
          </cell>
          <cell r="I3037">
            <v>10344.76</v>
          </cell>
          <cell r="J3037">
            <v>118</v>
          </cell>
          <cell r="L3037">
            <v>5</v>
          </cell>
          <cell r="M3037">
            <v>26</v>
          </cell>
          <cell r="N3037">
            <v>13</v>
          </cell>
          <cell r="O3037">
            <v>13</v>
          </cell>
          <cell r="P3037">
            <v>6</v>
          </cell>
          <cell r="X3037">
            <v>1</v>
          </cell>
        </row>
        <row r="3038">
          <cell r="B3038" t="str">
            <v>Mitsubishi</v>
          </cell>
          <cell r="C3038" t="str">
            <v>Eclipse</v>
          </cell>
          <cell r="E3038">
            <v>590.41999999999996</v>
          </cell>
          <cell r="F3038">
            <v>86.2</v>
          </cell>
          <cell r="G3038">
            <v>8119.4400000000005</v>
          </cell>
          <cell r="H3038">
            <v>13369</v>
          </cell>
          <cell r="I3038">
            <v>5249.5599999999995</v>
          </cell>
          <cell r="J3038">
            <v>78</v>
          </cell>
          <cell r="L3038">
            <v>4</v>
          </cell>
          <cell r="M3038">
            <v>19</v>
          </cell>
          <cell r="N3038">
            <v>10</v>
          </cell>
          <cell r="O3038">
            <v>9</v>
          </cell>
          <cell r="P3038">
            <v>1</v>
          </cell>
          <cell r="X3038">
            <v>1</v>
          </cell>
        </row>
        <row r="3039">
          <cell r="B3039" t="str">
            <v>Ford</v>
          </cell>
          <cell r="C3039" t="str">
            <v>Ranger</v>
          </cell>
          <cell r="E3039">
            <v>610.29</v>
          </cell>
          <cell r="F3039">
            <v>128.94999999999999</v>
          </cell>
          <cell r="G3039">
            <v>8870.880000000001</v>
          </cell>
          <cell r="H3039">
            <v>11963</v>
          </cell>
          <cell r="I3039">
            <v>3092.119999999999</v>
          </cell>
          <cell r="J3039">
            <v>82</v>
          </cell>
          <cell r="L3039">
            <v>5</v>
          </cell>
          <cell r="M3039">
            <v>18</v>
          </cell>
          <cell r="N3039">
            <v>8</v>
          </cell>
          <cell r="O3039">
            <v>10</v>
          </cell>
          <cell r="P3039">
            <v>2</v>
          </cell>
          <cell r="X3039">
            <v>1</v>
          </cell>
        </row>
        <row r="3040">
          <cell r="B3040" t="str">
            <v>Dodge</v>
          </cell>
          <cell r="C3040" t="str">
            <v>Ram 3500</v>
          </cell>
          <cell r="E3040">
            <v>731.54</v>
          </cell>
          <cell r="F3040">
            <v>73.17</v>
          </cell>
          <cell r="G3040">
            <v>9656.5199999999986</v>
          </cell>
          <cell r="H3040">
            <v>14379</v>
          </cell>
          <cell r="I3040">
            <v>4722.4800000000014</v>
          </cell>
          <cell r="J3040">
            <v>83</v>
          </cell>
          <cell r="L3040">
            <v>4</v>
          </cell>
          <cell r="M3040">
            <v>22</v>
          </cell>
          <cell r="N3040">
            <v>10</v>
          </cell>
          <cell r="O3040">
            <v>12</v>
          </cell>
          <cell r="P3040">
            <v>4</v>
          </cell>
          <cell r="X3040">
            <v>0</v>
          </cell>
        </row>
        <row r="3041">
          <cell r="B3041" t="str">
            <v>Maybach</v>
          </cell>
          <cell r="C3041" t="str">
            <v>Landaulet</v>
          </cell>
          <cell r="E3041">
            <v>454.7</v>
          </cell>
          <cell r="F3041">
            <v>136.82</v>
          </cell>
          <cell r="G3041">
            <v>7098.24</v>
          </cell>
          <cell r="H3041">
            <v>12276</v>
          </cell>
          <cell r="I3041">
            <v>5177.76</v>
          </cell>
          <cell r="J3041">
            <v>86</v>
          </cell>
          <cell r="L3041">
            <v>3</v>
          </cell>
          <cell r="M3041">
            <v>26</v>
          </cell>
          <cell r="N3041">
            <v>9</v>
          </cell>
          <cell r="O3041">
            <v>17</v>
          </cell>
          <cell r="P3041">
            <v>5</v>
          </cell>
          <cell r="X3041">
            <v>2</v>
          </cell>
        </row>
        <row r="3042">
          <cell r="B3042" t="str">
            <v>Toyota</v>
          </cell>
          <cell r="C3042" t="str">
            <v>Yaris</v>
          </cell>
          <cell r="E3042">
            <v>502.85</v>
          </cell>
          <cell r="F3042">
            <v>80.7</v>
          </cell>
          <cell r="G3042">
            <v>7002.6</v>
          </cell>
          <cell r="H3042">
            <v>24193</v>
          </cell>
          <cell r="I3042">
            <v>17190.400000000001</v>
          </cell>
          <cell r="J3042">
            <v>153</v>
          </cell>
          <cell r="L3042">
            <v>5</v>
          </cell>
          <cell r="M3042">
            <v>33</v>
          </cell>
          <cell r="N3042">
            <v>15</v>
          </cell>
          <cell r="O3042">
            <v>18</v>
          </cell>
          <cell r="P3042">
            <v>2</v>
          </cell>
          <cell r="X3042">
            <v>2</v>
          </cell>
        </row>
        <row r="3043">
          <cell r="B3043" t="str">
            <v>Suzuki</v>
          </cell>
          <cell r="C3043" t="str">
            <v>SX4</v>
          </cell>
          <cell r="E3043">
            <v>694.68</v>
          </cell>
          <cell r="F3043">
            <v>92.02</v>
          </cell>
          <cell r="G3043">
            <v>9440.4</v>
          </cell>
          <cell r="H3043">
            <v>16349</v>
          </cell>
          <cell r="I3043">
            <v>6908.6</v>
          </cell>
          <cell r="J3043">
            <v>96</v>
          </cell>
          <cell r="L3043">
            <v>5</v>
          </cell>
          <cell r="M3043">
            <v>21</v>
          </cell>
          <cell r="N3043">
            <v>9</v>
          </cell>
          <cell r="O3043">
            <v>12</v>
          </cell>
          <cell r="P3043">
            <v>2</v>
          </cell>
          <cell r="X3043">
            <v>0</v>
          </cell>
        </row>
        <row r="3044">
          <cell r="B3044" t="str">
            <v>Austin</v>
          </cell>
          <cell r="C3044" t="str">
            <v>Mini Cooper S</v>
          </cell>
          <cell r="E3044">
            <v>747.46</v>
          </cell>
          <cell r="F3044">
            <v>77.87</v>
          </cell>
          <cell r="G3044">
            <v>9903.9600000000009</v>
          </cell>
          <cell r="H3044">
            <v>13566</v>
          </cell>
          <cell r="I3044">
            <v>3662.0399999999991</v>
          </cell>
          <cell r="J3044">
            <v>84</v>
          </cell>
          <cell r="L3044">
            <v>4</v>
          </cell>
          <cell r="M3044">
            <v>19</v>
          </cell>
          <cell r="N3044">
            <v>8</v>
          </cell>
          <cell r="O3044">
            <v>11</v>
          </cell>
          <cell r="P3044">
            <v>2</v>
          </cell>
          <cell r="X3044">
            <v>1</v>
          </cell>
        </row>
        <row r="3045">
          <cell r="B3045" t="str">
            <v>Mercury</v>
          </cell>
          <cell r="C3045" t="str">
            <v>Mountaineer</v>
          </cell>
          <cell r="E3045">
            <v>498.79</v>
          </cell>
          <cell r="F3045">
            <v>70.510000000000005</v>
          </cell>
          <cell r="G3045">
            <v>6831.6</v>
          </cell>
          <cell r="H3045">
            <v>21949</v>
          </cell>
          <cell r="I3045">
            <v>15117.4</v>
          </cell>
          <cell r="J3045">
            <v>134</v>
          </cell>
          <cell r="L3045">
            <v>4</v>
          </cell>
          <cell r="M3045">
            <v>35</v>
          </cell>
          <cell r="N3045">
            <v>10</v>
          </cell>
          <cell r="O3045">
            <v>25</v>
          </cell>
          <cell r="P3045">
            <v>2</v>
          </cell>
          <cell r="X3045">
            <v>2</v>
          </cell>
        </row>
        <row r="3046">
          <cell r="B3046" t="str">
            <v>Jeep</v>
          </cell>
          <cell r="C3046" t="str">
            <v>Wrangler</v>
          </cell>
          <cell r="E3046">
            <v>641.42999999999995</v>
          </cell>
          <cell r="F3046">
            <v>110.34</v>
          </cell>
          <cell r="G3046">
            <v>9021.24</v>
          </cell>
          <cell r="H3046">
            <v>12724</v>
          </cell>
          <cell r="I3046">
            <v>3702.76</v>
          </cell>
          <cell r="J3046">
            <v>76</v>
          </cell>
          <cell r="L3046">
            <v>4</v>
          </cell>
          <cell r="M3046">
            <v>19</v>
          </cell>
          <cell r="N3046">
            <v>9</v>
          </cell>
          <cell r="O3046">
            <v>10</v>
          </cell>
          <cell r="P3046">
            <v>3</v>
          </cell>
          <cell r="X3046">
            <v>2</v>
          </cell>
        </row>
        <row r="3047">
          <cell r="B3047" t="str">
            <v>Kia</v>
          </cell>
          <cell r="C3047" t="str">
            <v>Spectra</v>
          </cell>
          <cell r="E3047">
            <v>598.66</v>
          </cell>
          <cell r="F3047">
            <v>61.77</v>
          </cell>
          <cell r="G3047">
            <v>7925.16</v>
          </cell>
          <cell r="H3047">
            <v>16594</v>
          </cell>
          <cell r="I3047">
            <v>8668.84</v>
          </cell>
          <cell r="J3047">
            <v>102</v>
          </cell>
          <cell r="L3047">
            <v>4</v>
          </cell>
          <cell r="M3047">
            <v>25</v>
          </cell>
          <cell r="N3047">
            <v>11</v>
          </cell>
          <cell r="O3047">
            <v>14</v>
          </cell>
          <cell r="P3047">
            <v>6</v>
          </cell>
          <cell r="X3047">
            <v>0</v>
          </cell>
        </row>
        <row r="3048">
          <cell r="B3048" t="str">
            <v>Lincoln</v>
          </cell>
          <cell r="C3048" t="str">
            <v>Town Car</v>
          </cell>
          <cell r="E3048">
            <v>523.09</v>
          </cell>
          <cell r="F3048">
            <v>115.62</v>
          </cell>
          <cell r="G3048">
            <v>7664.52</v>
          </cell>
          <cell r="H3048">
            <v>15696</v>
          </cell>
          <cell r="I3048">
            <v>8031.48</v>
          </cell>
          <cell r="J3048">
            <v>93</v>
          </cell>
          <cell r="L3048">
            <v>4</v>
          </cell>
          <cell r="M3048">
            <v>26</v>
          </cell>
          <cell r="N3048">
            <v>14</v>
          </cell>
          <cell r="O3048">
            <v>12</v>
          </cell>
          <cell r="P3048">
            <v>3</v>
          </cell>
          <cell r="X3048">
            <v>2</v>
          </cell>
        </row>
        <row r="3049">
          <cell r="B3049" t="str">
            <v>Ford</v>
          </cell>
          <cell r="C3049" t="str">
            <v>Aerostar</v>
          </cell>
          <cell r="E3049">
            <v>498.38</v>
          </cell>
          <cell r="F3049">
            <v>111.84</v>
          </cell>
          <cell r="G3049">
            <v>7322.64</v>
          </cell>
          <cell r="H3049">
            <v>18012</v>
          </cell>
          <cell r="I3049">
            <v>10689.36</v>
          </cell>
          <cell r="J3049">
            <v>103</v>
          </cell>
          <cell r="L3049">
            <v>4</v>
          </cell>
          <cell r="M3049">
            <v>24</v>
          </cell>
          <cell r="N3049">
            <v>10</v>
          </cell>
          <cell r="O3049">
            <v>14</v>
          </cell>
          <cell r="P3049">
            <v>3</v>
          </cell>
          <cell r="X3049">
            <v>1</v>
          </cell>
        </row>
        <row r="3050">
          <cell r="B3050" t="str">
            <v>Subaru</v>
          </cell>
          <cell r="C3050" t="str">
            <v>Outback</v>
          </cell>
          <cell r="E3050">
            <v>688.38</v>
          </cell>
          <cell r="F3050">
            <v>138.46</v>
          </cell>
          <cell r="G3050">
            <v>9922.08</v>
          </cell>
          <cell r="H3050">
            <v>19147</v>
          </cell>
          <cell r="I3050">
            <v>9224.92</v>
          </cell>
          <cell r="J3050">
            <v>112</v>
          </cell>
          <cell r="L3050">
            <v>4</v>
          </cell>
          <cell r="M3050">
            <v>28</v>
          </cell>
          <cell r="N3050">
            <v>16</v>
          </cell>
          <cell r="O3050">
            <v>12</v>
          </cell>
          <cell r="P3050">
            <v>3</v>
          </cell>
          <cell r="X3050">
            <v>2</v>
          </cell>
        </row>
        <row r="3051">
          <cell r="B3051" t="str">
            <v>Ford</v>
          </cell>
          <cell r="C3051" t="str">
            <v>Festiva</v>
          </cell>
          <cell r="E3051">
            <v>602.88</v>
          </cell>
          <cell r="F3051">
            <v>122.78</v>
          </cell>
          <cell r="G3051">
            <v>8707.92</v>
          </cell>
          <cell r="H3051">
            <v>15240</v>
          </cell>
          <cell r="I3051">
            <v>6532.08</v>
          </cell>
          <cell r="J3051">
            <v>89</v>
          </cell>
          <cell r="L3051">
            <v>4</v>
          </cell>
          <cell r="M3051">
            <v>25</v>
          </cell>
          <cell r="N3051">
            <v>17</v>
          </cell>
          <cell r="O3051">
            <v>8</v>
          </cell>
          <cell r="P3051">
            <v>5</v>
          </cell>
          <cell r="X3051">
            <v>2</v>
          </cell>
        </row>
        <row r="3052">
          <cell r="B3052" t="str">
            <v>Oldsmobile</v>
          </cell>
          <cell r="C3052" t="str">
            <v>Aurora</v>
          </cell>
          <cell r="E3052">
            <v>543.5</v>
          </cell>
          <cell r="F3052">
            <v>89.2</v>
          </cell>
          <cell r="G3052">
            <v>7592.4000000000005</v>
          </cell>
          <cell r="H3052">
            <v>17424</v>
          </cell>
          <cell r="I3052">
            <v>9831.5999999999985</v>
          </cell>
          <cell r="J3052">
            <v>106</v>
          </cell>
          <cell r="L3052">
            <v>4</v>
          </cell>
          <cell r="M3052">
            <v>27</v>
          </cell>
          <cell r="N3052">
            <v>11</v>
          </cell>
          <cell r="O3052">
            <v>16</v>
          </cell>
          <cell r="P3052">
            <v>4</v>
          </cell>
          <cell r="X3052">
            <v>1</v>
          </cell>
        </row>
        <row r="3053">
          <cell r="B3053" t="str">
            <v>Land_Rover</v>
          </cell>
          <cell r="C3053" t="str">
            <v>Range Rover Sport</v>
          </cell>
          <cell r="E3053">
            <v>460.91</v>
          </cell>
          <cell r="F3053">
            <v>93.6</v>
          </cell>
          <cell r="G3053">
            <v>6654.12</v>
          </cell>
          <cell r="H3053">
            <v>16520</v>
          </cell>
          <cell r="I3053">
            <v>9865.880000000001</v>
          </cell>
          <cell r="J3053">
            <v>103</v>
          </cell>
          <cell r="L3053">
            <v>4</v>
          </cell>
          <cell r="M3053">
            <v>29</v>
          </cell>
          <cell r="N3053">
            <v>19</v>
          </cell>
          <cell r="O3053">
            <v>10</v>
          </cell>
          <cell r="P3053">
            <v>4</v>
          </cell>
          <cell r="X3053">
            <v>3</v>
          </cell>
        </row>
        <row r="3054">
          <cell r="B3054" t="str">
            <v>Ford</v>
          </cell>
          <cell r="C3054" t="str">
            <v>Aerostar</v>
          </cell>
          <cell r="E3054">
            <v>642.75</v>
          </cell>
          <cell r="F3054">
            <v>118.15</v>
          </cell>
          <cell r="G3054">
            <v>9130.7999999999993</v>
          </cell>
          <cell r="H3054">
            <v>19610</v>
          </cell>
          <cell r="I3054">
            <v>10479.200000000001</v>
          </cell>
          <cell r="J3054">
            <v>124</v>
          </cell>
          <cell r="L3054">
            <v>4</v>
          </cell>
          <cell r="M3054">
            <v>31</v>
          </cell>
          <cell r="N3054">
            <v>13</v>
          </cell>
          <cell r="O3054">
            <v>18</v>
          </cell>
          <cell r="P3054">
            <v>6</v>
          </cell>
          <cell r="X3054">
            <v>2</v>
          </cell>
        </row>
        <row r="3055">
          <cell r="B3055" t="str">
            <v>Scion</v>
          </cell>
          <cell r="C3055" t="str">
            <v>xB</v>
          </cell>
          <cell r="E3055">
            <v>612.65</v>
          </cell>
          <cell r="F3055">
            <v>62.73</v>
          </cell>
          <cell r="G3055">
            <v>8104.5599999999995</v>
          </cell>
          <cell r="H3055">
            <v>15157</v>
          </cell>
          <cell r="I3055">
            <v>7052.4400000000005</v>
          </cell>
          <cell r="J3055">
            <v>87</v>
          </cell>
          <cell r="L3055">
            <v>5</v>
          </cell>
          <cell r="M3055">
            <v>18</v>
          </cell>
          <cell r="N3055">
            <v>10</v>
          </cell>
          <cell r="O3055">
            <v>8</v>
          </cell>
          <cell r="P3055">
            <v>7</v>
          </cell>
          <cell r="X3055">
            <v>2</v>
          </cell>
        </row>
        <row r="3056">
          <cell r="B3056" t="str">
            <v>Ford</v>
          </cell>
          <cell r="C3056" t="str">
            <v>F150</v>
          </cell>
          <cell r="E3056">
            <v>608.27</v>
          </cell>
          <cell r="F3056">
            <v>91.35</v>
          </cell>
          <cell r="G3056">
            <v>8395.44</v>
          </cell>
          <cell r="H3056">
            <v>16379</v>
          </cell>
          <cell r="I3056">
            <v>7983.5599999999995</v>
          </cell>
          <cell r="J3056">
            <v>102</v>
          </cell>
          <cell r="L3056">
            <v>4</v>
          </cell>
          <cell r="M3056">
            <v>25</v>
          </cell>
          <cell r="N3056">
            <v>16</v>
          </cell>
          <cell r="O3056">
            <v>9</v>
          </cell>
          <cell r="P3056">
            <v>6</v>
          </cell>
          <cell r="X3056">
            <v>0</v>
          </cell>
        </row>
        <row r="3057">
          <cell r="B3057" t="str">
            <v>BMW</v>
          </cell>
          <cell r="C3057">
            <v>645</v>
          </cell>
          <cell r="E3057">
            <v>492.92</v>
          </cell>
          <cell r="F3057">
            <v>58.32</v>
          </cell>
          <cell r="G3057">
            <v>6614.88</v>
          </cell>
          <cell r="H3057">
            <v>12851</v>
          </cell>
          <cell r="I3057">
            <v>6236.12</v>
          </cell>
          <cell r="J3057">
            <v>84</v>
          </cell>
          <cell r="L3057">
            <v>5</v>
          </cell>
          <cell r="M3057">
            <v>18</v>
          </cell>
          <cell r="N3057">
            <v>6</v>
          </cell>
          <cell r="O3057">
            <v>12</v>
          </cell>
          <cell r="P3057">
            <v>1</v>
          </cell>
          <cell r="X3057">
            <v>1</v>
          </cell>
        </row>
        <row r="3058">
          <cell r="B3058" t="str">
            <v>Lincoln</v>
          </cell>
          <cell r="C3058" t="str">
            <v>Continental Mark VII</v>
          </cell>
          <cell r="E3058">
            <v>492.5</v>
          </cell>
          <cell r="F3058">
            <v>77.81</v>
          </cell>
          <cell r="G3058">
            <v>6843.7199999999993</v>
          </cell>
          <cell r="H3058">
            <v>20901</v>
          </cell>
          <cell r="I3058">
            <v>14057.28</v>
          </cell>
          <cell r="J3058">
            <v>133</v>
          </cell>
          <cell r="L3058">
            <v>5</v>
          </cell>
          <cell r="M3058">
            <v>29</v>
          </cell>
          <cell r="N3058">
            <v>13</v>
          </cell>
          <cell r="O3058">
            <v>16</v>
          </cell>
          <cell r="P3058">
            <v>3</v>
          </cell>
          <cell r="X3058">
            <v>2</v>
          </cell>
        </row>
        <row r="3059">
          <cell r="B3059" t="str">
            <v>Honda</v>
          </cell>
          <cell r="C3059" t="str">
            <v>Civic</v>
          </cell>
          <cell r="E3059">
            <v>728.52</v>
          </cell>
          <cell r="F3059">
            <v>137.22999999999999</v>
          </cell>
          <cell r="G3059">
            <v>10389</v>
          </cell>
          <cell r="H3059">
            <v>8429</v>
          </cell>
          <cell r="I3059">
            <v>-1960</v>
          </cell>
          <cell r="J3059">
            <v>64</v>
          </cell>
          <cell r="L3059">
            <v>3</v>
          </cell>
          <cell r="M3059">
            <v>20</v>
          </cell>
          <cell r="N3059">
            <v>8</v>
          </cell>
          <cell r="O3059">
            <v>12</v>
          </cell>
          <cell r="P3059">
            <v>4</v>
          </cell>
          <cell r="X3059">
            <v>0</v>
          </cell>
        </row>
        <row r="3060">
          <cell r="B3060" t="str">
            <v>Maserati</v>
          </cell>
          <cell r="C3060" t="str">
            <v>Quattroporte</v>
          </cell>
          <cell r="E3060">
            <v>566.91</v>
          </cell>
          <cell r="F3060">
            <v>65.89</v>
          </cell>
          <cell r="G3060">
            <v>7593.5999999999995</v>
          </cell>
          <cell r="H3060">
            <v>13658</v>
          </cell>
          <cell r="I3060">
            <v>6064.4000000000005</v>
          </cell>
          <cell r="J3060">
            <v>100</v>
          </cell>
          <cell r="L3060">
            <v>4</v>
          </cell>
          <cell r="M3060">
            <v>23</v>
          </cell>
          <cell r="N3060">
            <v>12</v>
          </cell>
          <cell r="O3060">
            <v>11</v>
          </cell>
          <cell r="P3060">
            <v>2</v>
          </cell>
          <cell r="X3060">
            <v>1</v>
          </cell>
        </row>
        <row r="3061">
          <cell r="B3061" t="str">
            <v>Buick</v>
          </cell>
          <cell r="C3061" t="str">
            <v>Riviera</v>
          </cell>
          <cell r="E3061">
            <v>598.96</v>
          </cell>
          <cell r="F3061">
            <v>83.13</v>
          </cell>
          <cell r="G3061">
            <v>8185.08</v>
          </cell>
          <cell r="H3061">
            <v>13572</v>
          </cell>
          <cell r="I3061">
            <v>5386.92</v>
          </cell>
          <cell r="J3061">
            <v>81</v>
          </cell>
          <cell r="L3061">
            <v>4</v>
          </cell>
          <cell r="M3061">
            <v>22</v>
          </cell>
          <cell r="N3061">
            <v>4</v>
          </cell>
          <cell r="O3061">
            <v>18</v>
          </cell>
          <cell r="P3061">
            <v>4</v>
          </cell>
          <cell r="X3061">
            <v>0</v>
          </cell>
        </row>
        <row r="3062">
          <cell r="B3062" t="str">
            <v>Oldsmobile</v>
          </cell>
          <cell r="C3062" t="str">
            <v>Silhouette</v>
          </cell>
          <cell r="E3062">
            <v>428.47</v>
          </cell>
          <cell r="F3062">
            <v>99.26</v>
          </cell>
          <cell r="G3062">
            <v>6332.76</v>
          </cell>
          <cell r="H3062">
            <v>19864</v>
          </cell>
          <cell r="I3062">
            <v>13531.24</v>
          </cell>
          <cell r="J3062">
            <v>112</v>
          </cell>
          <cell r="L3062">
            <v>3</v>
          </cell>
          <cell r="M3062">
            <v>33</v>
          </cell>
          <cell r="N3062">
            <v>14</v>
          </cell>
          <cell r="O3062">
            <v>19</v>
          </cell>
          <cell r="P3062">
            <v>5</v>
          </cell>
          <cell r="X3062">
            <v>2</v>
          </cell>
        </row>
        <row r="3063">
          <cell r="B3063" t="str">
            <v>Bentley</v>
          </cell>
          <cell r="C3063" t="str">
            <v>Continental GT</v>
          </cell>
          <cell r="E3063">
            <v>684.6</v>
          </cell>
          <cell r="F3063">
            <v>68.650000000000006</v>
          </cell>
          <cell r="G3063">
            <v>9039</v>
          </cell>
          <cell r="H3063">
            <v>12411</v>
          </cell>
          <cell r="I3063">
            <v>3372</v>
          </cell>
          <cell r="J3063">
            <v>79</v>
          </cell>
          <cell r="L3063">
            <v>4</v>
          </cell>
          <cell r="M3063">
            <v>20</v>
          </cell>
          <cell r="N3063">
            <v>8</v>
          </cell>
          <cell r="O3063">
            <v>12</v>
          </cell>
          <cell r="P3063">
            <v>1</v>
          </cell>
          <cell r="X3063">
            <v>1</v>
          </cell>
        </row>
        <row r="3064">
          <cell r="B3064" t="str">
            <v>Suzuki</v>
          </cell>
          <cell r="C3064" t="str">
            <v>Aerio</v>
          </cell>
          <cell r="E3064">
            <v>471.07</v>
          </cell>
          <cell r="F3064">
            <v>133.43</v>
          </cell>
          <cell r="G3064">
            <v>7254</v>
          </cell>
          <cell r="H3064">
            <v>16701</v>
          </cell>
          <cell r="I3064">
            <v>9447</v>
          </cell>
          <cell r="J3064">
            <v>102</v>
          </cell>
          <cell r="L3064">
            <v>3</v>
          </cell>
          <cell r="M3064">
            <v>30</v>
          </cell>
          <cell r="N3064">
            <v>15</v>
          </cell>
          <cell r="O3064">
            <v>15</v>
          </cell>
          <cell r="P3064">
            <v>7</v>
          </cell>
          <cell r="X3064">
            <v>2</v>
          </cell>
        </row>
        <row r="3065">
          <cell r="B3065" t="str">
            <v>Ford</v>
          </cell>
          <cell r="C3065" t="str">
            <v>GT500</v>
          </cell>
          <cell r="E3065">
            <v>621.83000000000004</v>
          </cell>
          <cell r="F3065">
            <v>84.47</v>
          </cell>
          <cell r="G3065">
            <v>8475.6</v>
          </cell>
          <cell r="H3065">
            <v>11054</v>
          </cell>
          <cell r="I3065">
            <v>2578.3999999999996</v>
          </cell>
          <cell r="J3065">
            <v>78</v>
          </cell>
          <cell r="L3065">
            <v>4</v>
          </cell>
          <cell r="M3065">
            <v>19</v>
          </cell>
          <cell r="N3065">
            <v>10</v>
          </cell>
          <cell r="O3065">
            <v>9</v>
          </cell>
          <cell r="P3065">
            <v>6</v>
          </cell>
          <cell r="X3065">
            <v>0</v>
          </cell>
        </row>
        <row r="3066">
          <cell r="B3066" t="str">
            <v>Acura</v>
          </cell>
          <cell r="C3066" t="str">
            <v>RL</v>
          </cell>
          <cell r="E3066">
            <v>631.07000000000005</v>
          </cell>
          <cell r="F3066">
            <v>135.31</v>
          </cell>
          <cell r="G3066">
            <v>9196.5600000000013</v>
          </cell>
          <cell r="H3066">
            <v>15883</v>
          </cell>
          <cell r="I3066">
            <v>6686.4399999999987</v>
          </cell>
          <cell r="J3066">
            <v>94</v>
          </cell>
          <cell r="L3066">
            <v>4</v>
          </cell>
          <cell r="M3066">
            <v>22</v>
          </cell>
          <cell r="N3066">
            <v>11</v>
          </cell>
          <cell r="O3066">
            <v>11</v>
          </cell>
          <cell r="P3066">
            <v>3</v>
          </cell>
          <cell r="X3066">
            <v>1</v>
          </cell>
        </row>
        <row r="3067">
          <cell r="B3067" t="str">
            <v>Lamborghini</v>
          </cell>
          <cell r="C3067" t="str">
            <v>Countach</v>
          </cell>
          <cell r="E3067">
            <v>486.07</v>
          </cell>
          <cell r="F3067">
            <v>115.85</v>
          </cell>
          <cell r="G3067">
            <v>7223.0399999999991</v>
          </cell>
          <cell r="H3067">
            <v>20779</v>
          </cell>
          <cell r="I3067">
            <v>13555.960000000001</v>
          </cell>
          <cell r="J3067">
            <v>121</v>
          </cell>
          <cell r="L3067">
            <v>5</v>
          </cell>
          <cell r="M3067">
            <v>26</v>
          </cell>
          <cell r="N3067">
            <v>14</v>
          </cell>
          <cell r="O3067">
            <v>12</v>
          </cell>
          <cell r="P3067">
            <v>6</v>
          </cell>
          <cell r="X3067">
            <v>0</v>
          </cell>
        </row>
        <row r="3068">
          <cell r="B3068" t="str">
            <v>Chevrolet</v>
          </cell>
          <cell r="C3068" t="str">
            <v>Equinox</v>
          </cell>
          <cell r="E3068">
            <v>748.49</v>
          </cell>
          <cell r="F3068">
            <v>51.05</v>
          </cell>
          <cell r="G3068">
            <v>9594.48</v>
          </cell>
          <cell r="H3068">
            <v>15934</v>
          </cell>
          <cell r="I3068">
            <v>6339.52</v>
          </cell>
          <cell r="J3068">
            <v>91</v>
          </cell>
          <cell r="L3068">
            <v>5</v>
          </cell>
          <cell r="M3068">
            <v>20</v>
          </cell>
          <cell r="N3068">
            <v>11</v>
          </cell>
          <cell r="O3068">
            <v>9</v>
          </cell>
          <cell r="P3068">
            <v>4</v>
          </cell>
          <cell r="X3068">
            <v>0</v>
          </cell>
        </row>
        <row r="3069">
          <cell r="B3069" t="str">
            <v>Buick</v>
          </cell>
          <cell r="C3069" t="str">
            <v>Hearse</v>
          </cell>
          <cell r="E3069">
            <v>658.22</v>
          </cell>
          <cell r="F3069">
            <v>92.6</v>
          </cell>
          <cell r="G3069">
            <v>9009.84</v>
          </cell>
          <cell r="H3069">
            <v>16856</v>
          </cell>
          <cell r="I3069">
            <v>7846.16</v>
          </cell>
          <cell r="J3069">
            <v>96</v>
          </cell>
          <cell r="L3069">
            <v>4</v>
          </cell>
          <cell r="M3069">
            <v>24</v>
          </cell>
          <cell r="N3069">
            <v>12</v>
          </cell>
          <cell r="O3069">
            <v>12</v>
          </cell>
          <cell r="P3069">
            <v>5</v>
          </cell>
          <cell r="X3069">
            <v>0</v>
          </cell>
        </row>
        <row r="3070">
          <cell r="B3070" t="str">
            <v>Ford</v>
          </cell>
          <cell r="C3070" t="str">
            <v>F150</v>
          </cell>
          <cell r="E3070">
            <v>488.57</v>
          </cell>
          <cell r="F3070">
            <v>129.02000000000001</v>
          </cell>
          <cell r="G3070">
            <v>7411.08</v>
          </cell>
          <cell r="H3070">
            <v>13930</v>
          </cell>
          <cell r="I3070">
            <v>6518.92</v>
          </cell>
          <cell r="J3070">
            <v>87</v>
          </cell>
          <cell r="L3070">
            <v>4</v>
          </cell>
          <cell r="M3070">
            <v>20</v>
          </cell>
          <cell r="N3070">
            <v>9</v>
          </cell>
          <cell r="O3070">
            <v>11</v>
          </cell>
          <cell r="P3070">
            <v>1</v>
          </cell>
          <cell r="X3070">
            <v>1</v>
          </cell>
        </row>
        <row r="3071">
          <cell r="B3071" t="str">
            <v>BMW</v>
          </cell>
          <cell r="C3071" t="str">
            <v>8 Series</v>
          </cell>
          <cell r="E3071">
            <v>659.85</v>
          </cell>
          <cell r="F3071">
            <v>121.32</v>
          </cell>
          <cell r="G3071">
            <v>9374.0400000000009</v>
          </cell>
          <cell r="H3071">
            <v>16873</v>
          </cell>
          <cell r="I3071">
            <v>7498.9599999999991</v>
          </cell>
          <cell r="J3071">
            <v>109</v>
          </cell>
          <cell r="L3071">
            <v>4</v>
          </cell>
          <cell r="M3071">
            <v>27</v>
          </cell>
          <cell r="N3071">
            <v>16</v>
          </cell>
          <cell r="O3071">
            <v>11</v>
          </cell>
          <cell r="P3071">
            <v>4</v>
          </cell>
          <cell r="X3071">
            <v>1</v>
          </cell>
        </row>
        <row r="3072">
          <cell r="B3072" t="str">
            <v>Nissan</v>
          </cell>
          <cell r="C3072" t="str">
            <v>Altima</v>
          </cell>
          <cell r="E3072">
            <v>495.44</v>
          </cell>
          <cell r="F3072">
            <v>52.35</v>
          </cell>
          <cell r="G3072">
            <v>6573.48</v>
          </cell>
          <cell r="H3072">
            <v>12324</v>
          </cell>
          <cell r="I3072">
            <v>5750.52</v>
          </cell>
          <cell r="J3072">
            <v>73</v>
          </cell>
          <cell r="L3072">
            <v>4</v>
          </cell>
          <cell r="M3072">
            <v>17</v>
          </cell>
          <cell r="N3072">
            <v>11</v>
          </cell>
          <cell r="O3072">
            <v>6</v>
          </cell>
          <cell r="P3072">
            <v>1</v>
          </cell>
          <cell r="X3072">
            <v>3</v>
          </cell>
        </row>
        <row r="3073">
          <cell r="B3073" t="str">
            <v>Audi</v>
          </cell>
          <cell r="C3073" t="str">
            <v>TT</v>
          </cell>
          <cell r="E3073">
            <v>667.76</v>
          </cell>
          <cell r="F3073">
            <v>128.84</v>
          </cell>
          <cell r="G3073">
            <v>9559.2000000000007</v>
          </cell>
          <cell r="H3073">
            <v>14326</v>
          </cell>
          <cell r="I3073">
            <v>4766.7999999999993</v>
          </cell>
          <cell r="J3073">
            <v>91</v>
          </cell>
          <cell r="L3073">
            <v>4</v>
          </cell>
          <cell r="M3073">
            <v>24</v>
          </cell>
          <cell r="N3073">
            <v>10</v>
          </cell>
          <cell r="O3073">
            <v>14</v>
          </cell>
          <cell r="P3073">
            <v>1</v>
          </cell>
          <cell r="X3073">
            <v>1</v>
          </cell>
        </row>
        <row r="3074">
          <cell r="B3074" t="str">
            <v>Ford</v>
          </cell>
          <cell r="C3074" t="str">
            <v>Windstar</v>
          </cell>
          <cell r="E3074">
            <v>640.26</v>
          </cell>
          <cell r="F3074">
            <v>132.71</v>
          </cell>
          <cell r="G3074">
            <v>9275.64</v>
          </cell>
          <cell r="H3074">
            <v>26089</v>
          </cell>
          <cell r="I3074">
            <v>16813.36</v>
          </cell>
          <cell r="J3074">
            <v>150</v>
          </cell>
          <cell r="L3074">
            <v>4</v>
          </cell>
          <cell r="M3074">
            <v>34</v>
          </cell>
          <cell r="N3074">
            <v>13</v>
          </cell>
          <cell r="O3074">
            <v>21</v>
          </cell>
          <cell r="P3074">
            <v>8</v>
          </cell>
          <cell r="X3074">
            <v>1</v>
          </cell>
        </row>
        <row r="3075">
          <cell r="B3075" t="str">
            <v>Pontiac</v>
          </cell>
          <cell r="C3075" t="str">
            <v>LeMans</v>
          </cell>
          <cell r="E3075">
            <v>608.54</v>
          </cell>
          <cell r="F3075">
            <v>74.77</v>
          </cell>
          <cell r="G3075">
            <v>8199.7199999999993</v>
          </cell>
          <cell r="H3075">
            <v>17631</v>
          </cell>
          <cell r="I3075">
            <v>9431.2800000000007</v>
          </cell>
          <cell r="J3075">
            <v>102</v>
          </cell>
          <cell r="L3075">
            <v>4</v>
          </cell>
          <cell r="M3075">
            <v>25</v>
          </cell>
          <cell r="N3075">
            <v>8</v>
          </cell>
          <cell r="O3075">
            <v>17</v>
          </cell>
          <cell r="P3075">
            <v>2</v>
          </cell>
          <cell r="X3075">
            <v>3</v>
          </cell>
        </row>
        <row r="3076">
          <cell r="B3076" t="str">
            <v>Audi</v>
          </cell>
          <cell r="C3076" t="str">
            <v>A3</v>
          </cell>
          <cell r="E3076">
            <v>478.24</v>
          </cell>
          <cell r="F3076">
            <v>101.6</v>
          </cell>
          <cell r="G3076">
            <v>6958.08</v>
          </cell>
          <cell r="H3076">
            <v>22574</v>
          </cell>
          <cell r="I3076">
            <v>15615.92</v>
          </cell>
          <cell r="J3076">
            <v>141</v>
          </cell>
          <cell r="L3076">
            <v>4</v>
          </cell>
          <cell r="M3076">
            <v>34</v>
          </cell>
          <cell r="N3076">
            <v>14</v>
          </cell>
          <cell r="O3076">
            <v>20</v>
          </cell>
          <cell r="P3076">
            <v>4</v>
          </cell>
          <cell r="X3076">
            <v>3</v>
          </cell>
        </row>
        <row r="3077">
          <cell r="B3077" t="str">
            <v>GMC</v>
          </cell>
          <cell r="C3077">
            <v>2500</v>
          </cell>
          <cell r="E3077">
            <v>558.27</v>
          </cell>
          <cell r="F3077">
            <v>94.52</v>
          </cell>
          <cell r="G3077">
            <v>7833.48</v>
          </cell>
          <cell r="H3077">
            <v>8118</v>
          </cell>
          <cell r="I3077">
            <v>284.52000000000044</v>
          </cell>
          <cell r="J3077">
            <v>51</v>
          </cell>
          <cell r="L3077">
            <v>4</v>
          </cell>
          <cell r="M3077">
            <v>13</v>
          </cell>
          <cell r="N3077">
            <v>6</v>
          </cell>
          <cell r="O3077">
            <v>7</v>
          </cell>
          <cell r="P3077">
            <v>4</v>
          </cell>
          <cell r="X3077">
            <v>1</v>
          </cell>
        </row>
        <row r="3078">
          <cell r="B3078" t="str">
            <v>Mitsubishi</v>
          </cell>
          <cell r="C3078" t="str">
            <v>Pajero</v>
          </cell>
          <cell r="E3078">
            <v>427.27</v>
          </cell>
          <cell r="F3078">
            <v>110.08</v>
          </cell>
          <cell r="G3078">
            <v>6448.2000000000007</v>
          </cell>
          <cell r="H3078">
            <v>16057</v>
          </cell>
          <cell r="I3078">
            <v>9608.7999999999993</v>
          </cell>
          <cell r="J3078">
            <v>99</v>
          </cell>
          <cell r="L3078">
            <v>5</v>
          </cell>
          <cell r="M3078">
            <v>20</v>
          </cell>
          <cell r="N3078">
            <v>13</v>
          </cell>
          <cell r="O3078">
            <v>7</v>
          </cell>
          <cell r="P3078">
            <v>1</v>
          </cell>
          <cell r="X3078">
            <v>0</v>
          </cell>
        </row>
        <row r="3079">
          <cell r="B3079" t="str">
            <v>Chevrolet</v>
          </cell>
          <cell r="C3079" t="str">
            <v>Caprice Classic</v>
          </cell>
          <cell r="E3079">
            <v>582.15</v>
          </cell>
          <cell r="F3079">
            <v>94.78</v>
          </cell>
          <cell r="G3079">
            <v>8123.16</v>
          </cell>
          <cell r="H3079">
            <v>19496</v>
          </cell>
          <cell r="I3079">
            <v>11372.84</v>
          </cell>
          <cell r="J3079">
            <v>135</v>
          </cell>
          <cell r="L3079">
            <v>4</v>
          </cell>
          <cell r="M3079">
            <v>36</v>
          </cell>
          <cell r="N3079">
            <v>24</v>
          </cell>
          <cell r="O3079">
            <v>12</v>
          </cell>
          <cell r="P3079">
            <v>5</v>
          </cell>
          <cell r="X3079">
            <v>1</v>
          </cell>
        </row>
        <row r="3080">
          <cell r="B3080" t="str">
            <v>Pontiac</v>
          </cell>
          <cell r="C3080" t="str">
            <v>Grand Prix</v>
          </cell>
          <cell r="E3080">
            <v>553.6</v>
          </cell>
          <cell r="F3080">
            <v>146.81</v>
          </cell>
          <cell r="G3080">
            <v>8404.9200000000019</v>
          </cell>
          <cell r="H3080">
            <v>11611</v>
          </cell>
          <cell r="I3080">
            <v>3206.0799999999981</v>
          </cell>
          <cell r="J3080">
            <v>69</v>
          </cell>
          <cell r="L3080">
            <v>3</v>
          </cell>
          <cell r="M3080">
            <v>21</v>
          </cell>
          <cell r="N3080">
            <v>12</v>
          </cell>
          <cell r="O3080">
            <v>9</v>
          </cell>
          <cell r="P3080">
            <v>1</v>
          </cell>
          <cell r="X3080">
            <v>0</v>
          </cell>
        </row>
        <row r="3081">
          <cell r="B3081" t="str">
            <v>Mercedes_Benz</v>
          </cell>
          <cell r="C3081" t="str">
            <v>W123</v>
          </cell>
          <cell r="E3081">
            <v>563.46</v>
          </cell>
          <cell r="F3081">
            <v>106.96</v>
          </cell>
          <cell r="G3081">
            <v>8045.0400000000009</v>
          </cell>
          <cell r="H3081">
            <v>16100</v>
          </cell>
          <cell r="I3081">
            <v>8054.9599999999991</v>
          </cell>
          <cell r="J3081">
            <v>93</v>
          </cell>
          <cell r="L3081">
            <v>4</v>
          </cell>
          <cell r="M3081">
            <v>24</v>
          </cell>
          <cell r="N3081">
            <v>8</v>
          </cell>
          <cell r="O3081">
            <v>16</v>
          </cell>
          <cell r="P3081">
            <v>6</v>
          </cell>
          <cell r="X3081">
            <v>1</v>
          </cell>
        </row>
        <row r="3082">
          <cell r="B3082" t="str">
            <v>Lincoln</v>
          </cell>
          <cell r="C3082" t="str">
            <v>Continental Mark VII</v>
          </cell>
          <cell r="E3082">
            <v>732.42</v>
          </cell>
          <cell r="F3082">
            <v>113.4</v>
          </cell>
          <cell r="G3082">
            <v>10149.84</v>
          </cell>
          <cell r="H3082">
            <v>13652</v>
          </cell>
          <cell r="I3082">
            <v>3502.16</v>
          </cell>
          <cell r="J3082">
            <v>88</v>
          </cell>
          <cell r="L3082">
            <v>4</v>
          </cell>
          <cell r="M3082">
            <v>23</v>
          </cell>
          <cell r="N3082">
            <v>11</v>
          </cell>
          <cell r="O3082">
            <v>12</v>
          </cell>
          <cell r="P3082">
            <v>3</v>
          </cell>
          <cell r="X3082">
            <v>5</v>
          </cell>
        </row>
        <row r="3083">
          <cell r="B3083" t="str">
            <v>Cadillac</v>
          </cell>
          <cell r="C3083" t="str">
            <v>DeVille</v>
          </cell>
          <cell r="E3083">
            <v>515.52</v>
          </cell>
          <cell r="F3083">
            <v>78.099999999999994</v>
          </cell>
          <cell r="G3083">
            <v>7123.4400000000005</v>
          </cell>
          <cell r="H3083">
            <v>10796</v>
          </cell>
          <cell r="I3083">
            <v>3672.5599999999995</v>
          </cell>
          <cell r="J3083">
            <v>72</v>
          </cell>
          <cell r="L3083">
            <v>3</v>
          </cell>
          <cell r="M3083">
            <v>24</v>
          </cell>
          <cell r="N3083">
            <v>12</v>
          </cell>
          <cell r="O3083">
            <v>12</v>
          </cell>
          <cell r="P3083">
            <v>4</v>
          </cell>
          <cell r="X3083">
            <v>0</v>
          </cell>
        </row>
        <row r="3084">
          <cell r="B3084" t="str">
            <v>Volkswagen</v>
          </cell>
          <cell r="C3084" t="str">
            <v>Passat</v>
          </cell>
          <cell r="E3084">
            <v>476.61</v>
          </cell>
          <cell r="F3084">
            <v>149.09</v>
          </cell>
          <cell r="G3084">
            <v>7508.4000000000005</v>
          </cell>
          <cell r="H3084">
            <v>16603</v>
          </cell>
          <cell r="I3084">
            <v>9094.5999999999985</v>
          </cell>
          <cell r="J3084">
            <v>101</v>
          </cell>
          <cell r="L3084">
            <v>4</v>
          </cell>
          <cell r="M3084">
            <v>24</v>
          </cell>
          <cell r="N3084">
            <v>13</v>
          </cell>
          <cell r="O3084">
            <v>11</v>
          </cell>
          <cell r="P3084">
            <v>1</v>
          </cell>
          <cell r="X3084">
            <v>1</v>
          </cell>
        </row>
        <row r="3085">
          <cell r="B3085" t="str">
            <v>GMC</v>
          </cell>
          <cell r="C3085" t="str">
            <v>Yukon XL 1500</v>
          </cell>
          <cell r="E3085">
            <v>481.87</v>
          </cell>
          <cell r="F3085">
            <v>75.48</v>
          </cell>
          <cell r="G3085">
            <v>6688.2000000000007</v>
          </cell>
          <cell r="H3085">
            <v>16821</v>
          </cell>
          <cell r="I3085">
            <v>10132.799999999999</v>
          </cell>
          <cell r="J3085">
            <v>97</v>
          </cell>
          <cell r="L3085">
            <v>3</v>
          </cell>
          <cell r="M3085">
            <v>30</v>
          </cell>
          <cell r="N3085">
            <v>11</v>
          </cell>
          <cell r="O3085">
            <v>19</v>
          </cell>
          <cell r="P3085">
            <v>7</v>
          </cell>
          <cell r="X3085">
            <v>1</v>
          </cell>
        </row>
        <row r="3086">
          <cell r="B3086" t="str">
            <v>GMC</v>
          </cell>
          <cell r="C3086" t="str">
            <v>Yukon</v>
          </cell>
          <cell r="E3086">
            <v>545.24</v>
          </cell>
          <cell r="F3086">
            <v>74.44</v>
          </cell>
          <cell r="G3086">
            <v>7436.1600000000008</v>
          </cell>
          <cell r="H3086">
            <v>17230</v>
          </cell>
          <cell r="I3086">
            <v>9793.84</v>
          </cell>
          <cell r="J3086">
            <v>108</v>
          </cell>
          <cell r="L3086">
            <v>4</v>
          </cell>
          <cell r="M3086">
            <v>29</v>
          </cell>
          <cell r="N3086">
            <v>13</v>
          </cell>
          <cell r="O3086">
            <v>16</v>
          </cell>
          <cell r="P3086">
            <v>5</v>
          </cell>
          <cell r="X3086">
            <v>2</v>
          </cell>
        </row>
        <row r="3087">
          <cell r="B3087" t="str">
            <v>Porsche</v>
          </cell>
          <cell r="C3087">
            <v>928</v>
          </cell>
          <cell r="E3087">
            <v>626.30999999999995</v>
          </cell>
          <cell r="F3087">
            <v>117.31</v>
          </cell>
          <cell r="G3087">
            <v>8923.4399999999987</v>
          </cell>
          <cell r="H3087">
            <v>17332</v>
          </cell>
          <cell r="I3087">
            <v>8408.5600000000013</v>
          </cell>
          <cell r="J3087">
            <v>108</v>
          </cell>
          <cell r="L3087">
            <v>5</v>
          </cell>
          <cell r="M3087">
            <v>24</v>
          </cell>
          <cell r="N3087">
            <v>12</v>
          </cell>
          <cell r="O3087">
            <v>12</v>
          </cell>
          <cell r="P3087">
            <v>4</v>
          </cell>
          <cell r="X3087">
            <v>1</v>
          </cell>
        </row>
        <row r="3088">
          <cell r="B3088" t="str">
            <v>Kia</v>
          </cell>
          <cell r="C3088" t="str">
            <v>Amanti</v>
          </cell>
          <cell r="E3088">
            <v>487.22</v>
          </cell>
          <cell r="F3088">
            <v>145.97</v>
          </cell>
          <cell r="G3088">
            <v>7598.2800000000007</v>
          </cell>
          <cell r="H3088">
            <v>16008</v>
          </cell>
          <cell r="I3088">
            <v>8409.7199999999993</v>
          </cell>
          <cell r="J3088">
            <v>95</v>
          </cell>
          <cell r="L3088">
            <v>4</v>
          </cell>
          <cell r="M3088">
            <v>27</v>
          </cell>
          <cell r="N3088">
            <v>16</v>
          </cell>
          <cell r="O3088">
            <v>11</v>
          </cell>
          <cell r="P3088">
            <v>4</v>
          </cell>
          <cell r="X3088">
            <v>1</v>
          </cell>
        </row>
        <row r="3089">
          <cell r="B3089" t="str">
            <v>Kia</v>
          </cell>
          <cell r="C3089" t="str">
            <v>Optima</v>
          </cell>
          <cell r="E3089">
            <v>466.43</v>
          </cell>
          <cell r="F3089">
            <v>93.42</v>
          </cell>
          <cell r="G3089">
            <v>6718.2000000000007</v>
          </cell>
          <cell r="H3089">
            <v>11675</v>
          </cell>
          <cell r="I3089">
            <v>4956.7999999999993</v>
          </cell>
          <cell r="J3089">
            <v>76</v>
          </cell>
          <cell r="L3089">
            <v>5</v>
          </cell>
          <cell r="M3089">
            <v>16</v>
          </cell>
          <cell r="N3089">
            <v>7</v>
          </cell>
          <cell r="O3089">
            <v>9</v>
          </cell>
          <cell r="P3089">
            <v>3</v>
          </cell>
          <cell r="X3089">
            <v>0</v>
          </cell>
        </row>
        <row r="3090">
          <cell r="B3090" t="str">
            <v>Aston_Martin</v>
          </cell>
          <cell r="C3090" t="str">
            <v>Rapide</v>
          </cell>
          <cell r="E3090">
            <v>508.78</v>
          </cell>
          <cell r="F3090">
            <v>80.459999999999994</v>
          </cell>
          <cell r="G3090">
            <v>7070.88</v>
          </cell>
          <cell r="H3090">
            <v>20130</v>
          </cell>
          <cell r="I3090">
            <v>13059.119999999999</v>
          </cell>
          <cell r="J3090">
            <v>118</v>
          </cell>
          <cell r="L3090">
            <v>5</v>
          </cell>
          <cell r="M3090">
            <v>24</v>
          </cell>
          <cell r="N3090">
            <v>13</v>
          </cell>
          <cell r="O3090">
            <v>11</v>
          </cell>
          <cell r="P3090">
            <v>6</v>
          </cell>
          <cell r="X3090">
            <v>1</v>
          </cell>
        </row>
        <row r="3091">
          <cell r="B3091" t="str">
            <v>Dodge</v>
          </cell>
          <cell r="C3091" t="str">
            <v>Ram 3500</v>
          </cell>
          <cell r="E3091">
            <v>609.82000000000005</v>
          </cell>
          <cell r="F3091">
            <v>123.86</v>
          </cell>
          <cell r="G3091">
            <v>8804.16</v>
          </cell>
          <cell r="H3091">
            <v>12768</v>
          </cell>
          <cell r="I3091">
            <v>3963.84</v>
          </cell>
          <cell r="J3091">
            <v>88</v>
          </cell>
          <cell r="L3091">
            <v>4</v>
          </cell>
          <cell r="M3091">
            <v>24</v>
          </cell>
          <cell r="N3091">
            <v>15</v>
          </cell>
          <cell r="O3091">
            <v>9</v>
          </cell>
          <cell r="P3091">
            <v>4</v>
          </cell>
          <cell r="X3091">
            <v>0</v>
          </cell>
        </row>
        <row r="3092">
          <cell r="B3092" t="str">
            <v>Pontiac</v>
          </cell>
          <cell r="C3092" t="str">
            <v>Firefly</v>
          </cell>
          <cell r="E3092">
            <v>489.49</v>
          </cell>
          <cell r="F3092">
            <v>102.49</v>
          </cell>
          <cell r="G3092">
            <v>7103.76</v>
          </cell>
          <cell r="H3092">
            <v>16339</v>
          </cell>
          <cell r="I3092">
            <v>9235.24</v>
          </cell>
          <cell r="J3092">
            <v>108</v>
          </cell>
          <cell r="L3092">
            <v>5</v>
          </cell>
          <cell r="M3092">
            <v>24</v>
          </cell>
          <cell r="N3092">
            <v>10</v>
          </cell>
          <cell r="O3092">
            <v>14</v>
          </cell>
          <cell r="P3092">
            <v>3</v>
          </cell>
          <cell r="X3092">
            <v>0</v>
          </cell>
        </row>
        <row r="3093">
          <cell r="B3093" t="str">
            <v>Pontiac</v>
          </cell>
          <cell r="C3093" t="str">
            <v>Fiero</v>
          </cell>
          <cell r="E3093">
            <v>681.75</v>
          </cell>
          <cell r="F3093">
            <v>97.45</v>
          </cell>
          <cell r="G3093">
            <v>9350.4000000000015</v>
          </cell>
          <cell r="H3093">
            <v>10173</v>
          </cell>
          <cell r="I3093">
            <v>822.59999999999854</v>
          </cell>
          <cell r="J3093">
            <v>55</v>
          </cell>
          <cell r="L3093">
            <v>3</v>
          </cell>
          <cell r="M3093">
            <v>20</v>
          </cell>
          <cell r="N3093">
            <v>7</v>
          </cell>
          <cell r="O3093">
            <v>13</v>
          </cell>
          <cell r="P3093">
            <v>4</v>
          </cell>
          <cell r="X3093">
            <v>1</v>
          </cell>
        </row>
        <row r="3094">
          <cell r="B3094" t="str">
            <v>Honda</v>
          </cell>
          <cell r="C3094" t="str">
            <v>Accord</v>
          </cell>
          <cell r="E3094">
            <v>550.70000000000005</v>
          </cell>
          <cell r="F3094">
            <v>65.25</v>
          </cell>
          <cell r="G3094">
            <v>7391.4000000000005</v>
          </cell>
          <cell r="H3094">
            <v>10660</v>
          </cell>
          <cell r="I3094">
            <v>3268.5999999999995</v>
          </cell>
          <cell r="J3094">
            <v>64</v>
          </cell>
          <cell r="L3094">
            <v>4</v>
          </cell>
          <cell r="M3094">
            <v>17</v>
          </cell>
          <cell r="N3094">
            <v>7</v>
          </cell>
          <cell r="O3094">
            <v>10</v>
          </cell>
          <cell r="P3094">
            <v>4</v>
          </cell>
          <cell r="X3094">
            <v>2</v>
          </cell>
        </row>
        <row r="3095">
          <cell r="B3095" t="str">
            <v>Merkur</v>
          </cell>
          <cell r="C3095" t="str">
            <v>XR4Ti</v>
          </cell>
          <cell r="E3095">
            <v>555.27</v>
          </cell>
          <cell r="F3095">
            <v>94.3</v>
          </cell>
          <cell r="G3095">
            <v>7794.8399999999992</v>
          </cell>
          <cell r="H3095">
            <v>16877</v>
          </cell>
          <cell r="I3095">
            <v>9082.16</v>
          </cell>
          <cell r="J3095">
            <v>100</v>
          </cell>
          <cell r="L3095">
            <v>4</v>
          </cell>
          <cell r="M3095">
            <v>25</v>
          </cell>
          <cell r="N3095">
            <v>10</v>
          </cell>
          <cell r="O3095">
            <v>15</v>
          </cell>
          <cell r="P3095">
            <v>5</v>
          </cell>
          <cell r="X3095">
            <v>2</v>
          </cell>
        </row>
        <row r="3096">
          <cell r="B3096" t="str">
            <v>Mazda</v>
          </cell>
          <cell r="C3096" t="str">
            <v>Tribute</v>
          </cell>
          <cell r="E3096">
            <v>522.74</v>
          </cell>
          <cell r="F3096">
            <v>144.9</v>
          </cell>
          <cell r="G3096">
            <v>8011.68</v>
          </cell>
          <cell r="H3096">
            <v>12800</v>
          </cell>
          <cell r="I3096">
            <v>4788.32</v>
          </cell>
          <cell r="J3096">
            <v>82</v>
          </cell>
          <cell r="L3096">
            <v>4</v>
          </cell>
          <cell r="M3096">
            <v>20</v>
          </cell>
          <cell r="N3096">
            <v>9</v>
          </cell>
          <cell r="O3096">
            <v>11</v>
          </cell>
          <cell r="P3096">
            <v>6</v>
          </cell>
          <cell r="X3096">
            <v>1</v>
          </cell>
        </row>
        <row r="3097">
          <cell r="B3097" t="str">
            <v>Subaru</v>
          </cell>
          <cell r="C3097" t="str">
            <v>Justy</v>
          </cell>
          <cell r="E3097">
            <v>546.04999999999995</v>
          </cell>
          <cell r="F3097">
            <v>57.62</v>
          </cell>
          <cell r="G3097">
            <v>7244.0399999999991</v>
          </cell>
          <cell r="H3097">
            <v>20029</v>
          </cell>
          <cell r="I3097">
            <v>12784.960000000001</v>
          </cell>
          <cell r="J3097">
            <v>119</v>
          </cell>
          <cell r="L3097">
            <v>4</v>
          </cell>
          <cell r="M3097">
            <v>29</v>
          </cell>
          <cell r="N3097">
            <v>13</v>
          </cell>
          <cell r="O3097">
            <v>16</v>
          </cell>
          <cell r="P3097">
            <v>3</v>
          </cell>
          <cell r="X3097">
            <v>0</v>
          </cell>
        </row>
        <row r="3098">
          <cell r="B3098" t="str">
            <v>GMC</v>
          </cell>
          <cell r="C3098" t="str">
            <v>Envoy XL</v>
          </cell>
          <cell r="E3098">
            <v>693.71</v>
          </cell>
          <cell r="F3098">
            <v>130.43</v>
          </cell>
          <cell r="G3098">
            <v>9889.68</v>
          </cell>
          <cell r="H3098">
            <v>21674</v>
          </cell>
          <cell r="I3098">
            <v>11784.32</v>
          </cell>
          <cell r="J3098">
            <v>140</v>
          </cell>
          <cell r="L3098">
            <v>5</v>
          </cell>
          <cell r="M3098">
            <v>30</v>
          </cell>
          <cell r="N3098">
            <v>14</v>
          </cell>
          <cell r="O3098">
            <v>16</v>
          </cell>
          <cell r="P3098">
            <v>3</v>
          </cell>
          <cell r="X3098">
            <v>1</v>
          </cell>
        </row>
        <row r="3099">
          <cell r="B3099" t="str">
            <v>Mercedes_Benz</v>
          </cell>
          <cell r="C3099" t="str">
            <v>S-Class</v>
          </cell>
          <cell r="E3099">
            <v>659.45</v>
          </cell>
          <cell r="F3099">
            <v>86.61</v>
          </cell>
          <cell r="G3099">
            <v>8952.7200000000012</v>
          </cell>
          <cell r="H3099">
            <v>16119</v>
          </cell>
          <cell r="I3099">
            <v>7166.2799999999988</v>
          </cell>
          <cell r="J3099">
            <v>90</v>
          </cell>
          <cell r="L3099">
            <v>4</v>
          </cell>
          <cell r="M3099">
            <v>25</v>
          </cell>
          <cell r="N3099">
            <v>15</v>
          </cell>
          <cell r="O3099">
            <v>10</v>
          </cell>
          <cell r="P3099">
            <v>1</v>
          </cell>
          <cell r="X3099">
            <v>0</v>
          </cell>
        </row>
        <row r="3100">
          <cell r="B3100" t="str">
            <v>Lincoln</v>
          </cell>
          <cell r="C3100" t="str">
            <v>Town Car</v>
          </cell>
          <cell r="E3100">
            <v>449.19</v>
          </cell>
          <cell r="F3100">
            <v>71.069999999999993</v>
          </cell>
          <cell r="G3100">
            <v>6243.12</v>
          </cell>
          <cell r="H3100">
            <v>12849</v>
          </cell>
          <cell r="I3100">
            <v>6605.88</v>
          </cell>
          <cell r="J3100">
            <v>94</v>
          </cell>
          <cell r="L3100">
            <v>4</v>
          </cell>
          <cell r="M3100">
            <v>25</v>
          </cell>
          <cell r="N3100">
            <v>9</v>
          </cell>
          <cell r="O3100">
            <v>16</v>
          </cell>
          <cell r="P3100">
            <v>3</v>
          </cell>
          <cell r="X3100">
            <v>3</v>
          </cell>
        </row>
        <row r="3101">
          <cell r="B3101" t="str">
            <v>Hyundai</v>
          </cell>
          <cell r="C3101" t="str">
            <v>Santa Fe</v>
          </cell>
          <cell r="E3101">
            <v>483.25</v>
          </cell>
          <cell r="F3101">
            <v>90.92</v>
          </cell>
          <cell r="G3101">
            <v>6890.0399999999991</v>
          </cell>
          <cell r="H3101">
            <v>15632</v>
          </cell>
          <cell r="I3101">
            <v>8741.9600000000009</v>
          </cell>
          <cell r="J3101">
            <v>100</v>
          </cell>
          <cell r="L3101">
            <v>4</v>
          </cell>
          <cell r="M3101">
            <v>25</v>
          </cell>
          <cell r="N3101">
            <v>14</v>
          </cell>
          <cell r="O3101">
            <v>11</v>
          </cell>
          <cell r="P3101">
            <v>7</v>
          </cell>
          <cell r="X3101">
            <v>1</v>
          </cell>
        </row>
        <row r="3102">
          <cell r="B3102" t="str">
            <v>Ford</v>
          </cell>
          <cell r="C3102" t="str">
            <v>Fusion</v>
          </cell>
          <cell r="E3102">
            <v>649.42999999999995</v>
          </cell>
          <cell r="F3102">
            <v>136.79</v>
          </cell>
          <cell r="G3102">
            <v>9434.64</v>
          </cell>
          <cell r="H3102">
            <v>20180</v>
          </cell>
          <cell r="I3102">
            <v>10745.36</v>
          </cell>
          <cell r="J3102">
            <v>119</v>
          </cell>
          <cell r="L3102">
            <v>4</v>
          </cell>
          <cell r="M3102">
            <v>27</v>
          </cell>
          <cell r="N3102">
            <v>12</v>
          </cell>
          <cell r="O3102">
            <v>15</v>
          </cell>
          <cell r="P3102">
            <v>2</v>
          </cell>
          <cell r="X3102">
            <v>1</v>
          </cell>
        </row>
        <row r="3103">
          <cell r="B3103" t="str">
            <v>Chevrolet</v>
          </cell>
          <cell r="C3103" t="str">
            <v>Express 3500</v>
          </cell>
          <cell r="E3103">
            <v>713.58</v>
          </cell>
          <cell r="F3103">
            <v>125.41</v>
          </cell>
          <cell r="G3103">
            <v>10067.880000000001</v>
          </cell>
          <cell r="H3103">
            <v>18419</v>
          </cell>
          <cell r="I3103">
            <v>8351.119999999999</v>
          </cell>
          <cell r="J3103">
            <v>121</v>
          </cell>
          <cell r="L3103">
            <v>4</v>
          </cell>
          <cell r="M3103">
            <v>29</v>
          </cell>
          <cell r="N3103">
            <v>12</v>
          </cell>
          <cell r="O3103">
            <v>17</v>
          </cell>
          <cell r="P3103">
            <v>6</v>
          </cell>
          <cell r="X3103">
            <v>1</v>
          </cell>
        </row>
        <row r="3104">
          <cell r="B3104" t="str">
            <v>Porsche</v>
          </cell>
          <cell r="C3104" t="str">
            <v>Cayenne</v>
          </cell>
          <cell r="E3104">
            <v>484.95</v>
          </cell>
          <cell r="F3104">
            <v>132.32</v>
          </cell>
          <cell r="G3104">
            <v>7407.24</v>
          </cell>
          <cell r="H3104">
            <v>19227</v>
          </cell>
          <cell r="I3104">
            <v>11819.76</v>
          </cell>
          <cell r="J3104">
            <v>109</v>
          </cell>
          <cell r="L3104">
            <v>5</v>
          </cell>
          <cell r="M3104">
            <v>24</v>
          </cell>
          <cell r="N3104">
            <v>7</v>
          </cell>
          <cell r="O3104">
            <v>17</v>
          </cell>
          <cell r="P3104">
            <v>4</v>
          </cell>
          <cell r="X3104">
            <v>0</v>
          </cell>
        </row>
        <row r="3105">
          <cell r="B3105" t="str">
            <v>Honda</v>
          </cell>
          <cell r="C3105" t="str">
            <v>Civic</v>
          </cell>
          <cell r="E3105">
            <v>732.14</v>
          </cell>
          <cell r="F3105">
            <v>130.58000000000001</v>
          </cell>
          <cell r="G3105">
            <v>10352.64</v>
          </cell>
          <cell r="H3105">
            <v>18009</v>
          </cell>
          <cell r="I3105">
            <v>7656.3600000000006</v>
          </cell>
          <cell r="J3105">
            <v>118</v>
          </cell>
          <cell r="L3105">
            <v>4</v>
          </cell>
          <cell r="M3105">
            <v>29</v>
          </cell>
          <cell r="N3105">
            <v>17</v>
          </cell>
          <cell r="O3105">
            <v>12</v>
          </cell>
          <cell r="P3105">
            <v>6</v>
          </cell>
          <cell r="X3105">
            <v>2</v>
          </cell>
        </row>
        <row r="3106">
          <cell r="B3106" t="str">
            <v>Lincoln</v>
          </cell>
          <cell r="C3106" t="str">
            <v>Town Car</v>
          </cell>
          <cell r="E3106">
            <v>494.95</v>
          </cell>
          <cell r="F3106">
            <v>117.75</v>
          </cell>
          <cell r="G3106">
            <v>7352.4000000000005</v>
          </cell>
          <cell r="H3106">
            <v>15370</v>
          </cell>
          <cell r="I3106">
            <v>8017.5999999999995</v>
          </cell>
          <cell r="J3106">
            <v>94</v>
          </cell>
          <cell r="L3106">
            <v>3</v>
          </cell>
          <cell r="M3106">
            <v>31</v>
          </cell>
          <cell r="N3106">
            <v>14</v>
          </cell>
          <cell r="O3106">
            <v>17</v>
          </cell>
          <cell r="P3106">
            <v>3</v>
          </cell>
          <cell r="X3106">
            <v>2</v>
          </cell>
        </row>
        <row r="3107">
          <cell r="B3107" t="str">
            <v>Ford</v>
          </cell>
          <cell r="C3107" t="str">
            <v>LTD Crown Victoria</v>
          </cell>
          <cell r="E3107">
            <v>698.7</v>
          </cell>
          <cell r="F3107">
            <v>102.91</v>
          </cell>
          <cell r="G3107">
            <v>9619.32</v>
          </cell>
          <cell r="H3107">
            <v>15695</v>
          </cell>
          <cell r="I3107">
            <v>6075.68</v>
          </cell>
          <cell r="J3107">
            <v>107</v>
          </cell>
          <cell r="L3107">
            <v>4</v>
          </cell>
          <cell r="M3107">
            <v>28</v>
          </cell>
          <cell r="N3107">
            <v>9</v>
          </cell>
          <cell r="O3107">
            <v>19</v>
          </cell>
          <cell r="P3107">
            <v>4</v>
          </cell>
          <cell r="X3107">
            <v>0</v>
          </cell>
        </row>
        <row r="3108">
          <cell r="B3108" t="str">
            <v>Mercury</v>
          </cell>
          <cell r="C3108" t="str">
            <v>Topaz</v>
          </cell>
          <cell r="E3108">
            <v>541.88</v>
          </cell>
          <cell r="F3108">
            <v>101.25</v>
          </cell>
          <cell r="G3108">
            <v>7717.5599999999995</v>
          </cell>
          <cell r="H3108">
            <v>13243</v>
          </cell>
          <cell r="I3108">
            <v>5525.4400000000005</v>
          </cell>
          <cell r="J3108">
            <v>82</v>
          </cell>
          <cell r="L3108">
            <v>4</v>
          </cell>
          <cell r="M3108">
            <v>23</v>
          </cell>
          <cell r="N3108">
            <v>15</v>
          </cell>
          <cell r="O3108">
            <v>8</v>
          </cell>
          <cell r="P3108">
            <v>3</v>
          </cell>
          <cell r="X3108">
            <v>1</v>
          </cell>
        </row>
        <row r="3109">
          <cell r="B3109" t="str">
            <v>Mercedes_Benz</v>
          </cell>
          <cell r="C3109" t="str">
            <v>R-Class</v>
          </cell>
          <cell r="E3109">
            <v>724</v>
          </cell>
          <cell r="F3109">
            <v>93.5</v>
          </cell>
          <cell r="G3109">
            <v>9810</v>
          </cell>
          <cell r="H3109">
            <v>12842</v>
          </cell>
          <cell r="I3109">
            <v>3032</v>
          </cell>
          <cell r="J3109">
            <v>83</v>
          </cell>
          <cell r="L3109">
            <v>4</v>
          </cell>
          <cell r="M3109">
            <v>19</v>
          </cell>
          <cell r="N3109">
            <v>12</v>
          </cell>
          <cell r="O3109">
            <v>7</v>
          </cell>
          <cell r="P3109">
            <v>3</v>
          </cell>
          <cell r="X3109">
            <v>1</v>
          </cell>
        </row>
        <row r="3110">
          <cell r="B3110" t="str">
            <v>Chevrolet</v>
          </cell>
          <cell r="C3110" t="str">
            <v>Corsica</v>
          </cell>
          <cell r="E3110">
            <v>737.05</v>
          </cell>
          <cell r="F3110">
            <v>76.83</v>
          </cell>
          <cell r="G3110">
            <v>9766.56</v>
          </cell>
          <cell r="H3110">
            <v>14269</v>
          </cell>
          <cell r="I3110">
            <v>4502.4400000000005</v>
          </cell>
          <cell r="J3110">
            <v>83</v>
          </cell>
          <cell r="L3110">
            <v>4</v>
          </cell>
          <cell r="M3110">
            <v>20</v>
          </cell>
          <cell r="N3110">
            <v>12</v>
          </cell>
          <cell r="O3110">
            <v>8</v>
          </cell>
          <cell r="P3110">
            <v>4</v>
          </cell>
          <cell r="X3110">
            <v>3</v>
          </cell>
        </row>
        <row r="3111">
          <cell r="B3111" t="str">
            <v>Toyota</v>
          </cell>
          <cell r="C3111" t="str">
            <v>Sienna</v>
          </cell>
          <cell r="E3111">
            <v>615.75</v>
          </cell>
          <cell r="F3111">
            <v>119.22</v>
          </cell>
          <cell r="G3111">
            <v>8819.64</v>
          </cell>
          <cell r="H3111">
            <v>23615</v>
          </cell>
          <cell r="I3111">
            <v>14795.36</v>
          </cell>
          <cell r="J3111">
            <v>145</v>
          </cell>
          <cell r="L3111">
            <v>4</v>
          </cell>
          <cell r="M3111">
            <v>35</v>
          </cell>
          <cell r="N3111">
            <v>17</v>
          </cell>
          <cell r="O3111">
            <v>18</v>
          </cell>
          <cell r="P3111">
            <v>4</v>
          </cell>
          <cell r="X3111">
            <v>3</v>
          </cell>
        </row>
        <row r="3112">
          <cell r="B3112" t="str">
            <v>Lexus</v>
          </cell>
          <cell r="C3112" t="str">
            <v>ES</v>
          </cell>
          <cell r="E3112">
            <v>525.29</v>
          </cell>
          <cell r="F3112">
            <v>97.92</v>
          </cell>
          <cell r="G3112">
            <v>7478.5199999999986</v>
          </cell>
          <cell r="H3112">
            <v>15073</v>
          </cell>
          <cell r="I3112">
            <v>7594.4800000000014</v>
          </cell>
          <cell r="J3112">
            <v>95</v>
          </cell>
          <cell r="L3112">
            <v>4</v>
          </cell>
          <cell r="M3112">
            <v>23</v>
          </cell>
          <cell r="N3112">
            <v>11</v>
          </cell>
          <cell r="O3112">
            <v>12</v>
          </cell>
          <cell r="P3112">
            <v>3</v>
          </cell>
          <cell r="X3112">
            <v>1</v>
          </cell>
        </row>
        <row r="3113">
          <cell r="B3113" t="str">
            <v>Pontiac</v>
          </cell>
          <cell r="C3113" t="str">
            <v>Grand Prix</v>
          </cell>
          <cell r="E3113">
            <v>443.19</v>
          </cell>
          <cell r="F3113">
            <v>84.46</v>
          </cell>
          <cell r="G3113">
            <v>6331.7999999999993</v>
          </cell>
          <cell r="H3113">
            <v>19409</v>
          </cell>
          <cell r="I3113">
            <v>13077.2</v>
          </cell>
          <cell r="J3113">
            <v>124</v>
          </cell>
          <cell r="L3113">
            <v>5</v>
          </cell>
          <cell r="M3113">
            <v>27</v>
          </cell>
          <cell r="N3113">
            <v>12</v>
          </cell>
          <cell r="O3113">
            <v>15</v>
          </cell>
          <cell r="P3113">
            <v>5</v>
          </cell>
          <cell r="X3113">
            <v>0</v>
          </cell>
        </row>
        <row r="3114">
          <cell r="B3114" t="str">
            <v>Suzuki</v>
          </cell>
          <cell r="C3114" t="str">
            <v>Sidekick</v>
          </cell>
          <cell r="E3114">
            <v>429.38</v>
          </cell>
          <cell r="F3114">
            <v>86.11</v>
          </cell>
          <cell r="G3114">
            <v>6185.88</v>
          </cell>
          <cell r="H3114">
            <v>17208</v>
          </cell>
          <cell r="I3114">
            <v>11022.119999999999</v>
          </cell>
          <cell r="J3114">
            <v>107</v>
          </cell>
          <cell r="L3114">
            <v>4</v>
          </cell>
          <cell r="M3114">
            <v>26</v>
          </cell>
          <cell r="N3114">
            <v>14</v>
          </cell>
          <cell r="O3114">
            <v>12</v>
          </cell>
          <cell r="P3114">
            <v>2</v>
          </cell>
          <cell r="X3114">
            <v>0</v>
          </cell>
        </row>
        <row r="3115">
          <cell r="B3115" t="str">
            <v>Chevrolet</v>
          </cell>
          <cell r="C3115" t="str">
            <v>Suburban 1500</v>
          </cell>
          <cell r="E3115">
            <v>487.69</v>
          </cell>
          <cell r="F3115">
            <v>121.85</v>
          </cell>
          <cell r="G3115">
            <v>7314.48</v>
          </cell>
          <cell r="H3115">
            <v>18607</v>
          </cell>
          <cell r="I3115">
            <v>11292.52</v>
          </cell>
          <cell r="J3115">
            <v>112</v>
          </cell>
          <cell r="L3115">
            <v>4</v>
          </cell>
          <cell r="M3115">
            <v>30</v>
          </cell>
          <cell r="N3115">
            <v>10</v>
          </cell>
          <cell r="O3115">
            <v>20</v>
          </cell>
          <cell r="P3115">
            <v>11</v>
          </cell>
          <cell r="X3115">
            <v>1</v>
          </cell>
        </row>
        <row r="3116">
          <cell r="B3116" t="str">
            <v>Mercury</v>
          </cell>
          <cell r="C3116" t="str">
            <v>Montego</v>
          </cell>
          <cell r="E3116">
            <v>642.66999999999996</v>
          </cell>
          <cell r="F3116">
            <v>105.46</v>
          </cell>
          <cell r="G3116">
            <v>8977.56</v>
          </cell>
          <cell r="H3116">
            <v>14435</v>
          </cell>
          <cell r="I3116">
            <v>5457.4400000000005</v>
          </cell>
          <cell r="J3116">
            <v>91</v>
          </cell>
          <cell r="L3116">
            <v>4</v>
          </cell>
          <cell r="M3116">
            <v>23</v>
          </cell>
          <cell r="N3116">
            <v>12</v>
          </cell>
          <cell r="O3116">
            <v>11</v>
          </cell>
          <cell r="P3116">
            <v>4</v>
          </cell>
          <cell r="X3116">
            <v>2</v>
          </cell>
        </row>
        <row r="3117">
          <cell r="B3117" t="str">
            <v>Pontiac</v>
          </cell>
          <cell r="C3117">
            <v>1000</v>
          </cell>
          <cell r="E3117">
            <v>451.05</v>
          </cell>
          <cell r="F3117">
            <v>80.75</v>
          </cell>
          <cell r="G3117">
            <v>6381.5999999999995</v>
          </cell>
          <cell r="H3117">
            <v>18359</v>
          </cell>
          <cell r="I3117">
            <v>11977.400000000001</v>
          </cell>
          <cell r="J3117">
            <v>116</v>
          </cell>
          <cell r="L3117">
            <v>4</v>
          </cell>
          <cell r="M3117">
            <v>27</v>
          </cell>
          <cell r="N3117">
            <v>17</v>
          </cell>
          <cell r="O3117">
            <v>10</v>
          </cell>
          <cell r="P3117">
            <v>6</v>
          </cell>
          <cell r="X3117">
            <v>0</v>
          </cell>
        </row>
        <row r="3118">
          <cell r="B3118" t="str">
            <v>Dodge</v>
          </cell>
          <cell r="C3118" t="str">
            <v>Grand Caravan</v>
          </cell>
          <cell r="E3118">
            <v>672.25</v>
          </cell>
          <cell r="F3118">
            <v>121.16</v>
          </cell>
          <cell r="G3118">
            <v>9520.92</v>
          </cell>
          <cell r="H3118">
            <v>8640</v>
          </cell>
          <cell r="I3118">
            <v>-880.92000000000007</v>
          </cell>
          <cell r="J3118">
            <v>48</v>
          </cell>
          <cell r="L3118">
            <v>3</v>
          </cell>
          <cell r="M3118">
            <v>14</v>
          </cell>
          <cell r="N3118">
            <v>5</v>
          </cell>
          <cell r="O3118">
            <v>9</v>
          </cell>
          <cell r="P3118">
            <v>4</v>
          </cell>
          <cell r="X3118">
            <v>3</v>
          </cell>
        </row>
        <row r="3119">
          <cell r="B3119" t="str">
            <v>BMW</v>
          </cell>
          <cell r="C3119" t="str">
            <v>M6</v>
          </cell>
          <cell r="E3119">
            <v>506.29</v>
          </cell>
          <cell r="F3119">
            <v>64.7</v>
          </cell>
          <cell r="G3119">
            <v>6851.88</v>
          </cell>
          <cell r="H3119">
            <v>17440</v>
          </cell>
          <cell r="I3119">
            <v>10588.119999999999</v>
          </cell>
          <cell r="J3119">
            <v>99</v>
          </cell>
          <cell r="L3119">
            <v>4</v>
          </cell>
          <cell r="M3119">
            <v>24</v>
          </cell>
          <cell r="N3119">
            <v>17</v>
          </cell>
          <cell r="O3119">
            <v>7</v>
          </cell>
          <cell r="P3119">
            <v>3</v>
          </cell>
          <cell r="X3119">
            <v>0</v>
          </cell>
        </row>
        <row r="3120">
          <cell r="B3120" t="str">
            <v>MG</v>
          </cell>
          <cell r="C3120" t="str">
            <v>MGB</v>
          </cell>
          <cell r="E3120">
            <v>651.77</v>
          </cell>
          <cell r="F3120">
            <v>106.09</v>
          </cell>
          <cell r="G3120">
            <v>9094.32</v>
          </cell>
          <cell r="H3120">
            <v>22065</v>
          </cell>
          <cell r="I3120">
            <v>12970.68</v>
          </cell>
          <cell r="J3120">
            <v>122</v>
          </cell>
          <cell r="L3120">
            <v>4</v>
          </cell>
          <cell r="M3120">
            <v>28</v>
          </cell>
          <cell r="N3120">
            <v>12</v>
          </cell>
          <cell r="O3120">
            <v>16</v>
          </cell>
          <cell r="P3120">
            <v>3</v>
          </cell>
          <cell r="X3120">
            <v>1</v>
          </cell>
        </row>
        <row r="3121">
          <cell r="B3121" t="str">
            <v>Lexus</v>
          </cell>
          <cell r="C3121" t="str">
            <v>IS</v>
          </cell>
          <cell r="E3121">
            <v>578.45000000000005</v>
          </cell>
          <cell r="F3121">
            <v>78.11</v>
          </cell>
          <cell r="G3121">
            <v>7878.7200000000012</v>
          </cell>
          <cell r="H3121">
            <v>15395</v>
          </cell>
          <cell r="I3121">
            <v>7516.2799999999988</v>
          </cell>
          <cell r="J3121">
            <v>102</v>
          </cell>
          <cell r="L3121">
            <v>4</v>
          </cell>
          <cell r="M3121">
            <v>25</v>
          </cell>
          <cell r="N3121">
            <v>12</v>
          </cell>
          <cell r="O3121">
            <v>13</v>
          </cell>
          <cell r="P3121">
            <v>3</v>
          </cell>
          <cell r="X3121">
            <v>0</v>
          </cell>
        </row>
        <row r="3122">
          <cell r="B3122" t="str">
            <v>Land_Rover</v>
          </cell>
          <cell r="C3122" t="str">
            <v>Range Rover</v>
          </cell>
          <cell r="E3122">
            <v>674.71</v>
          </cell>
          <cell r="F3122">
            <v>115.96</v>
          </cell>
          <cell r="G3122">
            <v>9488.0400000000009</v>
          </cell>
          <cell r="H3122">
            <v>26741</v>
          </cell>
          <cell r="I3122">
            <v>17252.96</v>
          </cell>
          <cell r="J3122">
            <v>160</v>
          </cell>
          <cell r="L3122">
            <v>5</v>
          </cell>
          <cell r="M3122">
            <v>32</v>
          </cell>
          <cell r="N3122">
            <v>21</v>
          </cell>
          <cell r="O3122">
            <v>11</v>
          </cell>
          <cell r="P3122">
            <v>6</v>
          </cell>
          <cell r="X3122">
            <v>1</v>
          </cell>
        </row>
        <row r="3123">
          <cell r="B3123" t="str">
            <v>Ford</v>
          </cell>
          <cell r="C3123" t="str">
            <v>Club Wagon</v>
          </cell>
          <cell r="E3123">
            <v>446.67</v>
          </cell>
          <cell r="F3123">
            <v>78.83</v>
          </cell>
          <cell r="G3123">
            <v>6306</v>
          </cell>
          <cell r="H3123">
            <v>14548</v>
          </cell>
          <cell r="I3123">
            <v>8242</v>
          </cell>
          <cell r="J3123">
            <v>97</v>
          </cell>
          <cell r="L3123">
            <v>4</v>
          </cell>
          <cell r="M3123">
            <v>23</v>
          </cell>
          <cell r="N3123">
            <v>13</v>
          </cell>
          <cell r="O3123">
            <v>10</v>
          </cell>
          <cell r="P3123">
            <v>5</v>
          </cell>
          <cell r="X3123">
            <v>2</v>
          </cell>
        </row>
        <row r="3124">
          <cell r="B3124" t="str">
            <v>Dodge</v>
          </cell>
          <cell r="C3124" t="str">
            <v>Ram Van B150</v>
          </cell>
          <cell r="E3124">
            <v>596.87</v>
          </cell>
          <cell r="F3124">
            <v>119.25</v>
          </cell>
          <cell r="G3124">
            <v>8593.44</v>
          </cell>
          <cell r="H3124">
            <v>15792</v>
          </cell>
          <cell r="I3124">
            <v>7198.5599999999995</v>
          </cell>
          <cell r="J3124">
            <v>97</v>
          </cell>
          <cell r="L3124">
            <v>4</v>
          </cell>
          <cell r="M3124">
            <v>26</v>
          </cell>
          <cell r="N3124">
            <v>9</v>
          </cell>
          <cell r="O3124">
            <v>17</v>
          </cell>
          <cell r="P3124">
            <v>7</v>
          </cell>
          <cell r="X3124">
            <v>1</v>
          </cell>
        </row>
        <row r="3125">
          <cell r="B3125" t="str">
            <v>Chevrolet</v>
          </cell>
          <cell r="C3125" t="str">
            <v>SSR</v>
          </cell>
          <cell r="E3125">
            <v>465.24</v>
          </cell>
          <cell r="F3125">
            <v>107.96</v>
          </cell>
          <cell r="G3125">
            <v>6878.4000000000005</v>
          </cell>
          <cell r="H3125">
            <v>22891</v>
          </cell>
          <cell r="I3125">
            <v>16012.599999999999</v>
          </cell>
          <cell r="J3125">
            <v>139</v>
          </cell>
          <cell r="L3125">
            <v>4</v>
          </cell>
          <cell r="M3125">
            <v>36</v>
          </cell>
          <cell r="N3125">
            <v>16</v>
          </cell>
          <cell r="O3125">
            <v>20</v>
          </cell>
          <cell r="P3125">
            <v>4</v>
          </cell>
          <cell r="X3125">
            <v>2</v>
          </cell>
        </row>
        <row r="3126">
          <cell r="B3126" t="str">
            <v>Chrysler</v>
          </cell>
          <cell r="C3126" t="str">
            <v>Town &amp; Country</v>
          </cell>
          <cell r="E3126">
            <v>645.19000000000005</v>
          </cell>
          <cell r="F3126">
            <v>52.55</v>
          </cell>
          <cell r="G3126">
            <v>8372.880000000001</v>
          </cell>
          <cell r="H3126">
            <v>19173</v>
          </cell>
          <cell r="I3126">
            <v>10800.119999999999</v>
          </cell>
          <cell r="J3126">
            <v>113</v>
          </cell>
          <cell r="L3126">
            <v>4</v>
          </cell>
          <cell r="M3126">
            <v>30</v>
          </cell>
          <cell r="N3126">
            <v>18</v>
          </cell>
          <cell r="O3126">
            <v>12</v>
          </cell>
          <cell r="P3126">
            <v>2</v>
          </cell>
          <cell r="X3126">
            <v>2</v>
          </cell>
        </row>
        <row r="3127">
          <cell r="B3127" t="str">
            <v>Ford</v>
          </cell>
          <cell r="C3127" t="str">
            <v>Expedition</v>
          </cell>
          <cell r="E3127">
            <v>685.01</v>
          </cell>
          <cell r="F3127">
            <v>102.27</v>
          </cell>
          <cell r="G3127">
            <v>9447.36</v>
          </cell>
          <cell r="H3127">
            <v>20229</v>
          </cell>
          <cell r="I3127">
            <v>10781.64</v>
          </cell>
          <cell r="J3127">
            <v>115</v>
          </cell>
          <cell r="L3127">
            <v>4</v>
          </cell>
          <cell r="M3127">
            <v>27</v>
          </cell>
          <cell r="N3127">
            <v>14</v>
          </cell>
          <cell r="O3127">
            <v>13</v>
          </cell>
          <cell r="P3127">
            <v>2</v>
          </cell>
          <cell r="X3127">
            <v>1</v>
          </cell>
        </row>
        <row r="3128">
          <cell r="B3128" t="str">
            <v>Honda</v>
          </cell>
          <cell r="C3128" t="str">
            <v>Civic</v>
          </cell>
          <cell r="E3128">
            <v>455.5</v>
          </cell>
          <cell r="F3128">
            <v>117.72</v>
          </cell>
          <cell r="G3128">
            <v>6878.64</v>
          </cell>
          <cell r="H3128">
            <v>13413</v>
          </cell>
          <cell r="I3128">
            <v>6534.36</v>
          </cell>
          <cell r="J3128">
            <v>87</v>
          </cell>
          <cell r="L3128">
            <v>4</v>
          </cell>
          <cell r="M3128">
            <v>23</v>
          </cell>
          <cell r="N3128">
            <v>8</v>
          </cell>
          <cell r="O3128">
            <v>15</v>
          </cell>
          <cell r="P3128">
            <v>2</v>
          </cell>
          <cell r="X3128">
            <v>0</v>
          </cell>
        </row>
        <row r="3129">
          <cell r="B3129" t="str">
            <v>Saab</v>
          </cell>
          <cell r="C3129">
            <v>9000</v>
          </cell>
          <cell r="E3129">
            <v>584.86</v>
          </cell>
          <cell r="F3129">
            <v>133.68</v>
          </cell>
          <cell r="G3129">
            <v>8622.48</v>
          </cell>
          <cell r="H3129">
            <v>12579</v>
          </cell>
          <cell r="I3129">
            <v>3956.5200000000004</v>
          </cell>
          <cell r="J3129">
            <v>87</v>
          </cell>
          <cell r="L3129">
            <v>4</v>
          </cell>
          <cell r="M3129">
            <v>21</v>
          </cell>
          <cell r="N3129">
            <v>16</v>
          </cell>
          <cell r="O3129">
            <v>5</v>
          </cell>
          <cell r="P3129">
            <v>5</v>
          </cell>
          <cell r="X3129">
            <v>0</v>
          </cell>
        </row>
        <row r="3130">
          <cell r="B3130" t="str">
            <v>Honda</v>
          </cell>
          <cell r="C3130" t="str">
            <v>Insight</v>
          </cell>
          <cell r="E3130">
            <v>709.48</v>
          </cell>
          <cell r="F3130">
            <v>122.02</v>
          </cell>
          <cell r="G3130">
            <v>9978</v>
          </cell>
          <cell r="H3130">
            <v>18127</v>
          </cell>
          <cell r="I3130">
            <v>8149</v>
          </cell>
          <cell r="J3130">
            <v>114</v>
          </cell>
          <cell r="L3130">
            <v>4</v>
          </cell>
          <cell r="M3130">
            <v>28</v>
          </cell>
          <cell r="N3130">
            <v>14</v>
          </cell>
          <cell r="O3130">
            <v>14</v>
          </cell>
          <cell r="P3130">
            <v>1</v>
          </cell>
          <cell r="X3130">
            <v>3</v>
          </cell>
        </row>
        <row r="3131">
          <cell r="B3131" t="str">
            <v>Chevrolet</v>
          </cell>
          <cell r="C3131" t="str">
            <v>Malibu</v>
          </cell>
          <cell r="E3131">
            <v>553.04999999999995</v>
          </cell>
          <cell r="F3131">
            <v>81.62</v>
          </cell>
          <cell r="G3131">
            <v>7616.0399999999991</v>
          </cell>
          <cell r="H3131">
            <v>19041</v>
          </cell>
          <cell r="I3131">
            <v>11424.960000000001</v>
          </cell>
          <cell r="J3131">
            <v>119</v>
          </cell>
          <cell r="L3131">
            <v>4</v>
          </cell>
          <cell r="M3131">
            <v>30</v>
          </cell>
          <cell r="N3131">
            <v>15</v>
          </cell>
          <cell r="O3131">
            <v>15</v>
          </cell>
          <cell r="P3131">
            <v>7</v>
          </cell>
          <cell r="X3131">
            <v>1</v>
          </cell>
        </row>
        <row r="3132">
          <cell r="B3132" t="str">
            <v>Mazda</v>
          </cell>
          <cell r="C3132">
            <v>929</v>
          </cell>
          <cell r="E3132">
            <v>743.16</v>
          </cell>
          <cell r="F3132">
            <v>143.41999999999999</v>
          </cell>
          <cell r="G3132">
            <v>10638.96</v>
          </cell>
          <cell r="H3132">
            <v>22577</v>
          </cell>
          <cell r="I3132">
            <v>11938.04</v>
          </cell>
          <cell r="J3132">
            <v>144</v>
          </cell>
          <cell r="L3132">
            <v>4</v>
          </cell>
          <cell r="M3132">
            <v>33</v>
          </cell>
          <cell r="N3132">
            <v>21</v>
          </cell>
          <cell r="O3132">
            <v>12</v>
          </cell>
          <cell r="P3132">
            <v>2</v>
          </cell>
          <cell r="X3132">
            <v>3</v>
          </cell>
        </row>
        <row r="3133">
          <cell r="B3133" t="str">
            <v>Volkswagen</v>
          </cell>
          <cell r="C3133" t="str">
            <v>Jetta</v>
          </cell>
          <cell r="E3133">
            <v>624.83000000000004</v>
          </cell>
          <cell r="F3133">
            <v>87</v>
          </cell>
          <cell r="G3133">
            <v>8541.9600000000009</v>
          </cell>
          <cell r="H3133">
            <v>20404</v>
          </cell>
          <cell r="I3133">
            <v>11862.039999999999</v>
          </cell>
          <cell r="J3133">
            <v>120</v>
          </cell>
          <cell r="L3133">
            <v>4</v>
          </cell>
          <cell r="M3133">
            <v>27</v>
          </cell>
          <cell r="N3133">
            <v>9</v>
          </cell>
          <cell r="O3133">
            <v>18</v>
          </cell>
          <cell r="P3133">
            <v>8</v>
          </cell>
          <cell r="X3133">
            <v>2</v>
          </cell>
        </row>
        <row r="3134">
          <cell r="B3134" t="str">
            <v>Subaru</v>
          </cell>
          <cell r="C3134" t="str">
            <v>Legacy</v>
          </cell>
          <cell r="E3134">
            <v>712.53</v>
          </cell>
          <cell r="F3134">
            <v>118.79</v>
          </cell>
          <cell r="G3134">
            <v>9975.84</v>
          </cell>
          <cell r="H3134">
            <v>14515</v>
          </cell>
          <cell r="I3134">
            <v>4539.16</v>
          </cell>
          <cell r="J3134">
            <v>88</v>
          </cell>
          <cell r="L3134">
            <v>5</v>
          </cell>
          <cell r="M3134">
            <v>19</v>
          </cell>
          <cell r="N3134">
            <v>5</v>
          </cell>
          <cell r="O3134">
            <v>14</v>
          </cell>
          <cell r="P3134">
            <v>1</v>
          </cell>
          <cell r="X3134">
            <v>1</v>
          </cell>
        </row>
        <row r="3135">
          <cell r="B3135" t="str">
            <v>Hummer</v>
          </cell>
          <cell r="C3135" t="str">
            <v>H3T</v>
          </cell>
          <cell r="E3135">
            <v>479.42</v>
          </cell>
          <cell r="F3135">
            <v>145.74</v>
          </cell>
          <cell r="G3135">
            <v>7501.920000000001</v>
          </cell>
          <cell r="H3135">
            <v>12599</v>
          </cell>
          <cell r="I3135">
            <v>5097.079999999999</v>
          </cell>
          <cell r="J3135">
            <v>75</v>
          </cell>
          <cell r="L3135">
            <v>4</v>
          </cell>
          <cell r="M3135">
            <v>21</v>
          </cell>
          <cell r="N3135">
            <v>8</v>
          </cell>
          <cell r="O3135">
            <v>13</v>
          </cell>
          <cell r="P3135">
            <v>1</v>
          </cell>
          <cell r="X3135">
            <v>0</v>
          </cell>
        </row>
        <row r="3136">
          <cell r="B3136" t="str">
            <v>Mercedes_Benz</v>
          </cell>
          <cell r="C3136" t="str">
            <v>E-Class</v>
          </cell>
          <cell r="E3136">
            <v>494.01</v>
          </cell>
          <cell r="F3136">
            <v>134.09</v>
          </cell>
          <cell r="G3136">
            <v>7537.2000000000007</v>
          </cell>
          <cell r="H3136">
            <v>13517</v>
          </cell>
          <cell r="I3136">
            <v>5979.7999999999993</v>
          </cell>
          <cell r="J3136">
            <v>89</v>
          </cell>
          <cell r="L3136">
            <v>4</v>
          </cell>
          <cell r="M3136">
            <v>22</v>
          </cell>
          <cell r="N3136">
            <v>9</v>
          </cell>
          <cell r="O3136">
            <v>13</v>
          </cell>
          <cell r="P3136">
            <v>6</v>
          </cell>
          <cell r="X3136">
            <v>1</v>
          </cell>
        </row>
        <row r="3137">
          <cell r="B3137" t="str">
            <v>Mazda</v>
          </cell>
          <cell r="C3137" t="str">
            <v>Mazda2</v>
          </cell>
          <cell r="E3137">
            <v>491.01</v>
          </cell>
          <cell r="F3137">
            <v>145.44999999999999</v>
          </cell>
          <cell r="G3137">
            <v>7637.52</v>
          </cell>
          <cell r="H3137">
            <v>18592</v>
          </cell>
          <cell r="I3137">
            <v>10954.48</v>
          </cell>
          <cell r="J3137">
            <v>121</v>
          </cell>
          <cell r="L3137">
            <v>5</v>
          </cell>
          <cell r="M3137">
            <v>25</v>
          </cell>
          <cell r="N3137">
            <v>13</v>
          </cell>
          <cell r="O3137">
            <v>12</v>
          </cell>
          <cell r="P3137">
            <v>2</v>
          </cell>
          <cell r="X3137">
            <v>0</v>
          </cell>
        </row>
        <row r="3138">
          <cell r="B3138" t="str">
            <v>Ford</v>
          </cell>
          <cell r="C3138" t="str">
            <v>LTD Crown Victoria</v>
          </cell>
          <cell r="E3138">
            <v>598.24</v>
          </cell>
          <cell r="F3138">
            <v>121.74</v>
          </cell>
          <cell r="G3138">
            <v>8639.76</v>
          </cell>
          <cell r="H3138">
            <v>20705</v>
          </cell>
          <cell r="I3138">
            <v>12065.24</v>
          </cell>
          <cell r="J3138">
            <v>126</v>
          </cell>
          <cell r="L3138">
            <v>4</v>
          </cell>
          <cell r="M3138">
            <v>30</v>
          </cell>
          <cell r="N3138">
            <v>14</v>
          </cell>
          <cell r="O3138">
            <v>16</v>
          </cell>
          <cell r="P3138">
            <v>1</v>
          </cell>
          <cell r="X3138">
            <v>0</v>
          </cell>
        </row>
        <row r="3139">
          <cell r="B3139" t="str">
            <v>Oldsmobile</v>
          </cell>
          <cell r="C3139">
            <v>98</v>
          </cell>
          <cell r="E3139">
            <v>614.42999999999995</v>
          </cell>
          <cell r="F3139">
            <v>136.07</v>
          </cell>
          <cell r="G3139">
            <v>9006</v>
          </cell>
          <cell r="H3139">
            <v>11807</v>
          </cell>
          <cell r="I3139">
            <v>2801</v>
          </cell>
          <cell r="J3139">
            <v>73</v>
          </cell>
          <cell r="L3139">
            <v>4</v>
          </cell>
          <cell r="M3139">
            <v>19</v>
          </cell>
          <cell r="N3139">
            <v>6</v>
          </cell>
          <cell r="O3139">
            <v>13</v>
          </cell>
          <cell r="P3139">
            <v>4</v>
          </cell>
          <cell r="X3139">
            <v>0</v>
          </cell>
        </row>
        <row r="3140">
          <cell r="B3140" t="str">
            <v>GMC</v>
          </cell>
          <cell r="C3140" t="str">
            <v>Savana 1500</v>
          </cell>
          <cell r="E3140">
            <v>478.91</v>
          </cell>
          <cell r="F3140">
            <v>143.15</v>
          </cell>
          <cell r="G3140">
            <v>7464.7200000000012</v>
          </cell>
          <cell r="H3140">
            <v>14308</v>
          </cell>
          <cell r="I3140">
            <v>6843.2799999999988</v>
          </cell>
          <cell r="J3140">
            <v>101</v>
          </cell>
          <cell r="L3140">
            <v>4</v>
          </cell>
          <cell r="M3140">
            <v>28</v>
          </cell>
          <cell r="N3140">
            <v>13</v>
          </cell>
          <cell r="O3140">
            <v>15</v>
          </cell>
          <cell r="P3140">
            <v>4</v>
          </cell>
          <cell r="X3140">
            <v>1</v>
          </cell>
        </row>
        <row r="3141">
          <cell r="B3141" t="str">
            <v>Buick</v>
          </cell>
          <cell r="C3141" t="str">
            <v>Reatta</v>
          </cell>
          <cell r="E3141">
            <v>519.59</v>
          </cell>
          <cell r="F3141">
            <v>126.71</v>
          </cell>
          <cell r="G3141">
            <v>7755.6</v>
          </cell>
          <cell r="H3141">
            <v>11687</v>
          </cell>
          <cell r="I3141">
            <v>3931.3999999999996</v>
          </cell>
          <cell r="J3141">
            <v>78</v>
          </cell>
          <cell r="L3141">
            <v>4</v>
          </cell>
          <cell r="M3141">
            <v>20</v>
          </cell>
          <cell r="N3141">
            <v>9</v>
          </cell>
          <cell r="O3141">
            <v>11</v>
          </cell>
          <cell r="P3141">
            <v>2</v>
          </cell>
          <cell r="X3141">
            <v>2</v>
          </cell>
        </row>
        <row r="3142">
          <cell r="B3142" t="str">
            <v>Alfa_Romeo</v>
          </cell>
          <cell r="C3142" t="str">
            <v>Spider</v>
          </cell>
          <cell r="E3142">
            <v>631.14</v>
          </cell>
          <cell r="F3142">
            <v>112.37</v>
          </cell>
          <cell r="G3142">
            <v>8922.119999999999</v>
          </cell>
          <cell r="H3142">
            <v>16613</v>
          </cell>
          <cell r="I3142">
            <v>7690.880000000001</v>
          </cell>
          <cell r="J3142">
            <v>101</v>
          </cell>
          <cell r="L3142">
            <v>4</v>
          </cell>
          <cell r="M3142">
            <v>24</v>
          </cell>
          <cell r="N3142">
            <v>11</v>
          </cell>
          <cell r="O3142">
            <v>13</v>
          </cell>
          <cell r="P3142">
            <v>2</v>
          </cell>
          <cell r="X3142">
            <v>2</v>
          </cell>
        </row>
        <row r="3143">
          <cell r="B3143" t="str">
            <v>Volkswagen</v>
          </cell>
          <cell r="C3143" t="str">
            <v>GTI</v>
          </cell>
          <cell r="E3143">
            <v>617.65</v>
          </cell>
          <cell r="F3143">
            <v>130.04</v>
          </cell>
          <cell r="G3143">
            <v>8972.2799999999988</v>
          </cell>
          <cell r="H3143">
            <v>15968</v>
          </cell>
          <cell r="I3143">
            <v>6995.7200000000012</v>
          </cell>
          <cell r="J3143">
            <v>102</v>
          </cell>
          <cell r="L3143">
            <v>4</v>
          </cell>
          <cell r="M3143">
            <v>26</v>
          </cell>
          <cell r="N3143">
            <v>13</v>
          </cell>
          <cell r="O3143">
            <v>13</v>
          </cell>
          <cell r="P3143">
            <v>0</v>
          </cell>
          <cell r="X3143">
            <v>1</v>
          </cell>
        </row>
        <row r="3144">
          <cell r="B3144" t="str">
            <v>Lincoln</v>
          </cell>
          <cell r="C3144" t="str">
            <v>Continental Mark VII</v>
          </cell>
          <cell r="E3144">
            <v>447.54</v>
          </cell>
          <cell r="F3144">
            <v>145.32</v>
          </cell>
          <cell r="G3144">
            <v>7114.32</v>
          </cell>
          <cell r="H3144">
            <v>17754</v>
          </cell>
          <cell r="I3144">
            <v>10639.68</v>
          </cell>
          <cell r="J3144">
            <v>111</v>
          </cell>
          <cell r="L3144">
            <v>4</v>
          </cell>
          <cell r="M3144">
            <v>27</v>
          </cell>
          <cell r="N3144">
            <v>14</v>
          </cell>
          <cell r="O3144">
            <v>13</v>
          </cell>
          <cell r="P3144">
            <v>3</v>
          </cell>
          <cell r="X3144">
            <v>1</v>
          </cell>
        </row>
        <row r="3145">
          <cell r="B3145" t="str">
            <v>Toyota</v>
          </cell>
          <cell r="C3145" t="str">
            <v>Land Cruiser</v>
          </cell>
          <cell r="E3145">
            <v>627.42999999999995</v>
          </cell>
          <cell r="F3145">
            <v>100.21</v>
          </cell>
          <cell r="G3145">
            <v>8731.68</v>
          </cell>
          <cell r="H3145">
            <v>24132</v>
          </cell>
          <cell r="I3145">
            <v>15400.32</v>
          </cell>
          <cell r="J3145">
            <v>154</v>
          </cell>
          <cell r="L3145">
            <v>4</v>
          </cell>
          <cell r="M3145">
            <v>36</v>
          </cell>
          <cell r="N3145">
            <v>23</v>
          </cell>
          <cell r="O3145">
            <v>13</v>
          </cell>
          <cell r="P3145">
            <v>8</v>
          </cell>
          <cell r="X3145">
            <v>1</v>
          </cell>
        </row>
        <row r="3146">
          <cell r="B3146" t="str">
            <v>Toyota</v>
          </cell>
          <cell r="C3146" t="str">
            <v>Highlander</v>
          </cell>
          <cell r="E3146">
            <v>581.76</v>
          </cell>
          <cell r="F3146">
            <v>145.12</v>
          </cell>
          <cell r="G3146">
            <v>8722.56</v>
          </cell>
          <cell r="H3146">
            <v>16308</v>
          </cell>
          <cell r="I3146">
            <v>7585.4400000000005</v>
          </cell>
          <cell r="J3146">
            <v>105</v>
          </cell>
          <cell r="L3146">
            <v>4</v>
          </cell>
          <cell r="M3146">
            <v>26</v>
          </cell>
          <cell r="N3146">
            <v>18</v>
          </cell>
          <cell r="O3146">
            <v>8</v>
          </cell>
          <cell r="P3146">
            <v>1</v>
          </cell>
          <cell r="X3146">
            <v>1</v>
          </cell>
        </row>
        <row r="3147">
          <cell r="B3147" t="str">
            <v>Ford</v>
          </cell>
          <cell r="C3147" t="str">
            <v>Bronco II</v>
          </cell>
          <cell r="E3147">
            <v>535.13</v>
          </cell>
          <cell r="F3147">
            <v>131.37</v>
          </cell>
          <cell r="G3147">
            <v>7998</v>
          </cell>
          <cell r="H3147">
            <v>19159</v>
          </cell>
          <cell r="I3147">
            <v>11161</v>
          </cell>
          <cell r="J3147">
            <v>128</v>
          </cell>
          <cell r="L3147">
            <v>5</v>
          </cell>
          <cell r="M3147">
            <v>28</v>
          </cell>
          <cell r="N3147">
            <v>14</v>
          </cell>
          <cell r="O3147">
            <v>14</v>
          </cell>
          <cell r="P3147">
            <v>3</v>
          </cell>
          <cell r="X3147">
            <v>0</v>
          </cell>
        </row>
        <row r="3148">
          <cell r="B3148" t="str">
            <v>Chevrolet</v>
          </cell>
          <cell r="C3148" t="str">
            <v>S10</v>
          </cell>
          <cell r="E3148">
            <v>566.4</v>
          </cell>
          <cell r="F3148">
            <v>124.32</v>
          </cell>
          <cell r="G3148">
            <v>8288.64</v>
          </cell>
          <cell r="H3148">
            <v>17276</v>
          </cell>
          <cell r="I3148">
            <v>8987.36</v>
          </cell>
          <cell r="J3148">
            <v>107</v>
          </cell>
          <cell r="L3148">
            <v>4</v>
          </cell>
          <cell r="M3148">
            <v>26</v>
          </cell>
          <cell r="N3148">
            <v>13</v>
          </cell>
          <cell r="O3148">
            <v>13</v>
          </cell>
          <cell r="P3148">
            <v>4</v>
          </cell>
          <cell r="X3148">
            <v>2</v>
          </cell>
        </row>
        <row r="3149">
          <cell r="B3149" t="str">
            <v>Mercedes_Benz</v>
          </cell>
          <cell r="C3149" t="str">
            <v>C-Class</v>
          </cell>
          <cell r="E3149">
            <v>589.76</v>
          </cell>
          <cell r="F3149">
            <v>82.95</v>
          </cell>
          <cell r="G3149">
            <v>8072.52</v>
          </cell>
          <cell r="H3149">
            <v>20457</v>
          </cell>
          <cell r="I3149">
            <v>12384.48</v>
          </cell>
          <cell r="J3149">
            <v>127</v>
          </cell>
          <cell r="L3149">
            <v>4</v>
          </cell>
          <cell r="M3149">
            <v>31</v>
          </cell>
          <cell r="N3149">
            <v>18</v>
          </cell>
          <cell r="O3149">
            <v>13</v>
          </cell>
          <cell r="P3149">
            <v>4</v>
          </cell>
          <cell r="X3149">
            <v>0</v>
          </cell>
        </row>
        <row r="3150">
          <cell r="B3150" t="str">
            <v>Infiniti</v>
          </cell>
          <cell r="C3150" t="str">
            <v>QX</v>
          </cell>
          <cell r="E3150">
            <v>731.32</v>
          </cell>
          <cell r="F3150">
            <v>131.49</v>
          </cell>
          <cell r="G3150">
            <v>10353.720000000001</v>
          </cell>
          <cell r="H3150">
            <v>21693</v>
          </cell>
          <cell r="I3150">
            <v>11339.279999999999</v>
          </cell>
          <cell r="J3150">
            <v>137</v>
          </cell>
          <cell r="L3150">
            <v>4</v>
          </cell>
          <cell r="M3150">
            <v>32</v>
          </cell>
          <cell r="N3150">
            <v>18</v>
          </cell>
          <cell r="O3150">
            <v>14</v>
          </cell>
          <cell r="P3150">
            <v>4</v>
          </cell>
          <cell r="X3150">
            <v>0</v>
          </cell>
        </row>
        <row r="3151">
          <cell r="B3151" t="str">
            <v>Isuzu</v>
          </cell>
          <cell r="C3151" t="str">
            <v>Ascender</v>
          </cell>
          <cell r="E3151">
            <v>646.54999999999995</v>
          </cell>
          <cell r="F3151">
            <v>106.91</v>
          </cell>
          <cell r="G3151">
            <v>9041.5199999999986</v>
          </cell>
          <cell r="H3151">
            <v>13205</v>
          </cell>
          <cell r="I3151">
            <v>4163.4800000000014</v>
          </cell>
          <cell r="J3151">
            <v>83</v>
          </cell>
          <cell r="L3151">
            <v>3</v>
          </cell>
          <cell r="M3151">
            <v>24</v>
          </cell>
          <cell r="N3151">
            <v>12</v>
          </cell>
          <cell r="O3151">
            <v>12</v>
          </cell>
          <cell r="P3151">
            <v>4</v>
          </cell>
          <cell r="X3151">
            <v>2</v>
          </cell>
        </row>
        <row r="3152">
          <cell r="B3152" t="str">
            <v>Volvo</v>
          </cell>
          <cell r="C3152" t="str">
            <v>V40</v>
          </cell>
          <cell r="E3152">
            <v>565.09</v>
          </cell>
          <cell r="F3152">
            <v>85.74</v>
          </cell>
          <cell r="G3152">
            <v>7809.9600000000009</v>
          </cell>
          <cell r="H3152">
            <v>18713</v>
          </cell>
          <cell r="I3152">
            <v>10903.039999999999</v>
          </cell>
          <cell r="J3152">
            <v>101</v>
          </cell>
          <cell r="L3152">
            <v>4</v>
          </cell>
          <cell r="M3152">
            <v>26</v>
          </cell>
          <cell r="N3152">
            <v>11</v>
          </cell>
          <cell r="O3152">
            <v>15</v>
          </cell>
          <cell r="P3152">
            <v>4</v>
          </cell>
          <cell r="X3152">
            <v>1</v>
          </cell>
        </row>
        <row r="3153">
          <cell r="B3153" t="str">
            <v>Hummer</v>
          </cell>
          <cell r="C3153" t="str">
            <v>H1</v>
          </cell>
          <cell r="E3153">
            <v>584.47</v>
          </cell>
          <cell r="F3153">
            <v>77.56</v>
          </cell>
          <cell r="G3153">
            <v>7944.36</v>
          </cell>
          <cell r="H3153">
            <v>19888</v>
          </cell>
          <cell r="I3153">
            <v>11943.64</v>
          </cell>
          <cell r="J3153">
            <v>116</v>
          </cell>
          <cell r="L3153">
            <v>4</v>
          </cell>
          <cell r="M3153">
            <v>30</v>
          </cell>
          <cell r="N3153">
            <v>14</v>
          </cell>
          <cell r="O3153">
            <v>16</v>
          </cell>
          <cell r="P3153">
            <v>6</v>
          </cell>
          <cell r="X3153">
            <v>2</v>
          </cell>
        </row>
        <row r="3154">
          <cell r="B3154" t="str">
            <v>Nissan</v>
          </cell>
          <cell r="C3154" t="str">
            <v>Altima</v>
          </cell>
          <cell r="E3154">
            <v>527.72</v>
          </cell>
          <cell r="F3154">
            <v>92.24</v>
          </cell>
          <cell r="G3154">
            <v>7439.52</v>
          </cell>
          <cell r="H3154">
            <v>27491</v>
          </cell>
          <cell r="I3154">
            <v>20051.48</v>
          </cell>
          <cell r="J3154">
            <v>157</v>
          </cell>
          <cell r="L3154">
            <v>4</v>
          </cell>
          <cell r="M3154">
            <v>37</v>
          </cell>
          <cell r="N3154">
            <v>23</v>
          </cell>
          <cell r="O3154">
            <v>14</v>
          </cell>
          <cell r="P3154">
            <v>8</v>
          </cell>
          <cell r="X3154">
            <v>1</v>
          </cell>
        </row>
        <row r="3155">
          <cell r="B3155" t="str">
            <v>Isuzu</v>
          </cell>
          <cell r="C3155" t="str">
            <v>Trooper</v>
          </cell>
          <cell r="E3155">
            <v>523.88</v>
          </cell>
          <cell r="F3155">
            <v>55.55</v>
          </cell>
          <cell r="G3155">
            <v>6953.16</v>
          </cell>
          <cell r="H3155">
            <v>15005</v>
          </cell>
          <cell r="I3155">
            <v>8051.84</v>
          </cell>
          <cell r="J3155">
            <v>91</v>
          </cell>
          <cell r="L3155">
            <v>4</v>
          </cell>
          <cell r="M3155">
            <v>21</v>
          </cell>
          <cell r="N3155">
            <v>11</v>
          </cell>
          <cell r="O3155">
            <v>10</v>
          </cell>
          <cell r="P3155">
            <v>2</v>
          </cell>
          <cell r="X3155">
            <v>0</v>
          </cell>
        </row>
        <row r="3156">
          <cell r="B3156" t="str">
            <v>Audi</v>
          </cell>
          <cell r="C3156">
            <v>100</v>
          </cell>
          <cell r="E3156">
            <v>739.43</v>
          </cell>
          <cell r="F3156">
            <v>61.11</v>
          </cell>
          <cell r="G3156">
            <v>9606.48</v>
          </cell>
          <cell r="H3156">
            <v>13044</v>
          </cell>
          <cell r="I3156">
            <v>3437.5200000000004</v>
          </cell>
          <cell r="J3156">
            <v>90</v>
          </cell>
          <cell r="L3156">
            <v>4</v>
          </cell>
          <cell r="M3156">
            <v>23</v>
          </cell>
          <cell r="N3156">
            <v>10</v>
          </cell>
          <cell r="O3156">
            <v>13</v>
          </cell>
          <cell r="P3156">
            <v>3</v>
          </cell>
          <cell r="X3156">
            <v>0</v>
          </cell>
        </row>
        <row r="3157">
          <cell r="B3157" t="str">
            <v>Ford</v>
          </cell>
          <cell r="C3157" t="str">
            <v>Mustang</v>
          </cell>
          <cell r="E3157">
            <v>497.49</v>
          </cell>
          <cell r="F3157">
            <v>136.07</v>
          </cell>
          <cell r="G3157">
            <v>7602.7199999999993</v>
          </cell>
          <cell r="H3157">
            <v>14358</v>
          </cell>
          <cell r="I3157">
            <v>6755.2800000000007</v>
          </cell>
          <cell r="J3157">
            <v>82</v>
          </cell>
          <cell r="L3157">
            <v>3</v>
          </cell>
          <cell r="M3157">
            <v>28</v>
          </cell>
          <cell r="N3157">
            <v>15</v>
          </cell>
          <cell r="O3157">
            <v>13</v>
          </cell>
          <cell r="P3157">
            <v>1</v>
          </cell>
          <cell r="X3157">
            <v>1</v>
          </cell>
        </row>
        <row r="3158">
          <cell r="B3158" t="str">
            <v>Saab</v>
          </cell>
          <cell r="C3158">
            <v>43346</v>
          </cell>
          <cell r="E3158">
            <v>552.08000000000004</v>
          </cell>
          <cell r="F3158">
            <v>137.53</v>
          </cell>
          <cell r="G3158">
            <v>8275.32</v>
          </cell>
          <cell r="H3158">
            <v>17189</v>
          </cell>
          <cell r="I3158">
            <v>8913.68</v>
          </cell>
          <cell r="J3158">
            <v>102</v>
          </cell>
          <cell r="L3158">
            <v>4</v>
          </cell>
          <cell r="M3158">
            <v>27</v>
          </cell>
          <cell r="N3158">
            <v>11</v>
          </cell>
          <cell r="O3158">
            <v>16</v>
          </cell>
          <cell r="P3158">
            <v>6</v>
          </cell>
          <cell r="X3158">
            <v>2</v>
          </cell>
        </row>
        <row r="3159">
          <cell r="B3159" t="str">
            <v>Toyota</v>
          </cell>
          <cell r="C3159" t="str">
            <v>Prius</v>
          </cell>
          <cell r="E3159">
            <v>517.91</v>
          </cell>
          <cell r="F3159">
            <v>115.13</v>
          </cell>
          <cell r="G3159">
            <v>7596.48</v>
          </cell>
          <cell r="H3159">
            <v>12855</v>
          </cell>
          <cell r="I3159">
            <v>5258.52</v>
          </cell>
          <cell r="J3159">
            <v>77</v>
          </cell>
          <cell r="L3159">
            <v>4</v>
          </cell>
          <cell r="M3159">
            <v>21</v>
          </cell>
          <cell r="N3159">
            <v>6</v>
          </cell>
          <cell r="O3159">
            <v>15</v>
          </cell>
          <cell r="P3159">
            <v>3</v>
          </cell>
          <cell r="X3159">
            <v>2</v>
          </cell>
        </row>
        <row r="3160">
          <cell r="B3160" t="str">
            <v>Oldsmobile</v>
          </cell>
          <cell r="C3160" t="str">
            <v>Cutlass Cruiser</v>
          </cell>
          <cell r="E3160">
            <v>579.72</v>
          </cell>
          <cell r="F3160">
            <v>137.79</v>
          </cell>
          <cell r="G3160">
            <v>8610.119999999999</v>
          </cell>
          <cell r="H3160">
            <v>20342</v>
          </cell>
          <cell r="I3160">
            <v>11731.880000000001</v>
          </cell>
          <cell r="J3160">
            <v>119</v>
          </cell>
          <cell r="L3160">
            <v>4</v>
          </cell>
          <cell r="M3160">
            <v>30</v>
          </cell>
          <cell r="N3160">
            <v>19</v>
          </cell>
          <cell r="O3160">
            <v>11</v>
          </cell>
          <cell r="P3160">
            <v>2</v>
          </cell>
          <cell r="X3160">
            <v>0</v>
          </cell>
        </row>
        <row r="3161">
          <cell r="B3161" t="str">
            <v>Mitsubishi</v>
          </cell>
          <cell r="C3161" t="str">
            <v>Lancer</v>
          </cell>
          <cell r="E3161">
            <v>657.97</v>
          </cell>
          <cell r="F3161">
            <v>147.44</v>
          </cell>
          <cell r="G3161">
            <v>9664.9200000000019</v>
          </cell>
          <cell r="H3161">
            <v>16177</v>
          </cell>
          <cell r="I3161">
            <v>6512.0799999999981</v>
          </cell>
          <cell r="J3161">
            <v>122</v>
          </cell>
          <cell r="L3161">
            <v>4</v>
          </cell>
          <cell r="M3161">
            <v>28</v>
          </cell>
          <cell r="N3161">
            <v>17</v>
          </cell>
          <cell r="O3161">
            <v>11</v>
          </cell>
          <cell r="P3161">
            <v>4</v>
          </cell>
          <cell r="X3161">
            <v>1</v>
          </cell>
        </row>
        <row r="3162">
          <cell r="B3162" t="str">
            <v>Acura</v>
          </cell>
          <cell r="C3162" t="str">
            <v>Integra</v>
          </cell>
          <cell r="E3162">
            <v>702.57</v>
          </cell>
          <cell r="F3162">
            <v>115.21</v>
          </cell>
          <cell r="G3162">
            <v>9813.36</v>
          </cell>
          <cell r="H3162">
            <v>16103</v>
          </cell>
          <cell r="I3162">
            <v>6289.6399999999994</v>
          </cell>
          <cell r="J3162">
            <v>94</v>
          </cell>
          <cell r="L3162">
            <v>4</v>
          </cell>
          <cell r="M3162">
            <v>24</v>
          </cell>
          <cell r="N3162">
            <v>12</v>
          </cell>
          <cell r="O3162">
            <v>12</v>
          </cell>
          <cell r="P3162">
            <v>2</v>
          </cell>
          <cell r="X3162">
            <v>1</v>
          </cell>
        </row>
        <row r="3163">
          <cell r="B3163" t="str">
            <v>Porsche</v>
          </cell>
          <cell r="C3163" t="str">
            <v>Cayman</v>
          </cell>
          <cell r="E3163">
            <v>653.83000000000004</v>
          </cell>
          <cell r="F3163">
            <v>82.04</v>
          </cell>
          <cell r="G3163">
            <v>8830.44</v>
          </cell>
          <cell r="H3163">
            <v>14590</v>
          </cell>
          <cell r="I3163">
            <v>5759.5599999999995</v>
          </cell>
          <cell r="J3163">
            <v>85</v>
          </cell>
          <cell r="L3163">
            <v>4</v>
          </cell>
          <cell r="M3163">
            <v>19</v>
          </cell>
          <cell r="N3163">
            <v>11</v>
          </cell>
          <cell r="O3163">
            <v>8</v>
          </cell>
          <cell r="P3163">
            <v>2</v>
          </cell>
          <cell r="X3163">
            <v>1</v>
          </cell>
        </row>
        <row r="3164">
          <cell r="B3164" t="str">
            <v>Jeep</v>
          </cell>
          <cell r="C3164" t="str">
            <v>Grand Cherokee</v>
          </cell>
          <cell r="E3164">
            <v>698.68</v>
          </cell>
          <cell r="F3164">
            <v>127.61</v>
          </cell>
          <cell r="G3164">
            <v>9915.48</v>
          </cell>
          <cell r="H3164">
            <v>15729</v>
          </cell>
          <cell r="I3164">
            <v>5813.52</v>
          </cell>
          <cell r="J3164">
            <v>94</v>
          </cell>
          <cell r="L3164">
            <v>4</v>
          </cell>
          <cell r="M3164">
            <v>22</v>
          </cell>
          <cell r="N3164">
            <v>8</v>
          </cell>
          <cell r="O3164">
            <v>14</v>
          </cell>
          <cell r="P3164">
            <v>3</v>
          </cell>
          <cell r="X3164">
            <v>0</v>
          </cell>
        </row>
        <row r="3165">
          <cell r="B3165" t="str">
            <v>Pontiac</v>
          </cell>
          <cell r="C3165" t="str">
            <v>Vibe</v>
          </cell>
          <cell r="E3165">
            <v>667.09</v>
          </cell>
          <cell r="F3165">
            <v>116.41</v>
          </cell>
          <cell r="G3165">
            <v>9402</v>
          </cell>
          <cell r="H3165">
            <v>14931</v>
          </cell>
          <cell r="I3165">
            <v>5529</v>
          </cell>
          <cell r="J3165">
            <v>96</v>
          </cell>
          <cell r="L3165">
            <v>4</v>
          </cell>
          <cell r="M3165">
            <v>26</v>
          </cell>
          <cell r="N3165">
            <v>12</v>
          </cell>
          <cell r="O3165">
            <v>14</v>
          </cell>
          <cell r="P3165">
            <v>5</v>
          </cell>
          <cell r="X3165">
            <v>2</v>
          </cell>
        </row>
        <row r="3166">
          <cell r="B3166" t="str">
            <v>Mitsubishi</v>
          </cell>
          <cell r="C3166" t="str">
            <v>Pajero</v>
          </cell>
          <cell r="E3166">
            <v>438.72</v>
          </cell>
          <cell r="F3166">
            <v>70.73</v>
          </cell>
          <cell r="G3166">
            <v>6113.4000000000005</v>
          </cell>
          <cell r="H3166">
            <v>21617</v>
          </cell>
          <cell r="I3166">
            <v>15503.599999999999</v>
          </cell>
          <cell r="J3166">
            <v>115</v>
          </cell>
          <cell r="L3166">
            <v>4</v>
          </cell>
          <cell r="M3166">
            <v>31</v>
          </cell>
          <cell r="N3166">
            <v>13</v>
          </cell>
          <cell r="O3166">
            <v>18</v>
          </cell>
          <cell r="P3166">
            <v>4</v>
          </cell>
          <cell r="X3166">
            <v>3</v>
          </cell>
        </row>
        <row r="3167">
          <cell r="B3167" t="str">
            <v>Audi</v>
          </cell>
          <cell r="C3167" t="str">
            <v>S4</v>
          </cell>
          <cell r="E3167">
            <v>508.52</v>
          </cell>
          <cell r="F3167">
            <v>143.31</v>
          </cell>
          <cell r="G3167">
            <v>7821.9599999999991</v>
          </cell>
          <cell r="H3167">
            <v>20400</v>
          </cell>
          <cell r="I3167">
            <v>12578.04</v>
          </cell>
          <cell r="J3167">
            <v>129</v>
          </cell>
          <cell r="L3167">
            <v>5</v>
          </cell>
          <cell r="M3167">
            <v>28</v>
          </cell>
          <cell r="N3167">
            <v>9</v>
          </cell>
          <cell r="O3167">
            <v>19</v>
          </cell>
          <cell r="P3167">
            <v>1</v>
          </cell>
          <cell r="X3167">
            <v>2</v>
          </cell>
        </row>
        <row r="3168">
          <cell r="B3168" t="str">
            <v>Dodge</v>
          </cell>
          <cell r="C3168" t="str">
            <v>Caravan</v>
          </cell>
          <cell r="E3168">
            <v>741.77</v>
          </cell>
          <cell r="F3168">
            <v>80.86</v>
          </cell>
          <cell r="G3168">
            <v>9871.56</v>
          </cell>
          <cell r="H3168">
            <v>9252</v>
          </cell>
          <cell r="I3168">
            <v>-619.55999999999949</v>
          </cell>
          <cell r="J3168">
            <v>62</v>
          </cell>
          <cell r="L3168">
            <v>3</v>
          </cell>
          <cell r="M3168">
            <v>21</v>
          </cell>
          <cell r="N3168">
            <v>6</v>
          </cell>
          <cell r="O3168">
            <v>15</v>
          </cell>
          <cell r="P3168">
            <v>3</v>
          </cell>
          <cell r="X3168">
            <v>1</v>
          </cell>
        </row>
        <row r="3169">
          <cell r="B3169" t="str">
            <v>Subaru</v>
          </cell>
          <cell r="C3169" t="str">
            <v>Tribeca</v>
          </cell>
          <cell r="E3169">
            <v>512.14</v>
          </cell>
          <cell r="F3169">
            <v>117.77</v>
          </cell>
          <cell r="G3169">
            <v>7558.92</v>
          </cell>
          <cell r="H3169">
            <v>10332</v>
          </cell>
          <cell r="I3169">
            <v>2773.08</v>
          </cell>
          <cell r="J3169">
            <v>67</v>
          </cell>
          <cell r="L3169">
            <v>4</v>
          </cell>
          <cell r="M3169">
            <v>18</v>
          </cell>
          <cell r="N3169">
            <v>10</v>
          </cell>
          <cell r="O3169">
            <v>8</v>
          </cell>
          <cell r="P3169">
            <v>4</v>
          </cell>
          <cell r="X3169">
            <v>2</v>
          </cell>
        </row>
        <row r="3170">
          <cell r="B3170" t="str">
            <v>Bentley</v>
          </cell>
          <cell r="C3170" t="str">
            <v>Brooklands</v>
          </cell>
          <cell r="E3170">
            <v>433.14</v>
          </cell>
          <cell r="F3170">
            <v>145.62</v>
          </cell>
          <cell r="G3170">
            <v>6945.12</v>
          </cell>
          <cell r="H3170">
            <v>23009</v>
          </cell>
          <cell r="I3170">
            <v>16063.880000000001</v>
          </cell>
          <cell r="J3170">
            <v>148</v>
          </cell>
          <cell r="L3170">
            <v>4</v>
          </cell>
          <cell r="M3170">
            <v>35</v>
          </cell>
          <cell r="N3170">
            <v>16</v>
          </cell>
          <cell r="O3170">
            <v>19</v>
          </cell>
          <cell r="P3170">
            <v>8</v>
          </cell>
          <cell r="X3170">
            <v>0</v>
          </cell>
        </row>
        <row r="3171">
          <cell r="B3171" t="str">
            <v>BMW</v>
          </cell>
          <cell r="C3171" t="str">
            <v>X6</v>
          </cell>
          <cell r="E3171">
            <v>578.37</v>
          </cell>
          <cell r="F3171">
            <v>78.84</v>
          </cell>
          <cell r="G3171">
            <v>7886.52</v>
          </cell>
          <cell r="H3171">
            <v>18169</v>
          </cell>
          <cell r="I3171">
            <v>10282.48</v>
          </cell>
          <cell r="J3171">
            <v>109</v>
          </cell>
          <cell r="L3171">
            <v>4</v>
          </cell>
          <cell r="M3171">
            <v>31</v>
          </cell>
          <cell r="N3171">
            <v>15</v>
          </cell>
          <cell r="O3171">
            <v>16</v>
          </cell>
          <cell r="P3171">
            <v>6</v>
          </cell>
          <cell r="X3171">
            <v>0</v>
          </cell>
        </row>
        <row r="3172">
          <cell r="B3172" t="str">
            <v>Acura</v>
          </cell>
          <cell r="C3172" t="str">
            <v>RDX</v>
          </cell>
          <cell r="E3172">
            <v>476.39</v>
          </cell>
          <cell r="F3172">
            <v>73.3</v>
          </cell>
          <cell r="G3172">
            <v>6596.2799999999988</v>
          </cell>
          <cell r="H3172">
            <v>14741</v>
          </cell>
          <cell r="I3172">
            <v>8144.7200000000012</v>
          </cell>
          <cell r="J3172">
            <v>82</v>
          </cell>
          <cell r="L3172">
            <v>4</v>
          </cell>
          <cell r="M3172">
            <v>19</v>
          </cell>
          <cell r="N3172">
            <v>13</v>
          </cell>
          <cell r="O3172">
            <v>6</v>
          </cell>
          <cell r="P3172">
            <v>3</v>
          </cell>
          <cell r="X3172">
            <v>1</v>
          </cell>
        </row>
        <row r="3173">
          <cell r="B3173" t="str">
            <v>Mercedes_Benz</v>
          </cell>
          <cell r="C3173" t="str">
            <v>600SEL</v>
          </cell>
          <cell r="E3173">
            <v>723.75</v>
          </cell>
          <cell r="F3173">
            <v>50.26</v>
          </cell>
          <cell r="G3173">
            <v>9288.119999999999</v>
          </cell>
          <cell r="H3173">
            <v>18345</v>
          </cell>
          <cell r="I3173">
            <v>9056.880000000001</v>
          </cell>
          <cell r="J3173">
            <v>105</v>
          </cell>
          <cell r="L3173">
            <v>4</v>
          </cell>
          <cell r="M3173">
            <v>25</v>
          </cell>
          <cell r="N3173">
            <v>13</v>
          </cell>
          <cell r="O3173">
            <v>12</v>
          </cell>
          <cell r="P3173">
            <v>1</v>
          </cell>
          <cell r="X3173">
            <v>1</v>
          </cell>
        </row>
        <row r="3174">
          <cell r="B3174" t="str">
            <v>Buick</v>
          </cell>
          <cell r="C3174" t="str">
            <v>Reatta</v>
          </cell>
          <cell r="E3174">
            <v>466.96</v>
          </cell>
          <cell r="F3174">
            <v>134.63999999999999</v>
          </cell>
          <cell r="G3174">
            <v>7219.1999999999989</v>
          </cell>
          <cell r="H3174">
            <v>18607</v>
          </cell>
          <cell r="I3174">
            <v>11387.800000000001</v>
          </cell>
          <cell r="J3174">
            <v>114</v>
          </cell>
          <cell r="L3174">
            <v>4</v>
          </cell>
          <cell r="M3174">
            <v>32</v>
          </cell>
          <cell r="N3174">
            <v>18</v>
          </cell>
          <cell r="O3174">
            <v>14</v>
          </cell>
          <cell r="P3174">
            <v>4</v>
          </cell>
          <cell r="X3174">
            <v>3</v>
          </cell>
        </row>
        <row r="3175">
          <cell r="B3175" t="str">
            <v>GMC</v>
          </cell>
          <cell r="C3175" t="str">
            <v>Envoy</v>
          </cell>
          <cell r="E3175">
            <v>547.17999999999995</v>
          </cell>
          <cell r="F3175">
            <v>104.4</v>
          </cell>
          <cell r="G3175">
            <v>7818.9599999999991</v>
          </cell>
          <cell r="H3175">
            <v>15870</v>
          </cell>
          <cell r="I3175">
            <v>8051.0400000000009</v>
          </cell>
          <cell r="J3175">
            <v>110</v>
          </cell>
          <cell r="L3175">
            <v>4</v>
          </cell>
          <cell r="M3175">
            <v>27</v>
          </cell>
          <cell r="N3175">
            <v>15</v>
          </cell>
          <cell r="O3175">
            <v>12</v>
          </cell>
          <cell r="P3175">
            <v>4</v>
          </cell>
          <cell r="X3175">
            <v>0</v>
          </cell>
        </row>
        <row r="3176">
          <cell r="B3176" t="str">
            <v>Ford</v>
          </cell>
          <cell r="C3176" t="str">
            <v>F150</v>
          </cell>
          <cell r="E3176">
            <v>610.76</v>
          </cell>
          <cell r="F3176">
            <v>73.81</v>
          </cell>
          <cell r="G3176">
            <v>8214.84</v>
          </cell>
          <cell r="H3176">
            <v>15835</v>
          </cell>
          <cell r="I3176">
            <v>7620.16</v>
          </cell>
          <cell r="J3176">
            <v>104</v>
          </cell>
          <cell r="L3176">
            <v>4</v>
          </cell>
          <cell r="M3176">
            <v>25</v>
          </cell>
          <cell r="N3176">
            <v>13</v>
          </cell>
          <cell r="O3176">
            <v>12</v>
          </cell>
          <cell r="P3176">
            <v>8</v>
          </cell>
          <cell r="X3176">
            <v>0</v>
          </cell>
        </row>
        <row r="3177">
          <cell r="B3177" t="str">
            <v>Lamborghini</v>
          </cell>
          <cell r="C3177" t="str">
            <v>Countach</v>
          </cell>
          <cell r="E3177">
            <v>530.11</v>
          </cell>
          <cell r="F3177">
            <v>85.23</v>
          </cell>
          <cell r="G3177">
            <v>7384.08</v>
          </cell>
          <cell r="H3177">
            <v>14879</v>
          </cell>
          <cell r="I3177">
            <v>7494.92</v>
          </cell>
          <cell r="J3177">
            <v>103</v>
          </cell>
          <cell r="L3177">
            <v>4</v>
          </cell>
          <cell r="M3177">
            <v>25</v>
          </cell>
          <cell r="N3177">
            <v>13</v>
          </cell>
          <cell r="O3177">
            <v>12</v>
          </cell>
          <cell r="P3177">
            <v>3</v>
          </cell>
          <cell r="X3177">
            <v>1</v>
          </cell>
        </row>
        <row r="3178">
          <cell r="B3178" t="str">
            <v>BMW</v>
          </cell>
          <cell r="C3178">
            <v>550</v>
          </cell>
          <cell r="E3178">
            <v>746.38</v>
          </cell>
          <cell r="F3178">
            <v>82.69</v>
          </cell>
          <cell r="G3178">
            <v>9948.84</v>
          </cell>
          <cell r="H3178">
            <v>16696</v>
          </cell>
          <cell r="I3178">
            <v>6747.16</v>
          </cell>
          <cell r="J3178">
            <v>97</v>
          </cell>
          <cell r="L3178">
            <v>3</v>
          </cell>
          <cell r="M3178">
            <v>28</v>
          </cell>
          <cell r="N3178">
            <v>14</v>
          </cell>
          <cell r="O3178">
            <v>14</v>
          </cell>
          <cell r="P3178">
            <v>8</v>
          </cell>
          <cell r="X3178">
            <v>0</v>
          </cell>
        </row>
        <row r="3179">
          <cell r="B3179" t="str">
            <v>Oldsmobile</v>
          </cell>
          <cell r="C3179" t="str">
            <v>Toronado</v>
          </cell>
          <cell r="E3179">
            <v>616.48</v>
          </cell>
          <cell r="F3179">
            <v>78.290000000000006</v>
          </cell>
          <cell r="G3179">
            <v>8337.24</v>
          </cell>
          <cell r="H3179">
            <v>14378</v>
          </cell>
          <cell r="I3179">
            <v>6040.76</v>
          </cell>
          <cell r="J3179">
            <v>91</v>
          </cell>
          <cell r="L3179">
            <v>3</v>
          </cell>
          <cell r="M3179">
            <v>27</v>
          </cell>
          <cell r="N3179">
            <v>15</v>
          </cell>
          <cell r="O3179">
            <v>12</v>
          </cell>
          <cell r="P3179">
            <v>3</v>
          </cell>
          <cell r="X3179">
            <v>2</v>
          </cell>
        </row>
        <row r="3180">
          <cell r="B3180" t="str">
            <v>Nissan</v>
          </cell>
          <cell r="C3180" t="str">
            <v>Maxima</v>
          </cell>
          <cell r="E3180">
            <v>701.68</v>
          </cell>
          <cell r="F3180">
            <v>96.21</v>
          </cell>
          <cell r="G3180">
            <v>9574.68</v>
          </cell>
          <cell r="H3180">
            <v>13551</v>
          </cell>
          <cell r="I3180">
            <v>3976.3199999999997</v>
          </cell>
          <cell r="J3180">
            <v>77</v>
          </cell>
          <cell r="L3180">
            <v>4</v>
          </cell>
          <cell r="M3180">
            <v>19</v>
          </cell>
          <cell r="N3180">
            <v>5</v>
          </cell>
          <cell r="O3180">
            <v>14</v>
          </cell>
          <cell r="P3180">
            <v>3</v>
          </cell>
          <cell r="X3180">
            <v>2</v>
          </cell>
        </row>
        <row r="3181">
          <cell r="B3181" t="str">
            <v>Mazda</v>
          </cell>
          <cell r="C3181">
            <v>626</v>
          </cell>
          <cell r="E3181">
            <v>547.44000000000005</v>
          </cell>
          <cell r="F3181">
            <v>81.25</v>
          </cell>
          <cell r="G3181">
            <v>7544.2800000000007</v>
          </cell>
          <cell r="H3181">
            <v>15930</v>
          </cell>
          <cell r="I3181">
            <v>8385.7199999999993</v>
          </cell>
          <cell r="J3181">
            <v>94</v>
          </cell>
          <cell r="L3181">
            <v>4</v>
          </cell>
          <cell r="M3181">
            <v>22</v>
          </cell>
          <cell r="N3181">
            <v>15</v>
          </cell>
          <cell r="O3181">
            <v>7</v>
          </cell>
          <cell r="P3181">
            <v>8</v>
          </cell>
          <cell r="X3181">
            <v>0</v>
          </cell>
        </row>
        <row r="3182">
          <cell r="B3182" t="str">
            <v>Acura</v>
          </cell>
          <cell r="C3182" t="str">
            <v>NSX</v>
          </cell>
          <cell r="E3182">
            <v>651.72</v>
          </cell>
          <cell r="F3182">
            <v>64.81</v>
          </cell>
          <cell r="G3182">
            <v>8598.36</v>
          </cell>
          <cell r="H3182">
            <v>16826</v>
          </cell>
          <cell r="I3182">
            <v>8227.64</v>
          </cell>
          <cell r="J3182">
            <v>103</v>
          </cell>
          <cell r="L3182">
            <v>4</v>
          </cell>
          <cell r="M3182">
            <v>26</v>
          </cell>
          <cell r="N3182">
            <v>13</v>
          </cell>
          <cell r="O3182">
            <v>13</v>
          </cell>
          <cell r="P3182">
            <v>4</v>
          </cell>
          <cell r="X3182">
            <v>2</v>
          </cell>
        </row>
        <row r="3183">
          <cell r="B3183" t="str">
            <v>Ford</v>
          </cell>
          <cell r="C3183" t="str">
            <v>Explorer</v>
          </cell>
          <cell r="E3183">
            <v>561.28</v>
          </cell>
          <cell r="F3183">
            <v>102.47</v>
          </cell>
          <cell r="G3183">
            <v>7965</v>
          </cell>
          <cell r="H3183">
            <v>10786</v>
          </cell>
          <cell r="I3183">
            <v>2821</v>
          </cell>
          <cell r="J3183">
            <v>70</v>
          </cell>
          <cell r="L3183">
            <v>3</v>
          </cell>
          <cell r="M3183">
            <v>22</v>
          </cell>
          <cell r="N3183">
            <v>10</v>
          </cell>
          <cell r="O3183">
            <v>12</v>
          </cell>
          <cell r="P3183">
            <v>4</v>
          </cell>
          <cell r="X3183">
            <v>3</v>
          </cell>
        </row>
        <row r="3184">
          <cell r="B3184" t="str">
            <v>Toyota</v>
          </cell>
          <cell r="C3184" t="str">
            <v>Prius</v>
          </cell>
          <cell r="E3184">
            <v>431.66</v>
          </cell>
          <cell r="F3184">
            <v>119.65</v>
          </cell>
          <cell r="G3184">
            <v>6615.7200000000012</v>
          </cell>
          <cell r="H3184">
            <v>10265</v>
          </cell>
          <cell r="I3184">
            <v>3649.2799999999988</v>
          </cell>
          <cell r="J3184">
            <v>65</v>
          </cell>
          <cell r="L3184">
            <v>4</v>
          </cell>
          <cell r="M3184">
            <v>18</v>
          </cell>
          <cell r="N3184">
            <v>10</v>
          </cell>
          <cell r="O3184">
            <v>8</v>
          </cell>
          <cell r="P3184">
            <v>2</v>
          </cell>
          <cell r="X3184">
            <v>3</v>
          </cell>
        </row>
        <row r="3185">
          <cell r="B3185" t="str">
            <v>MINI</v>
          </cell>
          <cell r="C3185" t="str">
            <v>Cooper Clubman</v>
          </cell>
          <cell r="E3185">
            <v>591.20000000000005</v>
          </cell>
          <cell r="F3185">
            <v>82.88</v>
          </cell>
          <cell r="G3185">
            <v>8088.9600000000009</v>
          </cell>
          <cell r="H3185">
            <v>11095</v>
          </cell>
          <cell r="I3185">
            <v>3006.0399999999991</v>
          </cell>
          <cell r="J3185">
            <v>71</v>
          </cell>
          <cell r="L3185">
            <v>3</v>
          </cell>
          <cell r="M3185">
            <v>21</v>
          </cell>
          <cell r="N3185">
            <v>11</v>
          </cell>
          <cell r="O3185">
            <v>10</v>
          </cell>
          <cell r="P3185">
            <v>6</v>
          </cell>
          <cell r="X3185">
            <v>2</v>
          </cell>
        </row>
        <row r="3186">
          <cell r="B3186" t="str">
            <v>Mazda</v>
          </cell>
          <cell r="C3186" t="str">
            <v>Mazda6 Sport</v>
          </cell>
          <cell r="E3186">
            <v>443.25</v>
          </cell>
          <cell r="F3186">
            <v>85.91</v>
          </cell>
          <cell r="G3186">
            <v>6349.92</v>
          </cell>
          <cell r="H3186">
            <v>12255</v>
          </cell>
          <cell r="I3186">
            <v>5905.08</v>
          </cell>
          <cell r="J3186">
            <v>79</v>
          </cell>
          <cell r="L3186">
            <v>4</v>
          </cell>
          <cell r="M3186">
            <v>21</v>
          </cell>
          <cell r="N3186">
            <v>8</v>
          </cell>
          <cell r="O3186">
            <v>13</v>
          </cell>
          <cell r="P3186">
            <v>4</v>
          </cell>
          <cell r="X3186">
            <v>0</v>
          </cell>
        </row>
        <row r="3187">
          <cell r="B3187" t="str">
            <v>Studebaker</v>
          </cell>
          <cell r="C3187" t="str">
            <v>Avanti</v>
          </cell>
          <cell r="E3187">
            <v>736.44</v>
          </cell>
          <cell r="F3187">
            <v>120.11</v>
          </cell>
          <cell r="G3187">
            <v>10278.6</v>
          </cell>
          <cell r="H3187">
            <v>15638</v>
          </cell>
          <cell r="I3187">
            <v>5359.4</v>
          </cell>
          <cell r="J3187">
            <v>91</v>
          </cell>
          <cell r="L3187">
            <v>4</v>
          </cell>
          <cell r="M3187">
            <v>24</v>
          </cell>
          <cell r="N3187">
            <v>16</v>
          </cell>
          <cell r="O3187">
            <v>8</v>
          </cell>
          <cell r="P3187">
            <v>6</v>
          </cell>
          <cell r="X3187">
            <v>0</v>
          </cell>
        </row>
        <row r="3188">
          <cell r="B3188" t="str">
            <v>Chevrolet</v>
          </cell>
          <cell r="C3188" t="str">
            <v>Tahoe</v>
          </cell>
          <cell r="E3188">
            <v>565.62</v>
          </cell>
          <cell r="F3188">
            <v>143.94</v>
          </cell>
          <cell r="G3188">
            <v>8514.7199999999993</v>
          </cell>
          <cell r="H3188">
            <v>17724</v>
          </cell>
          <cell r="I3188">
            <v>9209.2800000000007</v>
          </cell>
          <cell r="J3188">
            <v>112</v>
          </cell>
          <cell r="L3188">
            <v>4</v>
          </cell>
          <cell r="M3188">
            <v>28</v>
          </cell>
          <cell r="N3188">
            <v>12</v>
          </cell>
          <cell r="O3188">
            <v>16</v>
          </cell>
          <cell r="P3188">
            <v>3</v>
          </cell>
          <cell r="X3188">
            <v>2</v>
          </cell>
        </row>
        <row r="3189">
          <cell r="B3189" t="str">
            <v>Pontiac</v>
          </cell>
          <cell r="C3189" t="str">
            <v>Grand Am</v>
          </cell>
          <cell r="E3189">
            <v>496.02</v>
          </cell>
          <cell r="F3189">
            <v>106.33</v>
          </cell>
          <cell r="G3189">
            <v>7228.2000000000007</v>
          </cell>
          <cell r="H3189">
            <v>17296</v>
          </cell>
          <cell r="I3189">
            <v>10067.799999999999</v>
          </cell>
          <cell r="J3189">
            <v>116</v>
          </cell>
          <cell r="L3189">
            <v>4</v>
          </cell>
          <cell r="M3189">
            <v>28</v>
          </cell>
          <cell r="N3189">
            <v>15</v>
          </cell>
          <cell r="O3189">
            <v>13</v>
          </cell>
          <cell r="P3189">
            <v>5</v>
          </cell>
          <cell r="X3189">
            <v>4</v>
          </cell>
        </row>
        <row r="3190">
          <cell r="B3190" t="str">
            <v>Dodge</v>
          </cell>
          <cell r="C3190" t="str">
            <v>Grand Caravan</v>
          </cell>
          <cell r="E3190">
            <v>732.23</v>
          </cell>
          <cell r="F3190">
            <v>124.22</v>
          </cell>
          <cell r="G3190">
            <v>10277.400000000001</v>
          </cell>
          <cell r="H3190">
            <v>19495</v>
          </cell>
          <cell r="I3190">
            <v>9217.5999999999985</v>
          </cell>
          <cell r="J3190">
            <v>123</v>
          </cell>
          <cell r="L3190">
            <v>4</v>
          </cell>
          <cell r="M3190">
            <v>32</v>
          </cell>
          <cell r="N3190">
            <v>12</v>
          </cell>
          <cell r="O3190">
            <v>20</v>
          </cell>
          <cell r="P3190">
            <v>5</v>
          </cell>
          <cell r="X3190">
            <v>2</v>
          </cell>
        </row>
        <row r="3191">
          <cell r="B3191" t="str">
            <v>Nissan</v>
          </cell>
          <cell r="C3191" t="str">
            <v>Altima</v>
          </cell>
          <cell r="E3191">
            <v>614.66</v>
          </cell>
          <cell r="F3191">
            <v>87.76</v>
          </cell>
          <cell r="G3191">
            <v>8429.0399999999991</v>
          </cell>
          <cell r="H3191">
            <v>11917</v>
          </cell>
          <cell r="I3191">
            <v>3487.9600000000009</v>
          </cell>
          <cell r="J3191">
            <v>71</v>
          </cell>
          <cell r="L3191">
            <v>4</v>
          </cell>
          <cell r="M3191">
            <v>20</v>
          </cell>
          <cell r="N3191">
            <v>13</v>
          </cell>
          <cell r="O3191">
            <v>7</v>
          </cell>
          <cell r="P3191">
            <v>5</v>
          </cell>
          <cell r="X3191">
            <v>0</v>
          </cell>
        </row>
        <row r="3192">
          <cell r="B3192" t="str">
            <v>Mazda</v>
          </cell>
          <cell r="C3192" t="str">
            <v>MPV</v>
          </cell>
          <cell r="E3192">
            <v>579.13</v>
          </cell>
          <cell r="F3192">
            <v>55.19</v>
          </cell>
          <cell r="G3192">
            <v>7611.8399999999992</v>
          </cell>
          <cell r="H3192">
            <v>18477</v>
          </cell>
          <cell r="I3192">
            <v>10865.16</v>
          </cell>
          <cell r="J3192">
            <v>116</v>
          </cell>
          <cell r="L3192">
            <v>4</v>
          </cell>
          <cell r="M3192">
            <v>26</v>
          </cell>
          <cell r="N3192">
            <v>15</v>
          </cell>
          <cell r="O3192">
            <v>11</v>
          </cell>
          <cell r="P3192">
            <v>5</v>
          </cell>
          <cell r="X3192">
            <v>0</v>
          </cell>
        </row>
        <row r="3193">
          <cell r="B3193" t="str">
            <v>Buick</v>
          </cell>
          <cell r="C3193" t="str">
            <v>Park Avenue</v>
          </cell>
          <cell r="E3193">
            <v>603.32000000000005</v>
          </cell>
          <cell r="F3193">
            <v>103.77</v>
          </cell>
          <cell r="G3193">
            <v>8485.08</v>
          </cell>
          <cell r="H3193">
            <v>19141</v>
          </cell>
          <cell r="I3193">
            <v>10655.92</v>
          </cell>
          <cell r="J3193">
            <v>109</v>
          </cell>
          <cell r="L3193">
            <v>4</v>
          </cell>
          <cell r="M3193">
            <v>28</v>
          </cell>
          <cell r="N3193">
            <v>17</v>
          </cell>
          <cell r="O3193">
            <v>11</v>
          </cell>
          <cell r="P3193">
            <v>5</v>
          </cell>
          <cell r="X3193">
            <v>0</v>
          </cell>
        </row>
        <row r="3194">
          <cell r="B3194" t="str">
            <v>Lexus</v>
          </cell>
          <cell r="C3194" t="str">
            <v>HS</v>
          </cell>
          <cell r="E3194">
            <v>485.25</v>
          </cell>
          <cell r="F3194">
            <v>125.19</v>
          </cell>
          <cell r="G3194">
            <v>7325.2800000000007</v>
          </cell>
          <cell r="H3194">
            <v>14798</v>
          </cell>
          <cell r="I3194">
            <v>7472.7199999999993</v>
          </cell>
          <cell r="J3194">
            <v>100</v>
          </cell>
          <cell r="L3194">
            <v>4</v>
          </cell>
          <cell r="M3194">
            <v>25</v>
          </cell>
          <cell r="N3194">
            <v>9</v>
          </cell>
          <cell r="O3194">
            <v>16</v>
          </cell>
          <cell r="P3194">
            <v>5</v>
          </cell>
          <cell r="X3194">
            <v>1</v>
          </cell>
        </row>
        <row r="3195">
          <cell r="B3195" t="str">
            <v>Mercedes_Benz</v>
          </cell>
          <cell r="C3195" t="str">
            <v>M-Class</v>
          </cell>
          <cell r="E3195">
            <v>732.88</v>
          </cell>
          <cell r="F3195">
            <v>76.2</v>
          </cell>
          <cell r="G3195">
            <v>9708.9600000000009</v>
          </cell>
          <cell r="H3195">
            <v>21284</v>
          </cell>
          <cell r="I3195">
            <v>11575.039999999999</v>
          </cell>
          <cell r="J3195">
            <v>122</v>
          </cell>
          <cell r="L3195">
            <v>4</v>
          </cell>
          <cell r="M3195">
            <v>31</v>
          </cell>
          <cell r="N3195">
            <v>16</v>
          </cell>
          <cell r="O3195">
            <v>15</v>
          </cell>
          <cell r="P3195">
            <v>5</v>
          </cell>
          <cell r="X3195">
            <v>0</v>
          </cell>
        </row>
        <row r="3196">
          <cell r="B3196" t="str">
            <v>GMC</v>
          </cell>
          <cell r="C3196" t="str">
            <v>Savana 3500</v>
          </cell>
          <cell r="E3196">
            <v>593.37</v>
          </cell>
          <cell r="F3196">
            <v>112.01</v>
          </cell>
          <cell r="G3196">
            <v>8464.56</v>
          </cell>
          <cell r="H3196">
            <v>12928</v>
          </cell>
          <cell r="I3196">
            <v>4463.4400000000005</v>
          </cell>
          <cell r="J3196">
            <v>80</v>
          </cell>
          <cell r="L3196">
            <v>4</v>
          </cell>
          <cell r="M3196">
            <v>19</v>
          </cell>
          <cell r="N3196">
            <v>10</v>
          </cell>
          <cell r="O3196">
            <v>9</v>
          </cell>
          <cell r="P3196">
            <v>2</v>
          </cell>
          <cell r="X3196">
            <v>0</v>
          </cell>
        </row>
        <row r="3197">
          <cell r="B3197" t="str">
            <v>Acura</v>
          </cell>
          <cell r="C3197" t="str">
            <v>RSX</v>
          </cell>
          <cell r="E3197">
            <v>444.76</v>
          </cell>
          <cell r="F3197">
            <v>73.010000000000005</v>
          </cell>
          <cell r="G3197">
            <v>6213.24</v>
          </cell>
          <cell r="H3197">
            <v>13873</v>
          </cell>
          <cell r="I3197">
            <v>7659.76</v>
          </cell>
          <cell r="J3197">
            <v>87</v>
          </cell>
          <cell r="L3197">
            <v>4</v>
          </cell>
          <cell r="M3197">
            <v>20</v>
          </cell>
          <cell r="N3197">
            <v>11</v>
          </cell>
          <cell r="O3197">
            <v>9</v>
          </cell>
          <cell r="P3197">
            <v>5</v>
          </cell>
          <cell r="X3197">
            <v>1</v>
          </cell>
        </row>
        <row r="3198">
          <cell r="B3198" t="str">
            <v>Oldsmobile</v>
          </cell>
          <cell r="C3198" t="str">
            <v>Regency</v>
          </cell>
          <cell r="E3198">
            <v>519.96</v>
          </cell>
          <cell r="F3198">
            <v>130.02000000000001</v>
          </cell>
          <cell r="G3198">
            <v>7799.76</v>
          </cell>
          <cell r="H3198">
            <v>16860</v>
          </cell>
          <cell r="I3198">
            <v>9060.24</v>
          </cell>
          <cell r="J3198">
            <v>102</v>
          </cell>
          <cell r="L3198">
            <v>4</v>
          </cell>
          <cell r="M3198">
            <v>27</v>
          </cell>
          <cell r="N3198">
            <v>14</v>
          </cell>
          <cell r="O3198">
            <v>13</v>
          </cell>
          <cell r="P3198">
            <v>3</v>
          </cell>
          <cell r="X3198">
            <v>0</v>
          </cell>
        </row>
        <row r="3199">
          <cell r="B3199" t="str">
            <v>Ferrari</v>
          </cell>
          <cell r="C3199" t="str">
            <v>430 Scuderia</v>
          </cell>
          <cell r="E3199">
            <v>569.15</v>
          </cell>
          <cell r="F3199">
            <v>52.79</v>
          </cell>
          <cell r="G3199">
            <v>7463.2799999999988</v>
          </cell>
          <cell r="H3199">
            <v>14446</v>
          </cell>
          <cell r="I3199">
            <v>6982.7200000000012</v>
          </cell>
          <cell r="J3199">
            <v>92</v>
          </cell>
          <cell r="L3199">
            <v>3</v>
          </cell>
          <cell r="M3199">
            <v>27</v>
          </cell>
          <cell r="N3199">
            <v>19</v>
          </cell>
          <cell r="O3199">
            <v>8</v>
          </cell>
          <cell r="P3199">
            <v>4</v>
          </cell>
          <cell r="X3199">
            <v>1</v>
          </cell>
        </row>
        <row r="3200">
          <cell r="B3200" t="str">
            <v>Lotus</v>
          </cell>
          <cell r="C3200" t="str">
            <v>Exige</v>
          </cell>
          <cell r="E3200">
            <v>524.91</v>
          </cell>
          <cell r="F3200">
            <v>69.67</v>
          </cell>
          <cell r="G3200">
            <v>7134.9599999999991</v>
          </cell>
          <cell r="H3200">
            <v>12704</v>
          </cell>
          <cell r="I3200">
            <v>5569.0400000000009</v>
          </cell>
          <cell r="J3200">
            <v>82</v>
          </cell>
          <cell r="L3200">
            <v>4</v>
          </cell>
          <cell r="M3200">
            <v>21</v>
          </cell>
          <cell r="N3200">
            <v>15</v>
          </cell>
          <cell r="O3200">
            <v>6</v>
          </cell>
          <cell r="P3200">
            <v>2</v>
          </cell>
          <cell r="X3200">
            <v>1</v>
          </cell>
        </row>
        <row r="3201">
          <cell r="B3201" t="str">
            <v>Lexus</v>
          </cell>
          <cell r="C3201" t="str">
            <v>LS</v>
          </cell>
          <cell r="E3201">
            <v>650.74</v>
          </cell>
          <cell r="F3201">
            <v>64.08</v>
          </cell>
          <cell r="G3201">
            <v>8577.84</v>
          </cell>
          <cell r="H3201">
            <v>13978</v>
          </cell>
          <cell r="I3201">
            <v>5400.16</v>
          </cell>
          <cell r="J3201">
            <v>90</v>
          </cell>
          <cell r="L3201">
            <v>4</v>
          </cell>
          <cell r="M3201">
            <v>23</v>
          </cell>
          <cell r="N3201">
            <v>8</v>
          </cell>
          <cell r="O3201">
            <v>15</v>
          </cell>
          <cell r="P3201">
            <v>2</v>
          </cell>
          <cell r="X3201">
            <v>0</v>
          </cell>
        </row>
        <row r="3202">
          <cell r="B3202" t="str">
            <v>Mercedes_Benz</v>
          </cell>
          <cell r="C3202" t="str">
            <v>C-Class</v>
          </cell>
          <cell r="E3202">
            <v>602.05999999999995</v>
          </cell>
          <cell r="F3202">
            <v>147.9</v>
          </cell>
          <cell r="G3202">
            <v>8999.5199999999986</v>
          </cell>
          <cell r="H3202">
            <v>17997</v>
          </cell>
          <cell r="I3202">
            <v>8997.4800000000014</v>
          </cell>
          <cell r="J3202">
            <v>101</v>
          </cell>
          <cell r="L3202">
            <v>4</v>
          </cell>
          <cell r="M3202">
            <v>26</v>
          </cell>
          <cell r="N3202">
            <v>8</v>
          </cell>
          <cell r="O3202">
            <v>18</v>
          </cell>
          <cell r="P3202">
            <v>1</v>
          </cell>
          <cell r="X3202">
            <v>0</v>
          </cell>
        </row>
        <row r="3203">
          <cell r="B3203" t="str">
            <v>Ford</v>
          </cell>
          <cell r="C3203" t="str">
            <v>Windstar</v>
          </cell>
          <cell r="E3203">
            <v>537.72</v>
          </cell>
          <cell r="F3203">
            <v>98.28</v>
          </cell>
          <cell r="G3203">
            <v>7632</v>
          </cell>
          <cell r="H3203">
            <v>12901</v>
          </cell>
          <cell r="I3203">
            <v>5269</v>
          </cell>
          <cell r="J3203">
            <v>86</v>
          </cell>
          <cell r="L3203">
            <v>4</v>
          </cell>
          <cell r="M3203">
            <v>20</v>
          </cell>
          <cell r="N3203">
            <v>12</v>
          </cell>
          <cell r="O3203">
            <v>8</v>
          </cell>
          <cell r="P3203">
            <v>5</v>
          </cell>
          <cell r="X3203">
            <v>0</v>
          </cell>
        </row>
        <row r="3204">
          <cell r="B3204" t="str">
            <v>Land_Rover</v>
          </cell>
          <cell r="C3204" t="str">
            <v>LR2</v>
          </cell>
          <cell r="E3204">
            <v>644.30999999999995</v>
          </cell>
          <cell r="F3204">
            <v>109.47</v>
          </cell>
          <cell r="G3204">
            <v>9045.36</v>
          </cell>
          <cell r="H3204">
            <v>12924</v>
          </cell>
          <cell r="I3204">
            <v>3878.6399999999994</v>
          </cell>
          <cell r="J3204">
            <v>82</v>
          </cell>
          <cell r="L3204">
            <v>4</v>
          </cell>
          <cell r="M3204">
            <v>20</v>
          </cell>
          <cell r="N3204">
            <v>12</v>
          </cell>
          <cell r="O3204">
            <v>8</v>
          </cell>
          <cell r="P3204">
            <v>3</v>
          </cell>
          <cell r="X3204">
            <v>3</v>
          </cell>
        </row>
        <row r="3205">
          <cell r="B3205" t="str">
            <v>Plymouth</v>
          </cell>
          <cell r="C3205" t="str">
            <v>Laser</v>
          </cell>
          <cell r="E3205">
            <v>508.74</v>
          </cell>
          <cell r="F3205">
            <v>122.91</v>
          </cell>
          <cell r="G3205">
            <v>7579.7999999999993</v>
          </cell>
          <cell r="H3205">
            <v>25466</v>
          </cell>
          <cell r="I3205">
            <v>17886.2</v>
          </cell>
          <cell r="J3205">
            <v>138</v>
          </cell>
          <cell r="L3205">
            <v>5</v>
          </cell>
          <cell r="M3205">
            <v>30</v>
          </cell>
          <cell r="N3205">
            <v>16</v>
          </cell>
          <cell r="O3205">
            <v>14</v>
          </cell>
          <cell r="P3205">
            <v>5</v>
          </cell>
          <cell r="X3205">
            <v>1</v>
          </cell>
        </row>
        <row r="3206">
          <cell r="B3206" t="str">
            <v>Lincoln</v>
          </cell>
          <cell r="C3206" t="str">
            <v>Town Car</v>
          </cell>
          <cell r="E3206">
            <v>451.34</v>
          </cell>
          <cell r="F3206">
            <v>113.68</v>
          </cell>
          <cell r="G3206">
            <v>6780.24</v>
          </cell>
          <cell r="H3206">
            <v>12789</v>
          </cell>
          <cell r="I3206">
            <v>6008.76</v>
          </cell>
          <cell r="J3206">
            <v>82</v>
          </cell>
          <cell r="L3206">
            <v>4</v>
          </cell>
          <cell r="M3206">
            <v>22</v>
          </cell>
          <cell r="N3206">
            <v>11</v>
          </cell>
          <cell r="O3206">
            <v>11</v>
          </cell>
          <cell r="P3206">
            <v>1</v>
          </cell>
          <cell r="X3206">
            <v>0</v>
          </cell>
        </row>
        <row r="3207">
          <cell r="B3207" t="str">
            <v>Lotus</v>
          </cell>
          <cell r="C3207" t="str">
            <v>Elise</v>
          </cell>
          <cell r="E3207">
            <v>577.78</v>
          </cell>
          <cell r="F3207">
            <v>123.38</v>
          </cell>
          <cell r="G3207">
            <v>8413.92</v>
          </cell>
          <cell r="H3207">
            <v>18823</v>
          </cell>
          <cell r="I3207">
            <v>10409.08</v>
          </cell>
          <cell r="J3207">
            <v>125</v>
          </cell>
          <cell r="L3207">
            <v>4</v>
          </cell>
          <cell r="M3207">
            <v>31</v>
          </cell>
          <cell r="N3207">
            <v>17</v>
          </cell>
          <cell r="O3207">
            <v>14</v>
          </cell>
          <cell r="P3207">
            <v>3</v>
          </cell>
          <cell r="X3207">
            <v>2</v>
          </cell>
        </row>
        <row r="3208">
          <cell r="B3208" t="str">
            <v>Nissan</v>
          </cell>
          <cell r="C3208" t="str">
            <v>Altima</v>
          </cell>
          <cell r="E3208">
            <v>647.54999999999995</v>
          </cell>
          <cell r="F3208">
            <v>55.75</v>
          </cell>
          <cell r="G3208">
            <v>8439.5999999999985</v>
          </cell>
          <cell r="H3208">
            <v>16117</v>
          </cell>
          <cell r="I3208">
            <v>7677.4000000000015</v>
          </cell>
          <cell r="J3208">
            <v>98</v>
          </cell>
          <cell r="L3208">
            <v>4</v>
          </cell>
          <cell r="M3208">
            <v>28</v>
          </cell>
          <cell r="N3208">
            <v>13</v>
          </cell>
          <cell r="O3208">
            <v>15</v>
          </cell>
          <cell r="P3208">
            <v>5</v>
          </cell>
          <cell r="X3208">
            <v>1</v>
          </cell>
        </row>
        <row r="3209">
          <cell r="B3209" t="str">
            <v>Lexus</v>
          </cell>
          <cell r="C3209" t="str">
            <v>LX</v>
          </cell>
          <cell r="E3209">
            <v>607.30999999999995</v>
          </cell>
          <cell r="F3209">
            <v>94.39</v>
          </cell>
          <cell r="G3209">
            <v>8420.4</v>
          </cell>
          <cell r="H3209">
            <v>18165</v>
          </cell>
          <cell r="I3209">
            <v>9744.6</v>
          </cell>
          <cell r="J3209">
            <v>101</v>
          </cell>
          <cell r="L3209">
            <v>4</v>
          </cell>
          <cell r="M3209">
            <v>26</v>
          </cell>
          <cell r="N3209">
            <v>18</v>
          </cell>
          <cell r="O3209">
            <v>8</v>
          </cell>
          <cell r="P3209">
            <v>5</v>
          </cell>
          <cell r="X3209">
            <v>4</v>
          </cell>
        </row>
        <row r="3210">
          <cell r="B3210" t="str">
            <v>Pontiac</v>
          </cell>
          <cell r="C3210">
            <v>1000</v>
          </cell>
          <cell r="E3210">
            <v>615.9</v>
          </cell>
          <cell r="F3210">
            <v>51.21</v>
          </cell>
          <cell r="G3210">
            <v>8005.32</v>
          </cell>
          <cell r="H3210">
            <v>17442</v>
          </cell>
          <cell r="I3210">
            <v>9436.68</v>
          </cell>
          <cell r="J3210">
            <v>103</v>
          </cell>
          <cell r="L3210">
            <v>4</v>
          </cell>
          <cell r="M3210">
            <v>24</v>
          </cell>
          <cell r="N3210">
            <v>17</v>
          </cell>
          <cell r="O3210">
            <v>7</v>
          </cell>
          <cell r="P3210">
            <v>1</v>
          </cell>
          <cell r="X3210">
            <v>1</v>
          </cell>
        </row>
        <row r="3211">
          <cell r="B3211" t="str">
            <v>Chevrolet</v>
          </cell>
          <cell r="C3211" t="str">
            <v>Silverado Hybrid</v>
          </cell>
          <cell r="E3211">
            <v>593.99</v>
          </cell>
          <cell r="F3211">
            <v>62.46</v>
          </cell>
          <cell r="G3211">
            <v>7877.4000000000005</v>
          </cell>
          <cell r="H3211">
            <v>18287</v>
          </cell>
          <cell r="I3211">
            <v>10409.599999999999</v>
          </cell>
          <cell r="J3211">
            <v>102</v>
          </cell>
          <cell r="L3211">
            <v>4</v>
          </cell>
          <cell r="M3211">
            <v>23</v>
          </cell>
          <cell r="N3211">
            <v>12</v>
          </cell>
          <cell r="O3211">
            <v>11</v>
          </cell>
          <cell r="P3211">
            <v>4</v>
          </cell>
          <cell r="X3211">
            <v>0</v>
          </cell>
        </row>
        <row r="3212">
          <cell r="B3212" t="str">
            <v>Alfa_Romeo</v>
          </cell>
          <cell r="C3212">
            <v>164</v>
          </cell>
          <cell r="E3212">
            <v>551.94000000000005</v>
          </cell>
          <cell r="F3212">
            <v>109.96</v>
          </cell>
          <cell r="G3212">
            <v>7942.8000000000011</v>
          </cell>
          <cell r="H3212">
            <v>11712</v>
          </cell>
          <cell r="I3212">
            <v>3769.1999999999989</v>
          </cell>
          <cell r="J3212">
            <v>79</v>
          </cell>
          <cell r="L3212">
            <v>5</v>
          </cell>
          <cell r="M3212">
            <v>16</v>
          </cell>
          <cell r="N3212">
            <v>8</v>
          </cell>
          <cell r="O3212">
            <v>8</v>
          </cell>
          <cell r="P3212">
            <v>2</v>
          </cell>
          <cell r="X3212">
            <v>1</v>
          </cell>
        </row>
        <row r="3213">
          <cell r="B3213" t="str">
            <v>Mercedes_Benz</v>
          </cell>
          <cell r="C3213" t="str">
            <v>300SD</v>
          </cell>
          <cell r="E3213">
            <v>706.1</v>
          </cell>
          <cell r="F3213">
            <v>70.19</v>
          </cell>
          <cell r="G3213">
            <v>9315.48</v>
          </cell>
          <cell r="H3213">
            <v>13071</v>
          </cell>
          <cell r="I3213">
            <v>3755.5200000000004</v>
          </cell>
          <cell r="J3213">
            <v>81</v>
          </cell>
          <cell r="L3213">
            <v>3</v>
          </cell>
          <cell r="M3213">
            <v>25</v>
          </cell>
          <cell r="N3213">
            <v>14</v>
          </cell>
          <cell r="O3213">
            <v>11</v>
          </cell>
          <cell r="P3213">
            <v>7</v>
          </cell>
          <cell r="X3213">
            <v>1</v>
          </cell>
        </row>
        <row r="3214">
          <cell r="B3214" t="str">
            <v>Lincoln</v>
          </cell>
          <cell r="C3214" t="str">
            <v>Mark VIII</v>
          </cell>
          <cell r="E3214">
            <v>708.73</v>
          </cell>
          <cell r="F3214">
            <v>111.9</v>
          </cell>
          <cell r="G3214">
            <v>9847.56</v>
          </cell>
          <cell r="H3214">
            <v>17044</v>
          </cell>
          <cell r="I3214">
            <v>7196.4400000000005</v>
          </cell>
          <cell r="J3214">
            <v>96</v>
          </cell>
          <cell r="L3214">
            <v>4</v>
          </cell>
          <cell r="M3214">
            <v>25</v>
          </cell>
          <cell r="N3214">
            <v>11</v>
          </cell>
          <cell r="O3214">
            <v>14</v>
          </cell>
          <cell r="P3214">
            <v>3</v>
          </cell>
          <cell r="X3214">
            <v>1</v>
          </cell>
        </row>
        <row r="3215">
          <cell r="B3215" t="str">
            <v>Ford</v>
          </cell>
          <cell r="C3215" t="str">
            <v>F250</v>
          </cell>
          <cell r="E3215">
            <v>579.42999999999995</v>
          </cell>
          <cell r="F3215">
            <v>114.69</v>
          </cell>
          <cell r="G3215">
            <v>8329.4399999999987</v>
          </cell>
          <cell r="H3215">
            <v>21144</v>
          </cell>
          <cell r="I3215">
            <v>12814.560000000001</v>
          </cell>
          <cell r="J3215">
            <v>126</v>
          </cell>
          <cell r="L3215">
            <v>4</v>
          </cell>
          <cell r="M3215">
            <v>29</v>
          </cell>
          <cell r="N3215">
            <v>10</v>
          </cell>
          <cell r="O3215">
            <v>19</v>
          </cell>
          <cell r="P3215">
            <v>4</v>
          </cell>
          <cell r="X3215">
            <v>4</v>
          </cell>
        </row>
        <row r="3216">
          <cell r="B3216" t="str">
            <v>Ford</v>
          </cell>
          <cell r="C3216" t="str">
            <v>Thunderbird</v>
          </cell>
          <cell r="E3216">
            <v>579.69000000000005</v>
          </cell>
          <cell r="F3216">
            <v>54.3</v>
          </cell>
          <cell r="G3216">
            <v>7607.88</v>
          </cell>
          <cell r="H3216">
            <v>18601</v>
          </cell>
          <cell r="I3216">
            <v>10993.119999999999</v>
          </cell>
          <cell r="J3216">
            <v>108</v>
          </cell>
          <cell r="L3216">
            <v>5</v>
          </cell>
          <cell r="M3216">
            <v>22</v>
          </cell>
          <cell r="N3216">
            <v>11</v>
          </cell>
          <cell r="O3216">
            <v>11</v>
          </cell>
          <cell r="P3216">
            <v>3</v>
          </cell>
          <cell r="X3216">
            <v>2</v>
          </cell>
        </row>
        <row r="3217">
          <cell r="B3217" t="str">
            <v>Chrysler</v>
          </cell>
          <cell r="C3217" t="str">
            <v>Town &amp; Country</v>
          </cell>
          <cell r="E3217">
            <v>710.73</v>
          </cell>
          <cell r="F3217">
            <v>63.8</v>
          </cell>
          <cell r="G3217">
            <v>9294.36</v>
          </cell>
          <cell r="H3217">
            <v>20088</v>
          </cell>
          <cell r="I3217">
            <v>10793.64</v>
          </cell>
          <cell r="J3217">
            <v>109</v>
          </cell>
          <cell r="L3217">
            <v>4</v>
          </cell>
          <cell r="M3217">
            <v>27</v>
          </cell>
          <cell r="N3217">
            <v>14</v>
          </cell>
          <cell r="O3217">
            <v>13</v>
          </cell>
          <cell r="P3217">
            <v>4</v>
          </cell>
          <cell r="X3217">
            <v>0</v>
          </cell>
        </row>
        <row r="3218">
          <cell r="B3218" t="str">
            <v>Saturn</v>
          </cell>
          <cell r="C3218" t="str">
            <v>S-Series</v>
          </cell>
          <cell r="E3218">
            <v>602.53</v>
          </cell>
          <cell r="F3218">
            <v>123.07</v>
          </cell>
          <cell r="G3218">
            <v>8707.1999999999989</v>
          </cell>
          <cell r="H3218">
            <v>17258</v>
          </cell>
          <cell r="I3218">
            <v>8550.8000000000011</v>
          </cell>
          <cell r="J3218">
            <v>110</v>
          </cell>
          <cell r="L3218">
            <v>4</v>
          </cell>
          <cell r="M3218">
            <v>27</v>
          </cell>
          <cell r="N3218">
            <v>11</v>
          </cell>
          <cell r="O3218">
            <v>16</v>
          </cell>
          <cell r="P3218">
            <v>7</v>
          </cell>
          <cell r="X3218">
            <v>3</v>
          </cell>
        </row>
        <row r="3219">
          <cell r="B3219" t="str">
            <v>Lexus</v>
          </cell>
          <cell r="C3219" t="str">
            <v>LS</v>
          </cell>
          <cell r="E3219">
            <v>428.63</v>
          </cell>
          <cell r="F3219">
            <v>112.01</v>
          </cell>
          <cell r="G3219">
            <v>6487.68</v>
          </cell>
          <cell r="H3219">
            <v>11167</v>
          </cell>
          <cell r="I3219">
            <v>4679.32</v>
          </cell>
          <cell r="J3219">
            <v>68</v>
          </cell>
          <cell r="L3219">
            <v>4</v>
          </cell>
          <cell r="M3219">
            <v>19</v>
          </cell>
          <cell r="N3219">
            <v>6</v>
          </cell>
          <cell r="O3219">
            <v>13</v>
          </cell>
          <cell r="P3219">
            <v>1</v>
          </cell>
          <cell r="X3219">
            <v>0</v>
          </cell>
        </row>
        <row r="3220">
          <cell r="B3220" t="str">
            <v>Ford</v>
          </cell>
          <cell r="C3220" t="str">
            <v>Econoline E150</v>
          </cell>
          <cell r="E3220">
            <v>702.07</v>
          </cell>
          <cell r="F3220">
            <v>105.87</v>
          </cell>
          <cell r="G3220">
            <v>9695.2800000000007</v>
          </cell>
          <cell r="H3220">
            <v>18313</v>
          </cell>
          <cell r="I3220">
            <v>8617.7199999999993</v>
          </cell>
          <cell r="J3220">
            <v>112</v>
          </cell>
          <cell r="L3220">
            <v>4</v>
          </cell>
          <cell r="M3220">
            <v>27</v>
          </cell>
          <cell r="N3220">
            <v>13</v>
          </cell>
          <cell r="O3220">
            <v>14</v>
          </cell>
          <cell r="P3220">
            <v>3</v>
          </cell>
          <cell r="X3220">
            <v>0</v>
          </cell>
        </row>
        <row r="3221">
          <cell r="B3221" t="str">
            <v>Mercedes_Benz</v>
          </cell>
          <cell r="C3221" t="str">
            <v>Sprinter</v>
          </cell>
          <cell r="E3221">
            <v>714.52</v>
          </cell>
          <cell r="F3221">
            <v>60.45</v>
          </cell>
          <cell r="G3221">
            <v>9299.64</v>
          </cell>
          <cell r="H3221">
            <v>17387</v>
          </cell>
          <cell r="I3221">
            <v>8087.3600000000006</v>
          </cell>
          <cell r="J3221">
            <v>111</v>
          </cell>
          <cell r="L3221">
            <v>4</v>
          </cell>
          <cell r="M3221">
            <v>27</v>
          </cell>
          <cell r="N3221">
            <v>12</v>
          </cell>
          <cell r="O3221">
            <v>15</v>
          </cell>
          <cell r="P3221">
            <v>4</v>
          </cell>
          <cell r="X3221">
            <v>1</v>
          </cell>
        </row>
        <row r="3222">
          <cell r="B3222" t="str">
            <v>Mercury</v>
          </cell>
          <cell r="C3222" t="str">
            <v>Mariner</v>
          </cell>
          <cell r="E3222">
            <v>604.91</v>
          </cell>
          <cell r="F3222">
            <v>99.07</v>
          </cell>
          <cell r="G3222">
            <v>8447.76</v>
          </cell>
          <cell r="H3222">
            <v>18870</v>
          </cell>
          <cell r="I3222">
            <v>10422.24</v>
          </cell>
          <cell r="J3222">
            <v>117</v>
          </cell>
          <cell r="L3222">
            <v>5</v>
          </cell>
          <cell r="M3222">
            <v>26</v>
          </cell>
          <cell r="N3222">
            <v>18</v>
          </cell>
          <cell r="O3222">
            <v>8</v>
          </cell>
          <cell r="P3222">
            <v>3</v>
          </cell>
          <cell r="X3222">
            <v>0</v>
          </cell>
        </row>
        <row r="3223">
          <cell r="B3223" t="str">
            <v>Oldsmobile</v>
          </cell>
          <cell r="C3223" t="str">
            <v>Alero</v>
          </cell>
          <cell r="E3223">
            <v>749.21</v>
          </cell>
          <cell r="F3223">
            <v>77.97</v>
          </cell>
          <cell r="G3223">
            <v>9926.16</v>
          </cell>
          <cell r="H3223">
            <v>15321</v>
          </cell>
          <cell r="I3223">
            <v>5394.84</v>
          </cell>
          <cell r="J3223">
            <v>91</v>
          </cell>
          <cell r="L3223">
            <v>3</v>
          </cell>
          <cell r="M3223">
            <v>30</v>
          </cell>
          <cell r="N3223">
            <v>15</v>
          </cell>
          <cell r="O3223">
            <v>15</v>
          </cell>
          <cell r="P3223">
            <v>5</v>
          </cell>
          <cell r="X3223">
            <v>1</v>
          </cell>
        </row>
        <row r="3224">
          <cell r="B3224" t="str">
            <v>Lotus</v>
          </cell>
          <cell r="C3224" t="str">
            <v>Esprit</v>
          </cell>
          <cell r="E3224">
            <v>513.9</v>
          </cell>
          <cell r="F3224">
            <v>91.8</v>
          </cell>
          <cell r="G3224">
            <v>7268.4</v>
          </cell>
          <cell r="H3224">
            <v>17978</v>
          </cell>
          <cell r="I3224">
            <v>10709.6</v>
          </cell>
          <cell r="J3224">
            <v>120</v>
          </cell>
          <cell r="L3224">
            <v>4</v>
          </cell>
          <cell r="M3224">
            <v>29</v>
          </cell>
          <cell r="N3224">
            <v>15</v>
          </cell>
          <cell r="O3224">
            <v>14</v>
          </cell>
          <cell r="P3224">
            <v>6</v>
          </cell>
          <cell r="X3224">
            <v>5</v>
          </cell>
        </row>
        <row r="3225">
          <cell r="B3225" t="str">
            <v>Mercury</v>
          </cell>
          <cell r="C3225" t="str">
            <v>Topaz</v>
          </cell>
          <cell r="E3225">
            <v>687.37</v>
          </cell>
          <cell r="F3225">
            <v>65.25</v>
          </cell>
          <cell r="G3225">
            <v>9031.44</v>
          </cell>
          <cell r="H3225">
            <v>12807</v>
          </cell>
          <cell r="I3225">
            <v>3775.5599999999995</v>
          </cell>
          <cell r="J3225">
            <v>79</v>
          </cell>
          <cell r="L3225">
            <v>4</v>
          </cell>
          <cell r="M3225">
            <v>21</v>
          </cell>
          <cell r="N3225">
            <v>11</v>
          </cell>
          <cell r="O3225">
            <v>10</v>
          </cell>
          <cell r="P3225">
            <v>4</v>
          </cell>
          <cell r="X3225">
            <v>4</v>
          </cell>
        </row>
        <row r="3226">
          <cell r="B3226" t="str">
            <v>Toyota</v>
          </cell>
          <cell r="C3226" t="str">
            <v>4Runner</v>
          </cell>
          <cell r="E3226">
            <v>608.15</v>
          </cell>
          <cell r="F3226">
            <v>104.66</v>
          </cell>
          <cell r="G3226">
            <v>8553.7199999999993</v>
          </cell>
          <cell r="H3226">
            <v>13538</v>
          </cell>
          <cell r="I3226">
            <v>4984.2800000000007</v>
          </cell>
          <cell r="J3226">
            <v>88</v>
          </cell>
          <cell r="L3226">
            <v>4</v>
          </cell>
          <cell r="M3226">
            <v>22</v>
          </cell>
          <cell r="N3226">
            <v>11</v>
          </cell>
          <cell r="O3226">
            <v>11</v>
          </cell>
          <cell r="P3226">
            <v>2</v>
          </cell>
          <cell r="X3226">
            <v>0</v>
          </cell>
        </row>
        <row r="3227">
          <cell r="B3227" t="str">
            <v>Kia</v>
          </cell>
          <cell r="C3227" t="str">
            <v>Sedona</v>
          </cell>
          <cell r="E3227">
            <v>647.35</v>
          </cell>
          <cell r="F3227">
            <v>74.22</v>
          </cell>
          <cell r="G3227">
            <v>8658.84</v>
          </cell>
          <cell r="H3227">
            <v>12220</v>
          </cell>
          <cell r="I3227">
            <v>3561.16</v>
          </cell>
          <cell r="J3227">
            <v>82</v>
          </cell>
          <cell r="L3227">
            <v>4</v>
          </cell>
          <cell r="M3227">
            <v>19</v>
          </cell>
          <cell r="N3227">
            <v>12</v>
          </cell>
          <cell r="O3227">
            <v>7</v>
          </cell>
          <cell r="P3227">
            <v>0</v>
          </cell>
          <cell r="X3227">
            <v>0</v>
          </cell>
        </row>
        <row r="3228">
          <cell r="B3228" t="str">
            <v>Mercury</v>
          </cell>
          <cell r="C3228" t="str">
            <v>Grand Marquis</v>
          </cell>
          <cell r="E3228">
            <v>463.73</v>
          </cell>
          <cell r="F3228">
            <v>80.95</v>
          </cell>
          <cell r="G3228">
            <v>6536.1600000000008</v>
          </cell>
          <cell r="H3228">
            <v>25113</v>
          </cell>
          <cell r="I3228">
            <v>18576.84</v>
          </cell>
          <cell r="J3228">
            <v>158</v>
          </cell>
          <cell r="L3228">
            <v>4</v>
          </cell>
          <cell r="M3228">
            <v>40</v>
          </cell>
          <cell r="N3228">
            <v>21</v>
          </cell>
          <cell r="O3228">
            <v>19</v>
          </cell>
          <cell r="P3228">
            <v>5</v>
          </cell>
          <cell r="X3228">
            <v>2</v>
          </cell>
        </row>
        <row r="3229">
          <cell r="B3229" t="str">
            <v>Mercury</v>
          </cell>
          <cell r="C3229" t="str">
            <v>Villager</v>
          </cell>
          <cell r="E3229">
            <v>554.46</v>
          </cell>
          <cell r="F3229">
            <v>91.55</v>
          </cell>
          <cell r="G3229">
            <v>7752.12</v>
          </cell>
          <cell r="H3229">
            <v>10792</v>
          </cell>
          <cell r="I3229">
            <v>3039.88</v>
          </cell>
          <cell r="J3229">
            <v>62</v>
          </cell>
          <cell r="L3229">
            <v>4</v>
          </cell>
          <cell r="M3229">
            <v>16</v>
          </cell>
          <cell r="N3229">
            <v>12</v>
          </cell>
          <cell r="O3229">
            <v>4</v>
          </cell>
          <cell r="P3229">
            <v>4</v>
          </cell>
          <cell r="X3229">
            <v>1</v>
          </cell>
        </row>
        <row r="3230">
          <cell r="B3230" t="str">
            <v>Pontiac</v>
          </cell>
          <cell r="C3230" t="str">
            <v>Firefly</v>
          </cell>
          <cell r="E3230">
            <v>572.47</v>
          </cell>
          <cell r="F3230">
            <v>67.89</v>
          </cell>
          <cell r="G3230">
            <v>7684.32</v>
          </cell>
          <cell r="H3230">
            <v>20407</v>
          </cell>
          <cell r="I3230">
            <v>12722.68</v>
          </cell>
          <cell r="J3230">
            <v>137</v>
          </cell>
          <cell r="L3230">
            <v>4</v>
          </cell>
          <cell r="M3230">
            <v>32</v>
          </cell>
          <cell r="N3230">
            <v>15</v>
          </cell>
          <cell r="O3230">
            <v>17</v>
          </cell>
          <cell r="P3230">
            <v>6</v>
          </cell>
          <cell r="X3230">
            <v>3</v>
          </cell>
        </row>
        <row r="3231">
          <cell r="B3231" t="str">
            <v>Infiniti</v>
          </cell>
          <cell r="C3231" t="str">
            <v>Q</v>
          </cell>
          <cell r="E3231">
            <v>708.16</v>
          </cell>
          <cell r="F3231">
            <v>103.14</v>
          </cell>
          <cell r="G3231">
            <v>9735.5999999999985</v>
          </cell>
          <cell r="H3231">
            <v>15716</v>
          </cell>
          <cell r="I3231">
            <v>5980.4000000000015</v>
          </cell>
          <cell r="J3231">
            <v>99</v>
          </cell>
          <cell r="L3231">
            <v>4</v>
          </cell>
          <cell r="M3231">
            <v>26</v>
          </cell>
          <cell r="N3231">
            <v>10</v>
          </cell>
          <cell r="O3231">
            <v>16</v>
          </cell>
          <cell r="P3231">
            <v>5</v>
          </cell>
          <cell r="X3231">
            <v>1</v>
          </cell>
        </row>
        <row r="3232">
          <cell r="B3232" t="str">
            <v>Cadillac</v>
          </cell>
          <cell r="C3232" t="str">
            <v>SRX</v>
          </cell>
          <cell r="E3232">
            <v>535.80999999999995</v>
          </cell>
          <cell r="F3232">
            <v>116.74</v>
          </cell>
          <cell r="G3232">
            <v>7830.5999999999995</v>
          </cell>
          <cell r="H3232">
            <v>21622</v>
          </cell>
          <cell r="I3232">
            <v>13791.400000000001</v>
          </cell>
          <cell r="J3232">
            <v>126</v>
          </cell>
          <cell r="L3232">
            <v>4</v>
          </cell>
          <cell r="M3232">
            <v>30</v>
          </cell>
          <cell r="N3232">
            <v>16</v>
          </cell>
          <cell r="O3232">
            <v>14</v>
          </cell>
          <cell r="P3232">
            <v>4</v>
          </cell>
          <cell r="X3232">
            <v>2</v>
          </cell>
        </row>
        <row r="3233">
          <cell r="B3233" t="str">
            <v>Mitsubishi</v>
          </cell>
          <cell r="C3233" t="str">
            <v>Truck</v>
          </cell>
          <cell r="E3233">
            <v>687.13</v>
          </cell>
          <cell r="F3233">
            <v>124.16</v>
          </cell>
          <cell r="G3233">
            <v>9735.48</v>
          </cell>
          <cell r="H3233">
            <v>16569</v>
          </cell>
          <cell r="I3233">
            <v>6833.52</v>
          </cell>
          <cell r="J3233">
            <v>108</v>
          </cell>
          <cell r="L3233">
            <v>4</v>
          </cell>
          <cell r="M3233">
            <v>29</v>
          </cell>
          <cell r="N3233">
            <v>12</v>
          </cell>
          <cell r="O3233">
            <v>17</v>
          </cell>
          <cell r="P3233">
            <v>7</v>
          </cell>
          <cell r="X3233">
            <v>2</v>
          </cell>
        </row>
        <row r="3234">
          <cell r="B3234" t="str">
            <v>Chrysler</v>
          </cell>
          <cell r="C3234" t="str">
            <v>Town &amp; Country</v>
          </cell>
          <cell r="E3234">
            <v>694.12</v>
          </cell>
          <cell r="F3234">
            <v>101.94</v>
          </cell>
          <cell r="G3234">
            <v>9552.7199999999993</v>
          </cell>
          <cell r="H3234">
            <v>18739</v>
          </cell>
          <cell r="I3234">
            <v>9186.2800000000007</v>
          </cell>
          <cell r="J3234">
            <v>117</v>
          </cell>
          <cell r="L3234">
            <v>4</v>
          </cell>
          <cell r="M3234">
            <v>32</v>
          </cell>
          <cell r="N3234">
            <v>19</v>
          </cell>
          <cell r="O3234">
            <v>13</v>
          </cell>
          <cell r="P3234">
            <v>1</v>
          </cell>
          <cell r="X3234">
            <v>0</v>
          </cell>
        </row>
        <row r="3235">
          <cell r="B3235" t="str">
            <v>Toyota</v>
          </cell>
          <cell r="C3235" t="str">
            <v>Corolla</v>
          </cell>
          <cell r="E3235">
            <v>567.57000000000005</v>
          </cell>
          <cell r="F3235">
            <v>57.3</v>
          </cell>
          <cell r="G3235">
            <v>7498.4400000000005</v>
          </cell>
          <cell r="H3235">
            <v>18936</v>
          </cell>
          <cell r="I3235">
            <v>11437.56</v>
          </cell>
          <cell r="J3235">
            <v>119</v>
          </cell>
          <cell r="L3235">
            <v>4</v>
          </cell>
          <cell r="M3235">
            <v>31</v>
          </cell>
          <cell r="N3235">
            <v>17</v>
          </cell>
          <cell r="O3235">
            <v>14</v>
          </cell>
          <cell r="P3235">
            <v>5</v>
          </cell>
          <cell r="X3235">
            <v>4</v>
          </cell>
        </row>
        <row r="3236">
          <cell r="B3236" t="str">
            <v>Volvo</v>
          </cell>
          <cell r="C3236" t="str">
            <v>C30</v>
          </cell>
          <cell r="E3236">
            <v>686.6</v>
          </cell>
          <cell r="F3236">
            <v>77.22</v>
          </cell>
          <cell r="G3236">
            <v>9165.84</v>
          </cell>
          <cell r="H3236">
            <v>16716</v>
          </cell>
          <cell r="I3236">
            <v>7550.16</v>
          </cell>
          <cell r="J3236">
            <v>92</v>
          </cell>
          <cell r="L3236">
            <v>3</v>
          </cell>
          <cell r="M3236">
            <v>28</v>
          </cell>
          <cell r="N3236">
            <v>14</v>
          </cell>
          <cell r="O3236">
            <v>14</v>
          </cell>
          <cell r="P3236">
            <v>1</v>
          </cell>
          <cell r="X3236">
            <v>0</v>
          </cell>
        </row>
        <row r="3237">
          <cell r="B3237" t="str">
            <v>Lincoln</v>
          </cell>
          <cell r="C3237" t="str">
            <v>Continental Mark VII</v>
          </cell>
          <cell r="E3237">
            <v>542.19000000000005</v>
          </cell>
          <cell r="F3237">
            <v>124</v>
          </cell>
          <cell r="G3237">
            <v>7994.2800000000007</v>
          </cell>
          <cell r="H3237">
            <v>18887</v>
          </cell>
          <cell r="I3237">
            <v>10892.72</v>
          </cell>
          <cell r="J3237">
            <v>97</v>
          </cell>
          <cell r="L3237">
            <v>5</v>
          </cell>
          <cell r="M3237">
            <v>21</v>
          </cell>
          <cell r="N3237">
            <v>11</v>
          </cell>
          <cell r="O3237">
            <v>10</v>
          </cell>
          <cell r="P3237">
            <v>2</v>
          </cell>
          <cell r="X3237">
            <v>1</v>
          </cell>
        </row>
        <row r="3238">
          <cell r="B3238" t="str">
            <v>Buick</v>
          </cell>
          <cell r="C3238" t="str">
            <v>LeSabre</v>
          </cell>
          <cell r="E3238">
            <v>664.05</v>
          </cell>
          <cell r="F3238">
            <v>74.67</v>
          </cell>
          <cell r="G3238">
            <v>8864.64</v>
          </cell>
          <cell r="H3238">
            <v>16681</v>
          </cell>
          <cell r="I3238">
            <v>7816.3600000000006</v>
          </cell>
          <cell r="J3238">
            <v>90</v>
          </cell>
          <cell r="L3238">
            <v>3</v>
          </cell>
          <cell r="M3238">
            <v>26</v>
          </cell>
          <cell r="N3238">
            <v>15</v>
          </cell>
          <cell r="O3238">
            <v>11</v>
          </cell>
          <cell r="P3238">
            <v>1</v>
          </cell>
          <cell r="X3238">
            <v>2</v>
          </cell>
        </row>
        <row r="3239">
          <cell r="B3239" t="str">
            <v>Infiniti</v>
          </cell>
          <cell r="C3239" t="str">
            <v>FX</v>
          </cell>
          <cell r="E3239">
            <v>427.41</v>
          </cell>
          <cell r="F3239">
            <v>69.599999999999994</v>
          </cell>
          <cell r="G3239">
            <v>5964.12</v>
          </cell>
          <cell r="H3239">
            <v>21301</v>
          </cell>
          <cell r="I3239">
            <v>15336.880000000001</v>
          </cell>
          <cell r="J3239">
            <v>116</v>
          </cell>
          <cell r="L3239">
            <v>5</v>
          </cell>
          <cell r="M3239">
            <v>24</v>
          </cell>
          <cell r="N3239">
            <v>13</v>
          </cell>
          <cell r="O3239">
            <v>11</v>
          </cell>
          <cell r="P3239">
            <v>6</v>
          </cell>
          <cell r="X3239">
            <v>2</v>
          </cell>
        </row>
        <row r="3240">
          <cell r="B3240" t="str">
            <v>Audi</v>
          </cell>
          <cell r="C3240" t="str">
            <v>R8</v>
          </cell>
          <cell r="E3240">
            <v>578.95000000000005</v>
          </cell>
          <cell r="F3240">
            <v>117</v>
          </cell>
          <cell r="G3240">
            <v>8351.4000000000015</v>
          </cell>
          <cell r="H3240">
            <v>19013</v>
          </cell>
          <cell r="I3240">
            <v>10661.599999999999</v>
          </cell>
          <cell r="J3240">
            <v>126</v>
          </cell>
          <cell r="L3240">
            <v>4</v>
          </cell>
          <cell r="M3240">
            <v>33</v>
          </cell>
          <cell r="N3240">
            <v>13</v>
          </cell>
          <cell r="O3240">
            <v>20</v>
          </cell>
          <cell r="P3240">
            <v>9</v>
          </cell>
          <cell r="X3240">
            <v>0</v>
          </cell>
        </row>
        <row r="3241">
          <cell r="B3241" t="str">
            <v>Dodge</v>
          </cell>
          <cell r="C3241" t="str">
            <v>Ram Van 1500</v>
          </cell>
          <cell r="E3241">
            <v>496.02</v>
          </cell>
          <cell r="F3241">
            <v>72.599999999999994</v>
          </cell>
          <cell r="G3241">
            <v>6823.4400000000005</v>
          </cell>
          <cell r="H3241">
            <v>19925</v>
          </cell>
          <cell r="I3241">
            <v>13101.56</v>
          </cell>
          <cell r="J3241">
            <v>119</v>
          </cell>
          <cell r="L3241">
            <v>4</v>
          </cell>
          <cell r="M3241">
            <v>27</v>
          </cell>
          <cell r="N3241">
            <v>15</v>
          </cell>
          <cell r="O3241">
            <v>12</v>
          </cell>
          <cell r="P3241">
            <v>6</v>
          </cell>
          <cell r="X3241">
            <v>0</v>
          </cell>
        </row>
        <row r="3242">
          <cell r="B3242" t="str">
            <v>Toyota</v>
          </cell>
          <cell r="C3242" t="str">
            <v>RAV4</v>
          </cell>
          <cell r="E3242">
            <v>502.67</v>
          </cell>
          <cell r="F3242">
            <v>73.89</v>
          </cell>
          <cell r="G3242">
            <v>6918.7200000000012</v>
          </cell>
          <cell r="H3242">
            <v>18503</v>
          </cell>
          <cell r="I3242">
            <v>11584.279999999999</v>
          </cell>
          <cell r="J3242">
            <v>113</v>
          </cell>
          <cell r="L3242">
            <v>5</v>
          </cell>
          <cell r="M3242">
            <v>23</v>
          </cell>
          <cell r="N3242">
            <v>13</v>
          </cell>
          <cell r="O3242">
            <v>10</v>
          </cell>
          <cell r="P3242">
            <v>2</v>
          </cell>
          <cell r="X3242">
            <v>1</v>
          </cell>
        </row>
        <row r="3243">
          <cell r="B3243" t="str">
            <v>Chevrolet</v>
          </cell>
          <cell r="C3243" t="str">
            <v>Express 2500</v>
          </cell>
          <cell r="E3243">
            <v>508.89</v>
          </cell>
          <cell r="F3243">
            <v>112.13</v>
          </cell>
          <cell r="G3243">
            <v>7452.24</v>
          </cell>
          <cell r="H3243">
            <v>12300</v>
          </cell>
          <cell r="I3243">
            <v>4847.76</v>
          </cell>
          <cell r="J3243">
            <v>80</v>
          </cell>
          <cell r="L3243">
            <v>4</v>
          </cell>
          <cell r="M3243">
            <v>21</v>
          </cell>
          <cell r="N3243">
            <v>12</v>
          </cell>
          <cell r="O3243">
            <v>9</v>
          </cell>
          <cell r="P3243">
            <v>1</v>
          </cell>
          <cell r="X3243">
            <v>0</v>
          </cell>
        </row>
        <row r="3244">
          <cell r="B3244" t="str">
            <v>Jaguar</v>
          </cell>
          <cell r="C3244" t="str">
            <v>XJ Series</v>
          </cell>
          <cell r="E3244">
            <v>578.44000000000005</v>
          </cell>
          <cell r="F3244">
            <v>146.72</v>
          </cell>
          <cell r="G3244">
            <v>8701.9200000000019</v>
          </cell>
          <cell r="H3244">
            <v>14031</v>
          </cell>
          <cell r="I3244">
            <v>5329.0799999999981</v>
          </cell>
          <cell r="J3244">
            <v>89</v>
          </cell>
          <cell r="L3244">
            <v>4</v>
          </cell>
          <cell r="M3244">
            <v>22</v>
          </cell>
          <cell r="N3244">
            <v>12</v>
          </cell>
          <cell r="O3244">
            <v>10</v>
          </cell>
          <cell r="P3244">
            <v>2</v>
          </cell>
          <cell r="X3244">
            <v>0</v>
          </cell>
        </row>
        <row r="3245">
          <cell r="B3245" t="str">
            <v>Dodge</v>
          </cell>
          <cell r="C3245" t="str">
            <v>Avenger</v>
          </cell>
          <cell r="E3245">
            <v>735.05</v>
          </cell>
          <cell r="F3245">
            <v>103.93</v>
          </cell>
          <cell r="G3245">
            <v>10067.76</v>
          </cell>
          <cell r="H3245">
            <v>17160</v>
          </cell>
          <cell r="I3245">
            <v>7092.24</v>
          </cell>
          <cell r="J3245">
            <v>101</v>
          </cell>
          <cell r="L3245">
            <v>4</v>
          </cell>
          <cell r="M3245">
            <v>28</v>
          </cell>
          <cell r="N3245">
            <v>17</v>
          </cell>
          <cell r="O3245">
            <v>11</v>
          </cell>
          <cell r="P3245">
            <v>5</v>
          </cell>
          <cell r="X3245">
            <v>3</v>
          </cell>
        </row>
        <row r="3246">
          <cell r="B3246" t="str">
            <v>Chevrolet</v>
          </cell>
          <cell r="C3246" t="str">
            <v>Corvette</v>
          </cell>
          <cell r="E3246">
            <v>625.97</v>
          </cell>
          <cell r="F3246">
            <v>96.5</v>
          </cell>
          <cell r="G3246">
            <v>8669.64</v>
          </cell>
          <cell r="H3246">
            <v>9708</v>
          </cell>
          <cell r="I3246">
            <v>1038.3600000000006</v>
          </cell>
          <cell r="J3246">
            <v>64</v>
          </cell>
          <cell r="L3246">
            <v>3</v>
          </cell>
          <cell r="M3246">
            <v>19</v>
          </cell>
          <cell r="N3246">
            <v>9</v>
          </cell>
          <cell r="O3246">
            <v>10</v>
          </cell>
          <cell r="P3246">
            <v>3</v>
          </cell>
          <cell r="X3246">
            <v>0</v>
          </cell>
        </row>
        <row r="3247">
          <cell r="B3247" t="str">
            <v>Bentley</v>
          </cell>
          <cell r="C3247" t="str">
            <v>Continental</v>
          </cell>
          <cell r="E3247">
            <v>579.6</v>
          </cell>
          <cell r="F3247">
            <v>135.94</v>
          </cell>
          <cell r="G3247">
            <v>8586.48</v>
          </cell>
          <cell r="H3247">
            <v>19560</v>
          </cell>
          <cell r="I3247">
            <v>10973.52</v>
          </cell>
          <cell r="J3247">
            <v>124</v>
          </cell>
          <cell r="L3247">
            <v>5</v>
          </cell>
          <cell r="M3247">
            <v>25</v>
          </cell>
          <cell r="N3247">
            <v>11</v>
          </cell>
          <cell r="O3247">
            <v>14</v>
          </cell>
          <cell r="P3247">
            <v>3</v>
          </cell>
          <cell r="X3247">
            <v>1</v>
          </cell>
        </row>
        <row r="3248">
          <cell r="B3248" t="str">
            <v>Ford</v>
          </cell>
          <cell r="C3248" t="str">
            <v>Thunderbird</v>
          </cell>
          <cell r="E3248">
            <v>510.5</v>
          </cell>
          <cell r="F3248">
            <v>88.67</v>
          </cell>
          <cell r="G3248">
            <v>7190.0399999999991</v>
          </cell>
          <cell r="H3248">
            <v>16181</v>
          </cell>
          <cell r="I3248">
            <v>8990.9600000000009</v>
          </cell>
          <cell r="J3248">
            <v>99</v>
          </cell>
          <cell r="L3248">
            <v>4</v>
          </cell>
          <cell r="M3248">
            <v>23</v>
          </cell>
          <cell r="N3248">
            <v>14</v>
          </cell>
          <cell r="O3248">
            <v>9</v>
          </cell>
          <cell r="P3248">
            <v>3</v>
          </cell>
          <cell r="X3248">
            <v>1</v>
          </cell>
        </row>
        <row r="3249">
          <cell r="B3249" t="str">
            <v>Audi</v>
          </cell>
          <cell r="C3249" t="str">
            <v>Q7</v>
          </cell>
          <cell r="E3249">
            <v>442.28</v>
          </cell>
          <cell r="F3249">
            <v>108.41</v>
          </cell>
          <cell r="G3249">
            <v>6608.2799999999988</v>
          </cell>
          <cell r="H3249">
            <v>19517</v>
          </cell>
          <cell r="I3249">
            <v>12908.720000000001</v>
          </cell>
          <cell r="J3249">
            <v>113</v>
          </cell>
          <cell r="L3249">
            <v>4</v>
          </cell>
          <cell r="M3249">
            <v>29</v>
          </cell>
          <cell r="N3249">
            <v>19</v>
          </cell>
          <cell r="O3249">
            <v>10</v>
          </cell>
          <cell r="P3249">
            <v>6</v>
          </cell>
          <cell r="X3249">
            <v>0</v>
          </cell>
        </row>
        <row r="3250">
          <cell r="B3250" t="str">
            <v>Volkswagen</v>
          </cell>
          <cell r="C3250" t="str">
            <v>New Beetle</v>
          </cell>
          <cell r="E3250">
            <v>701.05</v>
          </cell>
          <cell r="F3250">
            <v>102.59</v>
          </cell>
          <cell r="G3250">
            <v>9643.68</v>
          </cell>
          <cell r="H3250">
            <v>20104</v>
          </cell>
          <cell r="I3250">
            <v>10460.32</v>
          </cell>
          <cell r="J3250">
            <v>128</v>
          </cell>
          <cell r="L3250">
            <v>4</v>
          </cell>
          <cell r="M3250">
            <v>30</v>
          </cell>
          <cell r="N3250">
            <v>18</v>
          </cell>
          <cell r="O3250">
            <v>12</v>
          </cell>
          <cell r="P3250">
            <v>3</v>
          </cell>
          <cell r="X3250">
            <v>1</v>
          </cell>
        </row>
        <row r="3251">
          <cell r="B3251" t="str">
            <v>GMC</v>
          </cell>
          <cell r="C3251" t="str">
            <v>Yukon</v>
          </cell>
          <cell r="E3251">
            <v>532.41999999999996</v>
          </cell>
          <cell r="F3251">
            <v>73.239999999999995</v>
          </cell>
          <cell r="G3251">
            <v>7267.92</v>
          </cell>
          <cell r="H3251">
            <v>18602</v>
          </cell>
          <cell r="I3251">
            <v>11334.08</v>
          </cell>
          <cell r="J3251">
            <v>101</v>
          </cell>
          <cell r="L3251">
            <v>4</v>
          </cell>
          <cell r="M3251">
            <v>27</v>
          </cell>
          <cell r="N3251">
            <v>13</v>
          </cell>
          <cell r="O3251">
            <v>14</v>
          </cell>
          <cell r="P3251">
            <v>4</v>
          </cell>
          <cell r="X3251">
            <v>3</v>
          </cell>
        </row>
        <row r="3252">
          <cell r="B3252" t="str">
            <v>Porsche</v>
          </cell>
          <cell r="C3252" t="str">
            <v>Cayenne</v>
          </cell>
          <cell r="E3252">
            <v>471.43</v>
          </cell>
          <cell r="F3252">
            <v>109.74</v>
          </cell>
          <cell r="G3252">
            <v>6974.0399999999991</v>
          </cell>
          <cell r="H3252">
            <v>13357</v>
          </cell>
          <cell r="I3252">
            <v>6382.9600000000009</v>
          </cell>
          <cell r="J3252">
            <v>84</v>
          </cell>
          <cell r="L3252">
            <v>4</v>
          </cell>
          <cell r="M3252">
            <v>22</v>
          </cell>
          <cell r="N3252">
            <v>9</v>
          </cell>
          <cell r="O3252">
            <v>13</v>
          </cell>
          <cell r="P3252">
            <v>2</v>
          </cell>
          <cell r="X3252">
            <v>1</v>
          </cell>
        </row>
        <row r="3253">
          <cell r="B3253" t="str">
            <v>Dodge</v>
          </cell>
          <cell r="C3253" t="str">
            <v>Ram Van 3500</v>
          </cell>
          <cell r="E3253">
            <v>648.79999999999995</v>
          </cell>
          <cell r="F3253">
            <v>59.23</v>
          </cell>
          <cell r="G3253">
            <v>8496.36</v>
          </cell>
          <cell r="H3253">
            <v>18035</v>
          </cell>
          <cell r="I3253">
            <v>9538.64</v>
          </cell>
          <cell r="J3253">
            <v>121</v>
          </cell>
          <cell r="L3253">
            <v>4</v>
          </cell>
          <cell r="M3253">
            <v>31</v>
          </cell>
          <cell r="N3253">
            <v>19</v>
          </cell>
          <cell r="O3253">
            <v>12</v>
          </cell>
          <cell r="P3253">
            <v>7</v>
          </cell>
          <cell r="X3253">
            <v>1</v>
          </cell>
        </row>
        <row r="3254">
          <cell r="B3254" t="str">
            <v>Volkswagen</v>
          </cell>
          <cell r="C3254" t="str">
            <v>Scirocco</v>
          </cell>
          <cell r="E3254">
            <v>709</v>
          </cell>
          <cell r="F3254">
            <v>149.85</v>
          </cell>
          <cell r="G3254">
            <v>10306.200000000001</v>
          </cell>
          <cell r="H3254">
            <v>15745</v>
          </cell>
          <cell r="I3254">
            <v>5438.7999999999993</v>
          </cell>
          <cell r="J3254">
            <v>96</v>
          </cell>
          <cell r="L3254">
            <v>4</v>
          </cell>
          <cell r="M3254">
            <v>24</v>
          </cell>
          <cell r="N3254">
            <v>11</v>
          </cell>
          <cell r="O3254">
            <v>13</v>
          </cell>
          <cell r="P3254">
            <v>0</v>
          </cell>
          <cell r="X3254">
            <v>1</v>
          </cell>
        </row>
        <row r="3255">
          <cell r="B3255" t="str">
            <v>BMW</v>
          </cell>
          <cell r="C3255" t="str">
            <v>6 Series</v>
          </cell>
          <cell r="E3255">
            <v>539.08000000000004</v>
          </cell>
          <cell r="F3255">
            <v>145.63</v>
          </cell>
          <cell r="G3255">
            <v>8216.52</v>
          </cell>
          <cell r="H3255">
            <v>17431</v>
          </cell>
          <cell r="I3255">
            <v>9214.48</v>
          </cell>
          <cell r="J3255">
            <v>104</v>
          </cell>
          <cell r="L3255">
            <v>4</v>
          </cell>
          <cell r="M3255">
            <v>25</v>
          </cell>
          <cell r="N3255">
            <v>14</v>
          </cell>
          <cell r="O3255">
            <v>11</v>
          </cell>
          <cell r="P3255">
            <v>0</v>
          </cell>
          <cell r="X3255">
            <v>0</v>
          </cell>
        </row>
        <row r="3256">
          <cell r="B3256" t="str">
            <v>Chevrolet</v>
          </cell>
          <cell r="C3256" t="str">
            <v>Cobalt</v>
          </cell>
          <cell r="E3256">
            <v>672.86</v>
          </cell>
          <cell r="F3256">
            <v>104.41</v>
          </cell>
          <cell r="G3256">
            <v>9327.24</v>
          </cell>
          <cell r="H3256">
            <v>19283</v>
          </cell>
          <cell r="I3256">
            <v>9955.76</v>
          </cell>
          <cell r="J3256">
            <v>112</v>
          </cell>
          <cell r="L3256">
            <v>4</v>
          </cell>
          <cell r="M3256">
            <v>31</v>
          </cell>
          <cell r="N3256">
            <v>18</v>
          </cell>
          <cell r="O3256">
            <v>13</v>
          </cell>
          <cell r="P3256">
            <v>3</v>
          </cell>
          <cell r="X3256">
            <v>2</v>
          </cell>
        </row>
        <row r="3257">
          <cell r="B3257" t="str">
            <v>Dodge</v>
          </cell>
          <cell r="C3257" t="str">
            <v>Ram 1500</v>
          </cell>
          <cell r="E3257">
            <v>634.45000000000005</v>
          </cell>
          <cell r="F3257">
            <v>80.010000000000005</v>
          </cell>
          <cell r="G3257">
            <v>8573.52</v>
          </cell>
          <cell r="H3257">
            <v>20570</v>
          </cell>
          <cell r="I3257">
            <v>11996.48</v>
          </cell>
          <cell r="J3257">
            <v>126</v>
          </cell>
          <cell r="L3257">
            <v>4</v>
          </cell>
          <cell r="M3257">
            <v>31</v>
          </cell>
          <cell r="N3257">
            <v>17</v>
          </cell>
          <cell r="O3257">
            <v>14</v>
          </cell>
          <cell r="P3257">
            <v>2</v>
          </cell>
          <cell r="X3257">
            <v>2</v>
          </cell>
        </row>
        <row r="3258">
          <cell r="B3258" t="str">
            <v>Mitsubishi</v>
          </cell>
          <cell r="C3258" t="str">
            <v>Pajero</v>
          </cell>
          <cell r="E3258">
            <v>567.76</v>
          </cell>
          <cell r="F3258">
            <v>126.76</v>
          </cell>
          <cell r="G3258">
            <v>8334.24</v>
          </cell>
          <cell r="H3258">
            <v>10850</v>
          </cell>
          <cell r="I3258">
            <v>2515.7600000000002</v>
          </cell>
          <cell r="J3258">
            <v>71</v>
          </cell>
          <cell r="L3258">
            <v>3</v>
          </cell>
          <cell r="M3258">
            <v>22</v>
          </cell>
          <cell r="N3258">
            <v>12</v>
          </cell>
          <cell r="O3258">
            <v>10</v>
          </cell>
          <cell r="P3258">
            <v>3</v>
          </cell>
          <cell r="X3258">
            <v>1</v>
          </cell>
        </row>
        <row r="3259">
          <cell r="B3259" t="str">
            <v>Chevrolet</v>
          </cell>
          <cell r="C3259">
            <v>1500</v>
          </cell>
          <cell r="E3259">
            <v>684.2</v>
          </cell>
          <cell r="F3259">
            <v>125.18</v>
          </cell>
          <cell r="G3259">
            <v>9712.5600000000013</v>
          </cell>
          <cell r="H3259">
            <v>13109</v>
          </cell>
          <cell r="I3259">
            <v>3396.4399999999987</v>
          </cell>
          <cell r="J3259">
            <v>77</v>
          </cell>
          <cell r="L3259">
            <v>4</v>
          </cell>
          <cell r="M3259">
            <v>20</v>
          </cell>
          <cell r="N3259">
            <v>8</v>
          </cell>
          <cell r="O3259">
            <v>12</v>
          </cell>
          <cell r="P3259">
            <v>5</v>
          </cell>
          <cell r="X3259">
            <v>0</v>
          </cell>
        </row>
        <row r="3260">
          <cell r="B3260" t="str">
            <v>Saab</v>
          </cell>
          <cell r="C3260">
            <v>43348</v>
          </cell>
          <cell r="E3260">
            <v>707.29</v>
          </cell>
          <cell r="F3260">
            <v>73.5</v>
          </cell>
          <cell r="G3260">
            <v>9369.48</v>
          </cell>
          <cell r="H3260">
            <v>19260</v>
          </cell>
          <cell r="I3260">
            <v>9890.52</v>
          </cell>
          <cell r="J3260">
            <v>116</v>
          </cell>
          <cell r="L3260">
            <v>4</v>
          </cell>
          <cell r="M3260">
            <v>29</v>
          </cell>
          <cell r="N3260">
            <v>18</v>
          </cell>
          <cell r="O3260">
            <v>11</v>
          </cell>
          <cell r="P3260">
            <v>2</v>
          </cell>
          <cell r="X3260">
            <v>1</v>
          </cell>
        </row>
        <row r="3261">
          <cell r="B3261" t="str">
            <v>Jaguar</v>
          </cell>
          <cell r="C3261" t="str">
            <v>XK Series</v>
          </cell>
          <cell r="E3261">
            <v>637.14</v>
          </cell>
          <cell r="F3261">
            <v>89.55</v>
          </cell>
          <cell r="G3261">
            <v>8720.2799999999988</v>
          </cell>
          <cell r="H3261">
            <v>19447</v>
          </cell>
          <cell r="I3261">
            <v>10726.720000000001</v>
          </cell>
          <cell r="J3261">
            <v>124</v>
          </cell>
          <cell r="L3261">
            <v>4</v>
          </cell>
          <cell r="M3261">
            <v>31</v>
          </cell>
          <cell r="N3261">
            <v>10</v>
          </cell>
          <cell r="O3261">
            <v>21</v>
          </cell>
          <cell r="P3261">
            <v>4</v>
          </cell>
          <cell r="X3261">
            <v>1</v>
          </cell>
        </row>
        <row r="3262">
          <cell r="B3262" t="str">
            <v>GMC</v>
          </cell>
          <cell r="C3262" t="str">
            <v>2500 Club Coupe</v>
          </cell>
          <cell r="E3262">
            <v>425.1</v>
          </cell>
          <cell r="F3262">
            <v>114.2</v>
          </cell>
          <cell r="G3262">
            <v>6471.6</v>
          </cell>
          <cell r="H3262">
            <v>15611</v>
          </cell>
          <cell r="I3262">
            <v>9139.4</v>
          </cell>
          <cell r="J3262">
            <v>89</v>
          </cell>
          <cell r="L3262">
            <v>4</v>
          </cell>
          <cell r="M3262">
            <v>23</v>
          </cell>
          <cell r="N3262">
            <v>10</v>
          </cell>
          <cell r="O3262">
            <v>13</v>
          </cell>
          <cell r="P3262">
            <v>5</v>
          </cell>
          <cell r="X3262">
            <v>3</v>
          </cell>
        </row>
        <row r="3263">
          <cell r="B3263" t="str">
            <v>Tesla</v>
          </cell>
          <cell r="C3263" t="str">
            <v>Model S</v>
          </cell>
          <cell r="E3263">
            <v>502.07</v>
          </cell>
          <cell r="F3263">
            <v>80.91</v>
          </cell>
          <cell r="G3263">
            <v>6995.76</v>
          </cell>
          <cell r="H3263">
            <v>15885</v>
          </cell>
          <cell r="I3263">
            <v>8889.24</v>
          </cell>
          <cell r="J3263">
            <v>106</v>
          </cell>
          <cell r="L3263">
            <v>4</v>
          </cell>
          <cell r="M3263">
            <v>26</v>
          </cell>
          <cell r="N3263">
            <v>13</v>
          </cell>
          <cell r="O3263">
            <v>13</v>
          </cell>
          <cell r="P3263">
            <v>1</v>
          </cell>
          <cell r="X3263">
            <v>1</v>
          </cell>
        </row>
        <row r="3264">
          <cell r="B3264" t="str">
            <v>Mazda</v>
          </cell>
          <cell r="C3264" t="str">
            <v>B-Series</v>
          </cell>
          <cell r="E3264">
            <v>700.81</v>
          </cell>
          <cell r="F3264">
            <v>92.18</v>
          </cell>
          <cell r="G3264">
            <v>9515.880000000001</v>
          </cell>
          <cell r="H3264">
            <v>19121</v>
          </cell>
          <cell r="I3264">
            <v>9605.119999999999</v>
          </cell>
          <cell r="J3264">
            <v>115</v>
          </cell>
          <cell r="L3264">
            <v>4</v>
          </cell>
          <cell r="M3264">
            <v>30</v>
          </cell>
          <cell r="N3264">
            <v>15</v>
          </cell>
          <cell r="O3264">
            <v>15</v>
          </cell>
          <cell r="P3264">
            <v>4</v>
          </cell>
          <cell r="X3264">
            <v>3</v>
          </cell>
        </row>
        <row r="3265">
          <cell r="B3265" t="str">
            <v>Mazda</v>
          </cell>
          <cell r="C3265" t="str">
            <v>B-Series Plus</v>
          </cell>
          <cell r="E3265">
            <v>641.97</v>
          </cell>
          <cell r="F3265">
            <v>149.82</v>
          </cell>
          <cell r="G3265">
            <v>9501.48</v>
          </cell>
          <cell r="H3265">
            <v>13536</v>
          </cell>
          <cell r="I3265">
            <v>4034.5200000000004</v>
          </cell>
          <cell r="J3265">
            <v>89</v>
          </cell>
          <cell r="L3265">
            <v>4</v>
          </cell>
          <cell r="M3265">
            <v>22</v>
          </cell>
          <cell r="N3265">
            <v>11</v>
          </cell>
          <cell r="O3265">
            <v>11</v>
          </cell>
          <cell r="P3265">
            <v>4</v>
          </cell>
          <cell r="X3265">
            <v>0</v>
          </cell>
        </row>
        <row r="3266">
          <cell r="B3266" t="str">
            <v>Pontiac</v>
          </cell>
          <cell r="C3266" t="str">
            <v>Bonneville</v>
          </cell>
          <cell r="E3266">
            <v>745.12</v>
          </cell>
          <cell r="F3266">
            <v>117.61</v>
          </cell>
          <cell r="G3266">
            <v>10352.76</v>
          </cell>
          <cell r="H3266">
            <v>17492</v>
          </cell>
          <cell r="I3266">
            <v>7139.24</v>
          </cell>
          <cell r="J3266">
            <v>101</v>
          </cell>
          <cell r="L3266">
            <v>4</v>
          </cell>
          <cell r="M3266">
            <v>28</v>
          </cell>
          <cell r="N3266">
            <v>13</v>
          </cell>
          <cell r="O3266">
            <v>15</v>
          </cell>
          <cell r="P3266">
            <v>9</v>
          </cell>
          <cell r="X3266">
            <v>2</v>
          </cell>
        </row>
        <row r="3267">
          <cell r="B3267" t="str">
            <v>Dodge</v>
          </cell>
          <cell r="C3267" t="str">
            <v>Caravan</v>
          </cell>
          <cell r="E3267">
            <v>739.02</v>
          </cell>
          <cell r="F3267">
            <v>99.77</v>
          </cell>
          <cell r="G3267">
            <v>10065.48</v>
          </cell>
          <cell r="H3267">
            <v>24134</v>
          </cell>
          <cell r="I3267">
            <v>14068.52</v>
          </cell>
          <cell r="J3267">
            <v>134</v>
          </cell>
          <cell r="L3267">
            <v>4</v>
          </cell>
          <cell r="M3267">
            <v>33</v>
          </cell>
          <cell r="N3267">
            <v>15</v>
          </cell>
          <cell r="O3267">
            <v>18</v>
          </cell>
          <cell r="P3267">
            <v>8</v>
          </cell>
          <cell r="X3267">
            <v>2</v>
          </cell>
        </row>
        <row r="3268">
          <cell r="B3268" t="str">
            <v>Kia</v>
          </cell>
          <cell r="C3268" t="str">
            <v>Rio</v>
          </cell>
          <cell r="E3268">
            <v>429.8</v>
          </cell>
          <cell r="F3268">
            <v>87.14</v>
          </cell>
          <cell r="G3268">
            <v>6203.2800000000007</v>
          </cell>
          <cell r="H3268">
            <v>10297</v>
          </cell>
          <cell r="I3268">
            <v>4093.7199999999993</v>
          </cell>
          <cell r="J3268">
            <v>68</v>
          </cell>
          <cell r="L3268">
            <v>4</v>
          </cell>
          <cell r="M3268">
            <v>19</v>
          </cell>
          <cell r="N3268">
            <v>10</v>
          </cell>
          <cell r="O3268">
            <v>9</v>
          </cell>
          <cell r="P3268">
            <v>4</v>
          </cell>
          <cell r="X3268">
            <v>1</v>
          </cell>
        </row>
        <row r="3269">
          <cell r="B3269" t="str">
            <v>Chevrolet</v>
          </cell>
          <cell r="C3269" t="str">
            <v>Cavalier</v>
          </cell>
          <cell r="E3269">
            <v>624.5</v>
          </cell>
          <cell r="F3269">
            <v>103.3</v>
          </cell>
          <cell r="G3269">
            <v>8733.5999999999985</v>
          </cell>
          <cell r="H3269">
            <v>13506</v>
          </cell>
          <cell r="I3269">
            <v>4772.4000000000015</v>
          </cell>
          <cell r="J3269">
            <v>80</v>
          </cell>
          <cell r="L3269">
            <v>5</v>
          </cell>
          <cell r="M3269">
            <v>17</v>
          </cell>
          <cell r="N3269">
            <v>10</v>
          </cell>
          <cell r="O3269">
            <v>7</v>
          </cell>
          <cell r="P3269">
            <v>1</v>
          </cell>
          <cell r="X3269">
            <v>1</v>
          </cell>
        </row>
        <row r="3270">
          <cell r="B3270" t="str">
            <v>Lincoln</v>
          </cell>
          <cell r="C3270" t="str">
            <v>LS</v>
          </cell>
          <cell r="E3270">
            <v>508.68</v>
          </cell>
          <cell r="F3270">
            <v>97.24</v>
          </cell>
          <cell r="G3270">
            <v>7271.0399999999991</v>
          </cell>
          <cell r="H3270">
            <v>12527</v>
          </cell>
          <cell r="I3270">
            <v>5255.9600000000009</v>
          </cell>
          <cell r="J3270">
            <v>84</v>
          </cell>
          <cell r="L3270">
            <v>4</v>
          </cell>
          <cell r="M3270">
            <v>22</v>
          </cell>
          <cell r="N3270">
            <v>13</v>
          </cell>
          <cell r="O3270">
            <v>9</v>
          </cell>
          <cell r="P3270">
            <v>5</v>
          </cell>
          <cell r="X3270">
            <v>2</v>
          </cell>
        </row>
        <row r="3271">
          <cell r="B3271" t="str">
            <v>Saab</v>
          </cell>
          <cell r="C3271" t="str">
            <v>9-7X</v>
          </cell>
          <cell r="E3271">
            <v>430.68</v>
          </cell>
          <cell r="F3271">
            <v>60.31</v>
          </cell>
          <cell r="G3271">
            <v>5891.88</v>
          </cell>
          <cell r="H3271">
            <v>11702</v>
          </cell>
          <cell r="I3271">
            <v>5810.12</v>
          </cell>
          <cell r="J3271">
            <v>71</v>
          </cell>
          <cell r="L3271">
            <v>3</v>
          </cell>
          <cell r="M3271">
            <v>21</v>
          </cell>
          <cell r="N3271">
            <v>11</v>
          </cell>
          <cell r="O3271">
            <v>10</v>
          </cell>
          <cell r="P3271">
            <v>4</v>
          </cell>
          <cell r="X3271">
            <v>0</v>
          </cell>
        </row>
        <row r="3272">
          <cell r="B3272" t="str">
            <v>Ford</v>
          </cell>
          <cell r="C3272" t="str">
            <v>F250</v>
          </cell>
          <cell r="E3272">
            <v>599.26</v>
          </cell>
          <cell r="F3272">
            <v>141.5</v>
          </cell>
          <cell r="G3272">
            <v>8889.119999999999</v>
          </cell>
          <cell r="H3272">
            <v>16529</v>
          </cell>
          <cell r="I3272">
            <v>7639.880000000001</v>
          </cell>
          <cell r="J3272">
            <v>94</v>
          </cell>
          <cell r="L3272">
            <v>4</v>
          </cell>
          <cell r="M3272">
            <v>21</v>
          </cell>
          <cell r="N3272">
            <v>10</v>
          </cell>
          <cell r="O3272">
            <v>11</v>
          </cell>
          <cell r="P3272">
            <v>6</v>
          </cell>
          <cell r="X3272">
            <v>0</v>
          </cell>
        </row>
        <row r="3273">
          <cell r="B3273" t="str">
            <v>Audi</v>
          </cell>
          <cell r="C3273" t="str">
            <v>A5</v>
          </cell>
          <cell r="E3273">
            <v>712.78</v>
          </cell>
          <cell r="F3273">
            <v>126.12</v>
          </cell>
          <cell r="G3273">
            <v>10066.799999999999</v>
          </cell>
          <cell r="H3273">
            <v>11732</v>
          </cell>
          <cell r="I3273">
            <v>1665.2000000000007</v>
          </cell>
          <cell r="J3273">
            <v>66</v>
          </cell>
          <cell r="L3273">
            <v>4</v>
          </cell>
          <cell r="M3273">
            <v>17</v>
          </cell>
          <cell r="N3273">
            <v>9</v>
          </cell>
          <cell r="O3273">
            <v>8</v>
          </cell>
          <cell r="P3273">
            <v>3</v>
          </cell>
          <cell r="X3273">
            <v>2</v>
          </cell>
        </row>
        <row r="3274">
          <cell r="B3274" t="str">
            <v>Cadillac</v>
          </cell>
          <cell r="C3274" t="str">
            <v>DeVille</v>
          </cell>
          <cell r="E3274">
            <v>554.88</v>
          </cell>
          <cell r="F3274">
            <v>72.03</v>
          </cell>
          <cell r="G3274">
            <v>7522.92</v>
          </cell>
          <cell r="H3274">
            <v>11842</v>
          </cell>
          <cell r="I3274">
            <v>4319.08</v>
          </cell>
          <cell r="J3274">
            <v>72</v>
          </cell>
          <cell r="L3274">
            <v>4</v>
          </cell>
          <cell r="M3274">
            <v>19</v>
          </cell>
          <cell r="N3274">
            <v>8</v>
          </cell>
          <cell r="O3274">
            <v>11</v>
          </cell>
          <cell r="P3274">
            <v>8</v>
          </cell>
          <cell r="X3274">
            <v>0</v>
          </cell>
        </row>
        <row r="3275">
          <cell r="B3275" t="str">
            <v>Ford</v>
          </cell>
          <cell r="C3275" t="str">
            <v>Focus</v>
          </cell>
          <cell r="E3275">
            <v>704.92</v>
          </cell>
          <cell r="F3275">
            <v>63.83</v>
          </cell>
          <cell r="G3275">
            <v>9225</v>
          </cell>
          <cell r="H3275">
            <v>12237</v>
          </cell>
          <cell r="I3275">
            <v>3012</v>
          </cell>
          <cell r="J3275">
            <v>78</v>
          </cell>
          <cell r="L3275">
            <v>4</v>
          </cell>
          <cell r="M3275">
            <v>18</v>
          </cell>
          <cell r="N3275">
            <v>8</v>
          </cell>
          <cell r="O3275">
            <v>10</v>
          </cell>
          <cell r="P3275">
            <v>5</v>
          </cell>
          <cell r="X3275">
            <v>1</v>
          </cell>
        </row>
        <row r="3276">
          <cell r="B3276" t="str">
            <v>BMW</v>
          </cell>
          <cell r="C3276" t="str">
            <v>Z4</v>
          </cell>
          <cell r="E3276">
            <v>732.34</v>
          </cell>
          <cell r="F3276">
            <v>55.57</v>
          </cell>
          <cell r="G3276">
            <v>9454.9200000000019</v>
          </cell>
          <cell r="H3276">
            <v>21311</v>
          </cell>
          <cell r="I3276">
            <v>11856.079999999998</v>
          </cell>
          <cell r="J3276">
            <v>127</v>
          </cell>
          <cell r="L3276">
            <v>5</v>
          </cell>
          <cell r="M3276">
            <v>28</v>
          </cell>
          <cell r="N3276">
            <v>12</v>
          </cell>
          <cell r="O3276">
            <v>16</v>
          </cell>
          <cell r="P3276">
            <v>7</v>
          </cell>
          <cell r="X3276">
            <v>2</v>
          </cell>
        </row>
        <row r="3277">
          <cell r="B3277" t="str">
            <v>Nissan</v>
          </cell>
          <cell r="C3277" t="str">
            <v>Rogue</v>
          </cell>
          <cell r="E3277">
            <v>745.98</v>
          </cell>
          <cell r="F3277">
            <v>61.96</v>
          </cell>
          <cell r="G3277">
            <v>9695.2800000000007</v>
          </cell>
          <cell r="H3277">
            <v>15151</v>
          </cell>
          <cell r="I3277">
            <v>5455.7199999999993</v>
          </cell>
          <cell r="J3277">
            <v>98</v>
          </cell>
          <cell r="L3277">
            <v>4</v>
          </cell>
          <cell r="M3277">
            <v>24</v>
          </cell>
          <cell r="N3277">
            <v>11</v>
          </cell>
          <cell r="O3277">
            <v>13</v>
          </cell>
          <cell r="P3277">
            <v>4</v>
          </cell>
          <cell r="X3277">
            <v>0</v>
          </cell>
        </row>
        <row r="3278">
          <cell r="B3278" t="str">
            <v>Toyota</v>
          </cell>
          <cell r="C3278" t="str">
            <v>Sienna</v>
          </cell>
          <cell r="E3278">
            <v>436.64</v>
          </cell>
          <cell r="F3278">
            <v>54.62</v>
          </cell>
          <cell r="G3278">
            <v>5895.12</v>
          </cell>
          <cell r="H3278">
            <v>17374</v>
          </cell>
          <cell r="I3278">
            <v>11478.880000000001</v>
          </cell>
          <cell r="J3278">
            <v>132</v>
          </cell>
          <cell r="L3278">
            <v>5</v>
          </cell>
          <cell r="M3278">
            <v>27</v>
          </cell>
          <cell r="N3278">
            <v>14</v>
          </cell>
          <cell r="O3278">
            <v>13</v>
          </cell>
          <cell r="P3278">
            <v>3</v>
          </cell>
          <cell r="X3278">
            <v>3</v>
          </cell>
        </row>
        <row r="3279">
          <cell r="B3279" t="str">
            <v>GMC</v>
          </cell>
          <cell r="C3279" t="str">
            <v>Yukon XL 1500</v>
          </cell>
          <cell r="E3279">
            <v>643.5</v>
          </cell>
          <cell r="F3279">
            <v>82.61</v>
          </cell>
          <cell r="G3279">
            <v>8713.32</v>
          </cell>
          <cell r="H3279">
            <v>14539</v>
          </cell>
          <cell r="I3279">
            <v>5825.68</v>
          </cell>
          <cell r="J3279">
            <v>92</v>
          </cell>
          <cell r="L3279">
            <v>4</v>
          </cell>
          <cell r="M3279">
            <v>22</v>
          </cell>
          <cell r="N3279">
            <v>10</v>
          </cell>
          <cell r="O3279">
            <v>12</v>
          </cell>
          <cell r="P3279">
            <v>4</v>
          </cell>
          <cell r="X3279">
            <v>1</v>
          </cell>
        </row>
        <row r="3280">
          <cell r="B3280" t="str">
            <v>Chrysler</v>
          </cell>
          <cell r="C3280" t="str">
            <v>New Yorker</v>
          </cell>
          <cell r="E3280">
            <v>686.81</v>
          </cell>
          <cell r="F3280">
            <v>98.72</v>
          </cell>
          <cell r="G3280">
            <v>9426.36</v>
          </cell>
          <cell r="H3280">
            <v>10435</v>
          </cell>
          <cell r="I3280">
            <v>1008.6399999999994</v>
          </cell>
          <cell r="J3280">
            <v>71</v>
          </cell>
          <cell r="L3280">
            <v>4</v>
          </cell>
          <cell r="M3280">
            <v>18</v>
          </cell>
          <cell r="N3280">
            <v>10</v>
          </cell>
          <cell r="O3280">
            <v>8</v>
          </cell>
          <cell r="P3280">
            <v>1</v>
          </cell>
          <cell r="X3280">
            <v>0</v>
          </cell>
        </row>
        <row r="3281">
          <cell r="B3281" t="str">
            <v>Infiniti</v>
          </cell>
          <cell r="C3281" t="str">
            <v>I</v>
          </cell>
          <cell r="E3281">
            <v>747.53</v>
          </cell>
          <cell r="F3281">
            <v>110.71</v>
          </cell>
          <cell r="G3281">
            <v>10298.880000000001</v>
          </cell>
          <cell r="H3281">
            <v>20264</v>
          </cell>
          <cell r="I3281">
            <v>9965.119999999999</v>
          </cell>
          <cell r="J3281">
            <v>145</v>
          </cell>
          <cell r="L3281">
            <v>4</v>
          </cell>
          <cell r="M3281">
            <v>37</v>
          </cell>
          <cell r="N3281">
            <v>19</v>
          </cell>
          <cell r="O3281">
            <v>18</v>
          </cell>
          <cell r="P3281">
            <v>6</v>
          </cell>
          <cell r="X3281">
            <v>2</v>
          </cell>
        </row>
        <row r="3282">
          <cell r="B3282" t="str">
            <v>Saturn</v>
          </cell>
          <cell r="C3282" t="str">
            <v>Aura</v>
          </cell>
          <cell r="E3282">
            <v>428.61</v>
          </cell>
          <cell r="F3282">
            <v>116.3</v>
          </cell>
          <cell r="G3282">
            <v>6538.92</v>
          </cell>
          <cell r="H3282">
            <v>19620</v>
          </cell>
          <cell r="I3282">
            <v>13081.08</v>
          </cell>
          <cell r="J3282">
            <v>109</v>
          </cell>
          <cell r="L3282">
            <v>4</v>
          </cell>
          <cell r="M3282">
            <v>27</v>
          </cell>
          <cell r="N3282">
            <v>18</v>
          </cell>
          <cell r="O3282">
            <v>9</v>
          </cell>
          <cell r="P3282">
            <v>6</v>
          </cell>
          <cell r="X3282">
            <v>0</v>
          </cell>
        </row>
        <row r="3283">
          <cell r="B3283" t="str">
            <v>Suzuki</v>
          </cell>
          <cell r="C3283" t="str">
            <v>Forenza</v>
          </cell>
          <cell r="E3283">
            <v>685.73</v>
          </cell>
          <cell r="F3283">
            <v>95.79</v>
          </cell>
          <cell r="G3283">
            <v>9378.24</v>
          </cell>
          <cell r="H3283">
            <v>11028</v>
          </cell>
          <cell r="I3283">
            <v>1649.7600000000002</v>
          </cell>
          <cell r="J3283">
            <v>61</v>
          </cell>
          <cell r="L3283">
            <v>4</v>
          </cell>
          <cell r="M3283">
            <v>17</v>
          </cell>
          <cell r="N3283">
            <v>11</v>
          </cell>
          <cell r="O3283">
            <v>6</v>
          </cell>
          <cell r="P3283">
            <v>3</v>
          </cell>
          <cell r="X3283">
            <v>1</v>
          </cell>
        </row>
        <row r="3284">
          <cell r="B3284" t="str">
            <v>Buick</v>
          </cell>
          <cell r="C3284" t="str">
            <v>Riviera</v>
          </cell>
          <cell r="E3284">
            <v>738.09</v>
          </cell>
          <cell r="F3284">
            <v>93.97</v>
          </cell>
          <cell r="G3284">
            <v>9984.7200000000012</v>
          </cell>
          <cell r="H3284">
            <v>15152</v>
          </cell>
          <cell r="I3284">
            <v>5167.2799999999988</v>
          </cell>
          <cell r="J3284">
            <v>89</v>
          </cell>
          <cell r="L3284">
            <v>4</v>
          </cell>
          <cell r="M3284">
            <v>25</v>
          </cell>
          <cell r="N3284">
            <v>8</v>
          </cell>
          <cell r="O3284">
            <v>17</v>
          </cell>
          <cell r="P3284">
            <v>4</v>
          </cell>
          <cell r="X3284">
            <v>0</v>
          </cell>
        </row>
        <row r="3285">
          <cell r="B3285" t="str">
            <v>Hummer</v>
          </cell>
          <cell r="C3285" t="str">
            <v>H1</v>
          </cell>
          <cell r="E3285">
            <v>719.91</v>
          </cell>
          <cell r="F3285">
            <v>118.94</v>
          </cell>
          <cell r="G3285">
            <v>10066.199999999999</v>
          </cell>
          <cell r="H3285">
            <v>13553</v>
          </cell>
          <cell r="I3285">
            <v>3486.8000000000011</v>
          </cell>
          <cell r="J3285">
            <v>88</v>
          </cell>
          <cell r="L3285">
            <v>5</v>
          </cell>
          <cell r="M3285">
            <v>18</v>
          </cell>
          <cell r="N3285">
            <v>10</v>
          </cell>
          <cell r="O3285">
            <v>8</v>
          </cell>
          <cell r="P3285">
            <v>3</v>
          </cell>
          <cell r="X3285">
            <v>0</v>
          </cell>
        </row>
        <row r="3286">
          <cell r="B3286" t="str">
            <v>Volkswagen</v>
          </cell>
          <cell r="C3286" t="str">
            <v>Jetta</v>
          </cell>
          <cell r="E3286">
            <v>662.9</v>
          </cell>
          <cell r="F3286">
            <v>55.23</v>
          </cell>
          <cell r="G3286">
            <v>8617.56</v>
          </cell>
          <cell r="H3286">
            <v>16054</v>
          </cell>
          <cell r="I3286">
            <v>7436.4400000000005</v>
          </cell>
          <cell r="J3286">
            <v>113</v>
          </cell>
          <cell r="L3286">
            <v>4</v>
          </cell>
          <cell r="M3286">
            <v>28</v>
          </cell>
          <cell r="N3286">
            <v>15</v>
          </cell>
          <cell r="O3286">
            <v>13</v>
          </cell>
          <cell r="P3286">
            <v>4</v>
          </cell>
          <cell r="X3286">
            <v>3</v>
          </cell>
        </row>
        <row r="3287">
          <cell r="B3287" t="str">
            <v>Chevrolet</v>
          </cell>
          <cell r="C3287" t="str">
            <v>Express 1500</v>
          </cell>
          <cell r="E3287">
            <v>743.19</v>
          </cell>
          <cell r="F3287">
            <v>92.63</v>
          </cell>
          <cell r="G3287">
            <v>10029.84</v>
          </cell>
          <cell r="H3287">
            <v>17264</v>
          </cell>
          <cell r="I3287">
            <v>7234.16</v>
          </cell>
          <cell r="J3287">
            <v>110</v>
          </cell>
          <cell r="L3287">
            <v>4</v>
          </cell>
          <cell r="M3287">
            <v>25</v>
          </cell>
          <cell r="N3287">
            <v>8</v>
          </cell>
          <cell r="O3287">
            <v>17</v>
          </cell>
          <cell r="P3287">
            <v>2</v>
          </cell>
          <cell r="X3287">
            <v>0</v>
          </cell>
        </row>
        <row r="3288">
          <cell r="B3288" t="str">
            <v>Toyota</v>
          </cell>
          <cell r="C3288" t="str">
            <v>Echo</v>
          </cell>
          <cell r="E3288">
            <v>696.46</v>
          </cell>
          <cell r="F3288">
            <v>121.15</v>
          </cell>
          <cell r="G3288">
            <v>9811.32</v>
          </cell>
          <cell r="H3288">
            <v>15184</v>
          </cell>
          <cell r="I3288">
            <v>5372.68</v>
          </cell>
          <cell r="J3288">
            <v>96</v>
          </cell>
          <cell r="L3288">
            <v>4</v>
          </cell>
          <cell r="M3288">
            <v>24</v>
          </cell>
          <cell r="N3288">
            <v>11</v>
          </cell>
          <cell r="O3288">
            <v>13</v>
          </cell>
          <cell r="P3288">
            <v>1</v>
          </cell>
          <cell r="X3288">
            <v>1</v>
          </cell>
        </row>
        <row r="3289">
          <cell r="B3289" t="str">
            <v>Honda</v>
          </cell>
          <cell r="C3289" t="str">
            <v>Civic</v>
          </cell>
          <cell r="E3289">
            <v>601.39</v>
          </cell>
          <cell r="F3289">
            <v>76.14</v>
          </cell>
          <cell r="G3289">
            <v>8130.36</v>
          </cell>
          <cell r="H3289">
            <v>11633</v>
          </cell>
          <cell r="I3289">
            <v>3502.6400000000003</v>
          </cell>
          <cell r="J3289">
            <v>68</v>
          </cell>
          <cell r="L3289">
            <v>4</v>
          </cell>
          <cell r="M3289">
            <v>19</v>
          </cell>
          <cell r="N3289">
            <v>13</v>
          </cell>
          <cell r="O3289">
            <v>6</v>
          </cell>
          <cell r="P3289">
            <v>1</v>
          </cell>
          <cell r="X3289">
            <v>0</v>
          </cell>
        </row>
        <row r="3290">
          <cell r="B3290" t="str">
            <v>Buick</v>
          </cell>
          <cell r="C3290" t="str">
            <v>Park Avenue</v>
          </cell>
          <cell r="E3290">
            <v>439.52</v>
          </cell>
          <cell r="F3290">
            <v>66.97</v>
          </cell>
          <cell r="G3290">
            <v>6077.88</v>
          </cell>
          <cell r="H3290">
            <v>6866</v>
          </cell>
          <cell r="I3290">
            <v>788.11999999999989</v>
          </cell>
          <cell r="J3290">
            <v>46</v>
          </cell>
          <cell r="L3290">
            <v>4</v>
          </cell>
          <cell r="M3290">
            <v>12</v>
          </cell>
          <cell r="N3290">
            <v>9</v>
          </cell>
          <cell r="O3290">
            <v>3</v>
          </cell>
          <cell r="P3290">
            <v>3</v>
          </cell>
          <cell r="X3290">
            <v>0</v>
          </cell>
        </row>
        <row r="3291">
          <cell r="B3291" t="str">
            <v>Dodge</v>
          </cell>
          <cell r="C3291" t="str">
            <v>Daytona</v>
          </cell>
          <cell r="E3291">
            <v>487.91</v>
          </cell>
          <cell r="F3291">
            <v>83.83</v>
          </cell>
          <cell r="G3291">
            <v>6860.88</v>
          </cell>
          <cell r="H3291">
            <v>11788</v>
          </cell>
          <cell r="I3291">
            <v>4927.12</v>
          </cell>
          <cell r="J3291">
            <v>76</v>
          </cell>
          <cell r="L3291">
            <v>3</v>
          </cell>
          <cell r="M3291">
            <v>22</v>
          </cell>
          <cell r="N3291">
            <v>14</v>
          </cell>
          <cell r="O3291">
            <v>8</v>
          </cell>
          <cell r="P3291">
            <v>2</v>
          </cell>
          <cell r="X3291">
            <v>2</v>
          </cell>
        </row>
        <row r="3292">
          <cell r="B3292" t="str">
            <v>Mitsubishi</v>
          </cell>
          <cell r="C3292" t="str">
            <v>Diamante</v>
          </cell>
          <cell r="E3292">
            <v>605.70000000000005</v>
          </cell>
          <cell r="F3292">
            <v>142.77000000000001</v>
          </cell>
          <cell r="G3292">
            <v>8981.64</v>
          </cell>
          <cell r="H3292">
            <v>15905</v>
          </cell>
          <cell r="I3292">
            <v>6923.3600000000006</v>
          </cell>
          <cell r="J3292">
            <v>88</v>
          </cell>
          <cell r="L3292">
            <v>4</v>
          </cell>
          <cell r="M3292">
            <v>22</v>
          </cell>
          <cell r="N3292">
            <v>10</v>
          </cell>
          <cell r="O3292">
            <v>12</v>
          </cell>
          <cell r="P3292">
            <v>1</v>
          </cell>
          <cell r="X3292">
            <v>3</v>
          </cell>
        </row>
        <row r="3293">
          <cell r="B3293" t="str">
            <v>BMW</v>
          </cell>
          <cell r="C3293" t="str">
            <v>3 Series</v>
          </cell>
          <cell r="E3293">
            <v>461.51</v>
          </cell>
          <cell r="F3293">
            <v>73.78</v>
          </cell>
          <cell r="G3293">
            <v>6423.48</v>
          </cell>
          <cell r="H3293">
            <v>20802</v>
          </cell>
          <cell r="I3293">
            <v>14378.52</v>
          </cell>
          <cell r="J3293">
            <v>125</v>
          </cell>
          <cell r="L3293">
            <v>4</v>
          </cell>
          <cell r="M3293">
            <v>28</v>
          </cell>
          <cell r="N3293">
            <v>14</v>
          </cell>
          <cell r="O3293">
            <v>14</v>
          </cell>
          <cell r="P3293">
            <v>3</v>
          </cell>
          <cell r="X3293">
            <v>0</v>
          </cell>
        </row>
        <row r="3294">
          <cell r="B3294" t="str">
            <v>Ford</v>
          </cell>
          <cell r="C3294" t="str">
            <v>Mustang</v>
          </cell>
          <cell r="E3294">
            <v>507.64</v>
          </cell>
          <cell r="F3294">
            <v>81.209999999999994</v>
          </cell>
          <cell r="G3294">
            <v>7066.2000000000007</v>
          </cell>
          <cell r="H3294">
            <v>17884</v>
          </cell>
          <cell r="I3294">
            <v>10817.8</v>
          </cell>
          <cell r="J3294">
            <v>122</v>
          </cell>
          <cell r="L3294">
            <v>4</v>
          </cell>
          <cell r="M3294">
            <v>28</v>
          </cell>
          <cell r="N3294">
            <v>11</v>
          </cell>
          <cell r="O3294">
            <v>17</v>
          </cell>
          <cell r="P3294">
            <v>3</v>
          </cell>
          <cell r="X3294">
            <v>1</v>
          </cell>
        </row>
        <row r="3295">
          <cell r="B3295" t="str">
            <v>Land_Rover</v>
          </cell>
          <cell r="C3295" t="str">
            <v>Freelander</v>
          </cell>
          <cell r="E3295">
            <v>644.29999999999995</v>
          </cell>
          <cell r="F3295">
            <v>131.30000000000001</v>
          </cell>
          <cell r="G3295">
            <v>9307.1999999999989</v>
          </cell>
          <cell r="H3295">
            <v>13143</v>
          </cell>
          <cell r="I3295">
            <v>3835.8000000000011</v>
          </cell>
          <cell r="J3295">
            <v>90</v>
          </cell>
          <cell r="L3295">
            <v>4</v>
          </cell>
          <cell r="M3295">
            <v>22</v>
          </cell>
          <cell r="N3295">
            <v>11</v>
          </cell>
          <cell r="O3295">
            <v>11</v>
          </cell>
          <cell r="P3295">
            <v>5</v>
          </cell>
          <cell r="X3295">
            <v>0</v>
          </cell>
        </row>
        <row r="3296">
          <cell r="B3296" t="str">
            <v>Volvo</v>
          </cell>
          <cell r="C3296" t="str">
            <v>C30</v>
          </cell>
          <cell r="E3296">
            <v>492.99</v>
          </cell>
          <cell r="F3296">
            <v>99.96</v>
          </cell>
          <cell r="G3296">
            <v>7115.4000000000005</v>
          </cell>
          <cell r="H3296">
            <v>13067</v>
          </cell>
          <cell r="I3296">
            <v>5951.5999999999995</v>
          </cell>
          <cell r="J3296">
            <v>81</v>
          </cell>
          <cell r="L3296">
            <v>3</v>
          </cell>
          <cell r="M3296">
            <v>24</v>
          </cell>
          <cell r="N3296">
            <v>9</v>
          </cell>
          <cell r="O3296">
            <v>15</v>
          </cell>
          <cell r="P3296">
            <v>3</v>
          </cell>
          <cell r="X3296">
            <v>1</v>
          </cell>
        </row>
        <row r="3297">
          <cell r="B3297" t="str">
            <v>Mitsubishi</v>
          </cell>
          <cell r="C3297" t="str">
            <v>Mirage</v>
          </cell>
          <cell r="E3297">
            <v>525.34</v>
          </cell>
          <cell r="F3297">
            <v>132.93</v>
          </cell>
          <cell r="G3297">
            <v>7899.24</v>
          </cell>
          <cell r="H3297">
            <v>11481</v>
          </cell>
          <cell r="I3297">
            <v>3581.76</v>
          </cell>
          <cell r="J3297">
            <v>73</v>
          </cell>
          <cell r="L3297">
            <v>4</v>
          </cell>
          <cell r="M3297">
            <v>19</v>
          </cell>
          <cell r="N3297">
            <v>8</v>
          </cell>
          <cell r="O3297">
            <v>11</v>
          </cell>
          <cell r="P3297">
            <v>5</v>
          </cell>
          <cell r="X3297">
            <v>0</v>
          </cell>
        </row>
        <row r="3298">
          <cell r="B3298" t="str">
            <v>Chevrolet</v>
          </cell>
          <cell r="C3298" t="str">
            <v>Express 1500</v>
          </cell>
          <cell r="E3298">
            <v>637.35</v>
          </cell>
          <cell r="F3298">
            <v>53.59</v>
          </cell>
          <cell r="G3298">
            <v>8291.2800000000007</v>
          </cell>
          <cell r="H3298">
            <v>17805</v>
          </cell>
          <cell r="I3298">
            <v>9513.7199999999993</v>
          </cell>
          <cell r="J3298">
            <v>114</v>
          </cell>
          <cell r="L3298">
            <v>4</v>
          </cell>
          <cell r="M3298">
            <v>26</v>
          </cell>
          <cell r="N3298">
            <v>7</v>
          </cell>
          <cell r="O3298">
            <v>19</v>
          </cell>
          <cell r="P3298">
            <v>4</v>
          </cell>
          <cell r="X3298">
            <v>2</v>
          </cell>
        </row>
        <row r="3299">
          <cell r="B3299" t="str">
            <v>Toyota</v>
          </cell>
          <cell r="C3299" t="str">
            <v>Land Cruiser</v>
          </cell>
          <cell r="E3299">
            <v>693.08</v>
          </cell>
          <cell r="F3299">
            <v>136.65</v>
          </cell>
          <cell r="G3299">
            <v>9956.76</v>
          </cell>
          <cell r="H3299">
            <v>15194</v>
          </cell>
          <cell r="I3299">
            <v>5237.24</v>
          </cell>
          <cell r="J3299">
            <v>97</v>
          </cell>
          <cell r="L3299">
            <v>4</v>
          </cell>
          <cell r="M3299">
            <v>24</v>
          </cell>
          <cell r="N3299">
            <v>12</v>
          </cell>
          <cell r="O3299">
            <v>12</v>
          </cell>
          <cell r="P3299">
            <v>4</v>
          </cell>
          <cell r="X3299">
            <v>1</v>
          </cell>
        </row>
        <row r="3300">
          <cell r="B3300" t="str">
            <v>Dodge</v>
          </cell>
          <cell r="C3300" t="str">
            <v>Neon</v>
          </cell>
          <cell r="E3300">
            <v>563.36</v>
          </cell>
          <cell r="F3300">
            <v>137.1</v>
          </cell>
          <cell r="G3300">
            <v>8405.52</v>
          </cell>
          <cell r="H3300">
            <v>14711</v>
          </cell>
          <cell r="I3300">
            <v>6305.48</v>
          </cell>
          <cell r="J3300">
            <v>91</v>
          </cell>
          <cell r="L3300">
            <v>4</v>
          </cell>
          <cell r="M3300">
            <v>26</v>
          </cell>
          <cell r="N3300">
            <v>13</v>
          </cell>
          <cell r="O3300">
            <v>13</v>
          </cell>
          <cell r="P3300">
            <v>3</v>
          </cell>
          <cell r="X3300">
            <v>1</v>
          </cell>
        </row>
        <row r="3301">
          <cell r="B3301" t="str">
            <v>Ram</v>
          </cell>
          <cell r="C3301">
            <v>3500</v>
          </cell>
          <cell r="E3301">
            <v>426.12</v>
          </cell>
          <cell r="F3301">
            <v>110.12</v>
          </cell>
          <cell r="G3301">
            <v>6434.88</v>
          </cell>
          <cell r="H3301">
            <v>12361</v>
          </cell>
          <cell r="I3301">
            <v>5926.12</v>
          </cell>
          <cell r="J3301">
            <v>73</v>
          </cell>
          <cell r="L3301">
            <v>4</v>
          </cell>
          <cell r="M3301">
            <v>20</v>
          </cell>
          <cell r="N3301">
            <v>11</v>
          </cell>
          <cell r="O3301">
            <v>9</v>
          </cell>
          <cell r="P3301">
            <v>3</v>
          </cell>
          <cell r="X3301">
            <v>1</v>
          </cell>
        </row>
        <row r="3302">
          <cell r="B3302" t="str">
            <v>Volvo</v>
          </cell>
          <cell r="C3302" t="str">
            <v>XC70</v>
          </cell>
          <cell r="E3302">
            <v>626.29999999999995</v>
          </cell>
          <cell r="F3302">
            <v>92.29</v>
          </cell>
          <cell r="G3302">
            <v>8623.0799999999981</v>
          </cell>
          <cell r="H3302">
            <v>19981</v>
          </cell>
          <cell r="I3302">
            <v>11357.920000000002</v>
          </cell>
          <cell r="J3302">
            <v>129</v>
          </cell>
          <cell r="L3302">
            <v>4</v>
          </cell>
          <cell r="M3302">
            <v>33</v>
          </cell>
          <cell r="N3302">
            <v>17</v>
          </cell>
          <cell r="O3302">
            <v>16</v>
          </cell>
          <cell r="P3302">
            <v>6</v>
          </cell>
          <cell r="X3302">
            <v>2</v>
          </cell>
        </row>
        <row r="3303">
          <cell r="B3303" t="str">
            <v>Suzuki</v>
          </cell>
          <cell r="C3303" t="str">
            <v>Equator</v>
          </cell>
          <cell r="E3303">
            <v>740.75</v>
          </cell>
          <cell r="F3303">
            <v>143.06</v>
          </cell>
          <cell r="G3303">
            <v>10605.72</v>
          </cell>
          <cell r="H3303">
            <v>19600</v>
          </cell>
          <cell r="I3303">
            <v>8994.2800000000007</v>
          </cell>
          <cell r="J3303">
            <v>121</v>
          </cell>
          <cell r="L3303">
            <v>4</v>
          </cell>
          <cell r="M3303">
            <v>29</v>
          </cell>
          <cell r="N3303">
            <v>14</v>
          </cell>
          <cell r="O3303">
            <v>15</v>
          </cell>
          <cell r="P3303">
            <v>0</v>
          </cell>
          <cell r="X3303">
            <v>2</v>
          </cell>
        </row>
        <row r="3304">
          <cell r="B3304" t="str">
            <v>Volvo</v>
          </cell>
          <cell r="C3304" t="str">
            <v>S80</v>
          </cell>
          <cell r="E3304">
            <v>451.58</v>
          </cell>
          <cell r="F3304">
            <v>98.14</v>
          </cell>
          <cell r="G3304">
            <v>6596.64</v>
          </cell>
          <cell r="H3304">
            <v>22025</v>
          </cell>
          <cell r="I3304">
            <v>15428.36</v>
          </cell>
          <cell r="J3304">
            <v>140</v>
          </cell>
          <cell r="L3304">
            <v>4</v>
          </cell>
          <cell r="M3304">
            <v>34</v>
          </cell>
          <cell r="N3304">
            <v>19</v>
          </cell>
          <cell r="O3304">
            <v>15</v>
          </cell>
          <cell r="P3304">
            <v>4</v>
          </cell>
          <cell r="X3304">
            <v>2</v>
          </cell>
        </row>
        <row r="3305">
          <cell r="B3305" t="str">
            <v>Ford</v>
          </cell>
          <cell r="C3305" t="str">
            <v>Mustang</v>
          </cell>
          <cell r="E3305">
            <v>664.44</v>
          </cell>
          <cell r="F3305">
            <v>109.83</v>
          </cell>
          <cell r="G3305">
            <v>9291.2400000000016</v>
          </cell>
          <cell r="H3305">
            <v>16750</v>
          </cell>
          <cell r="I3305">
            <v>7458.7599999999984</v>
          </cell>
          <cell r="J3305">
            <v>113</v>
          </cell>
          <cell r="L3305">
            <v>4</v>
          </cell>
          <cell r="M3305">
            <v>28</v>
          </cell>
          <cell r="N3305">
            <v>15</v>
          </cell>
          <cell r="O3305">
            <v>13</v>
          </cell>
          <cell r="P3305">
            <v>4</v>
          </cell>
          <cell r="X3305">
            <v>1</v>
          </cell>
        </row>
        <row r="3306">
          <cell r="B3306" t="str">
            <v>Kia</v>
          </cell>
          <cell r="C3306" t="str">
            <v>Amanti</v>
          </cell>
          <cell r="E3306">
            <v>470.39</v>
          </cell>
          <cell r="F3306">
            <v>54.09</v>
          </cell>
          <cell r="G3306">
            <v>6293.76</v>
          </cell>
          <cell r="H3306">
            <v>15191</v>
          </cell>
          <cell r="I3306">
            <v>8897.24</v>
          </cell>
          <cell r="J3306">
            <v>87</v>
          </cell>
          <cell r="L3306">
            <v>4</v>
          </cell>
          <cell r="M3306">
            <v>20</v>
          </cell>
          <cell r="N3306">
            <v>9</v>
          </cell>
          <cell r="O3306">
            <v>11</v>
          </cell>
          <cell r="P3306">
            <v>3</v>
          </cell>
          <cell r="X3306">
            <v>1</v>
          </cell>
        </row>
        <row r="3307">
          <cell r="B3307" t="str">
            <v>Isuzu</v>
          </cell>
          <cell r="C3307" t="str">
            <v>Amigo</v>
          </cell>
          <cell r="E3307">
            <v>497.27</v>
          </cell>
          <cell r="F3307">
            <v>60.4</v>
          </cell>
          <cell r="G3307">
            <v>6692.0399999999991</v>
          </cell>
          <cell r="H3307">
            <v>19863</v>
          </cell>
          <cell r="I3307">
            <v>13170.960000000001</v>
          </cell>
          <cell r="J3307">
            <v>124</v>
          </cell>
          <cell r="L3307">
            <v>4</v>
          </cell>
          <cell r="M3307">
            <v>29</v>
          </cell>
          <cell r="N3307">
            <v>15</v>
          </cell>
          <cell r="O3307">
            <v>14</v>
          </cell>
          <cell r="P3307">
            <v>4</v>
          </cell>
          <cell r="X3307">
            <v>0</v>
          </cell>
        </row>
        <row r="3308">
          <cell r="B3308" t="str">
            <v>Hyundai</v>
          </cell>
          <cell r="C3308" t="str">
            <v>Santa Fe</v>
          </cell>
          <cell r="E3308">
            <v>473.28</v>
          </cell>
          <cell r="F3308">
            <v>110.75</v>
          </cell>
          <cell r="G3308">
            <v>7008.36</v>
          </cell>
          <cell r="H3308">
            <v>9115</v>
          </cell>
          <cell r="I3308">
            <v>2106.6400000000003</v>
          </cell>
          <cell r="J3308">
            <v>66</v>
          </cell>
          <cell r="L3308">
            <v>4</v>
          </cell>
          <cell r="M3308">
            <v>17</v>
          </cell>
          <cell r="N3308">
            <v>11</v>
          </cell>
          <cell r="O3308">
            <v>6</v>
          </cell>
          <cell r="P3308">
            <v>2</v>
          </cell>
          <cell r="X3308">
            <v>4</v>
          </cell>
        </row>
        <row r="3309">
          <cell r="B3309" t="str">
            <v>BMW</v>
          </cell>
          <cell r="C3309">
            <v>530</v>
          </cell>
          <cell r="E3309">
            <v>535.14</v>
          </cell>
          <cell r="F3309">
            <v>74.040000000000006</v>
          </cell>
          <cell r="G3309">
            <v>7310.16</v>
          </cell>
          <cell r="H3309">
            <v>16841</v>
          </cell>
          <cell r="I3309">
            <v>9530.84</v>
          </cell>
          <cell r="J3309">
            <v>101</v>
          </cell>
          <cell r="L3309">
            <v>3</v>
          </cell>
          <cell r="M3309">
            <v>29</v>
          </cell>
          <cell r="N3309">
            <v>20</v>
          </cell>
          <cell r="O3309">
            <v>9</v>
          </cell>
          <cell r="P3309">
            <v>4</v>
          </cell>
          <cell r="X3309">
            <v>2</v>
          </cell>
        </row>
        <row r="3310">
          <cell r="B3310" t="str">
            <v>Chevrolet</v>
          </cell>
          <cell r="C3310" t="str">
            <v>G-Series 2500</v>
          </cell>
          <cell r="E3310">
            <v>449.62</v>
          </cell>
          <cell r="F3310">
            <v>96.39</v>
          </cell>
          <cell r="G3310">
            <v>6552.12</v>
          </cell>
          <cell r="H3310">
            <v>17745</v>
          </cell>
          <cell r="I3310">
            <v>11192.880000000001</v>
          </cell>
          <cell r="J3310">
            <v>109</v>
          </cell>
          <cell r="L3310">
            <v>4</v>
          </cell>
          <cell r="M3310">
            <v>27</v>
          </cell>
          <cell r="N3310">
            <v>16</v>
          </cell>
          <cell r="O3310">
            <v>11</v>
          </cell>
          <cell r="P3310">
            <v>3</v>
          </cell>
          <cell r="X3310">
            <v>3</v>
          </cell>
        </row>
        <row r="3311">
          <cell r="B3311" t="str">
            <v>Ford</v>
          </cell>
          <cell r="C3311" t="str">
            <v>Expedition EL</v>
          </cell>
          <cell r="E3311">
            <v>615.72</v>
          </cell>
          <cell r="F3311">
            <v>110.71</v>
          </cell>
          <cell r="G3311">
            <v>8717.16</v>
          </cell>
          <cell r="H3311">
            <v>12998</v>
          </cell>
          <cell r="I3311">
            <v>4280.84</v>
          </cell>
          <cell r="J3311">
            <v>83</v>
          </cell>
          <cell r="L3311">
            <v>4</v>
          </cell>
          <cell r="M3311">
            <v>21</v>
          </cell>
          <cell r="N3311">
            <v>8</v>
          </cell>
          <cell r="O3311">
            <v>13</v>
          </cell>
          <cell r="P3311">
            <v>2</v>
          </cell>
          <cell r="X3311">
            <v>0</v>
          </cell>
        </row>
        <row r="3312">
          <cell r="B3312" t="str">
            <v>Plymouth</v>
          </cell>
          <cell r="C3312" t="str">
            <v>Grand Voyager</v>
          </cell>
          <cell r="E3312">
            <v>517.36</v>
          </cell>
          <cell r="F3312">
            <v>139.72</v>
          </cell>
          <cell r="G3312">
            <v>7884.9600000000009</v>
          </cell>
          <cell r="H3312">
            <v>22450</v>
          </cell>
          <cell r="I3312">
            <v>14565.039999999999</v>
          </cell>
          <cell r="J3312">
            <v>130</v>
          </cell>
          <cell r="L3312">
            <v>5</v>
          </cell>
          <cell r="M3312">
            <v>27</v>
          </cell>
          <cell r="N3312">
            <v>11</v>
          </cell>
          <cell r="O3312">
            <v>16</v>
          </cell>
          <cell r="P3312">
            <v>2</v>
          </cell>
          <cell r="X3312">
            <v>0</v>
          </cell>
        </row>
        <row r="3313">
          <cell r="B3313" t="str">
            <v>Chevrolet</v>
          </cell>
          <cell r="C3313" t="str">
            <v>Tahoe</v>
          </cell>
          <cell r="E3313">
            <v>515.66</v>
          </cell>
          <cell r="F3313">
            <v>129.99</v>
          </cell>
          <cell r="G3313">
            <v>7747.7999999999993</v>
          </cell>
          <cell r="H3313">
            <v>16017</v>
          </cell>
          <cell r="I3313">
            <v>8269.2000000000007</v>
          </cell>
          <cell r="J3313">
            <v>98</v>
          </cell>
          <cell r="L3313">
            <v>4</v>
          </cell>
          <cell r="M3313">
            <v>24</v>
          </cell>
          <cell r="N3313">
            <v>16</v>
          </cell>
          <cell r="O3313">
            <v>8</v>
          </cell>
          <cell r="P3313">
            <v>4</v>
          </cell>
          <cell r="X3313">
            <v>0</v>
          </cell>
        </row>
        <row r="3314">
          <cell r="B3314" t="str">
            <v>Mitsubishi</v>
          </cell>
          <cell r="C3314" t="str">
            <v>Pajero</v>
          </cell>
          <cell r="E3314">
            <v>548.28</v>
          </cell>
          <cell r="F3314">
            <v>52.21</v>
          </cell>
          <cell r="G3314">
            <v>7205.88</v>
          </cell>
          <cell r="H3314">
            <v>22504</v>
          </cell>
          <cell r="I3314">
            <v>15298.119999999999</v>
          </cell>
          <cell r="J3314">
            <v>126</v>
          </cell>
          <cell r="L3314">
            <v>5</v>
          </cell>
          <cell r="M3314">
            <v>26</v>
          </cell>
          <cell r="N3314">
            <v>11</v>
          </cell>
          <cell r="O3314">
            <v>15</v>
          </cell>
          <cell r="P3314">
            <v>3</v>
          </cell>
          <cell r="X3314">
            <v>1</v>
          </cell>
        </row>
        <row r="3315">
          <cell r="B3315" t="str">
            <v>Mercedes_Benz</v>
          </cell>
          <cell r="C3315" t="str">
            <v>CL-Class</v>
          </cell>
          <cell r="E3315">
            <v>538.41999999999996</v>
          </cell>
          <cell r="F3315">
            <v>102.28</v>
          </cell>
          <cell r="G3315">
            <v>7688.4</v>
          </cell>
          <cell r="H3315">
            <v>14321</v>
          </cell>
          <cell r="I3315">
            <v>6632.6</v>
          </cell>
          <cell r="J3315">
            <v>80</v>
          </cell>
          <cell r="L3315">
            <v>3</v>
          </cell>
          <cell r="M3315">
            <v>27</v>
          </cell>
          <cell r="N3315">
            <v>11</v>
          </cell>
          <cell r="O3315">
            <v>16</v>
          </cell>
          <cell r="P3315">
            <v>2</v>
          </cell>
          <cell r="X3315">
            <v>2</v>
          </cell>
        </row>
        <row r="3316">
          <cell r="B3316" t="str">
            <v>Oldsmobile</v>
          </cell>
          <cell r="C3316">
            <v>88</v>
          </cell>
          <cell r="E3316">
            <v>487.42</v>
          </cell>
          <cell r="F3316">
            <v>114.08</v>
          </cell>
          <cell r="G3316">
            <v>7218</v>
          </cell>
          <cell r="H3316">
            <v>17333</v>
          </cell>
          <cell r="I3316">
            <v>10115</v>
          </cell>
          <cell r="J3316">
            <v>108</v>
          </cell>
          <cell r="L3316">
            <v>4</v>
          </cell>
          <cell r="M3316">
            <v>29</v>
          </cell>
          <cell r="N3316">
            <v>12</v>
          </cell>
          <cell r="O3316">
            <v>17</v>
          </cell>
          <cell r="P3316">
            <v>2</v>
          </cell>
          <cell r="X3316">
            <v>2</v>
          </cell>
        </row>
        <row r="3317">
          <cell r="B3317" t="str">
            <v>Mercedes_Benz</v>
          </cell>
          <cell r="C3317" t="str">
            <v>SLK-Class</v>
          </cell>
          <cell r="E3317">
            <v>494.46</v>
          </cell>
          <cell r="F3317">
            <v>82.2</v>
          </cell>
          <cell r="G3317">
            <v>6919.92</v>
          </cell>
          <cell r="H3317">
            <v>17595</v>
          </cell>
          <cell r="I3317">
            <v>10675.08</v>
          </cell>
          <cell r="J3317">
            <v>102</v>
          </cell>
          <cell r="L3317">
            <v>4</v>
          </cell>
          <cell r="M3317">
            <v>25</v>
          </cell>
          <cell r="N3317">
            <v>16</v>
          </cell>
          <cell r="O3317">
            <v>9</v>
          </cell>
          <cell r="P3317">
            <v>6</v>
          </cell>
          <cell r="X3317">
            <v>0</v>
          </cell>
        </row>
        <row r="3318">
          <cell r="B3318" t="str">
            <v>Ford</v>
          </cell>
          <cell r="C3318" t="str">
            <v>E-Series</v>
          </cell>
          <cell r="E3318">
            <v>589.67999999999995</v>
          </cell>
          <cell r="F3318">
            <v>133.81</v>
          </cell>
          <cell r="G3318">
            <v>8681.880000000001</v>
          </cell>
          <cell r="H3318">
            <v>21289</v>
          </cell>
          <cell r="I3318">
            <v>12607.119999999999</v>
          </cell>
          <cell r="J3318">
            <v>122</v>
          </cell>
          <cell r="L3318">
            <v>4</v>
          </cell>
          <cell r="M3318">
            <v>28</v>
          </cell>
          <cell r="N3318">
            <v>10</v>
          </cell>
          <cell r="O3318">
            <v>18</v>
          </cell>
          <cell r="P3318">
            <v>5</v>
          </cell>
          <cell r="X3318">
            <v>0</v>
          </cell>
        </row>
        <row r="3319">
          <cell r="B3319" t="str">
            <v>Saturn</v>
          </cell>
          <cell r="C3319" t="str">
            <v>L-Series</v>
          </cell>
          <cell r="E3319">
            <v>512.13</v>
          </cell>
          <cell r="F3319">
            <v>99.42</v>
          </cell>
          <cell r="G3319">
            <v>7338.5999999999995</v>
          </cell>
          <cell r="H3319">
            <v>13858</v>
          </cell>
          <cell r="I3319">
            <v>6519.4000000000005</v>
          </cell>
          <cell r="J3319">
            <v>93</v>
          </cell>
          <cell r="L3319">
            <v>4</v>
          </cell>
          <cell r="M3319">
            <v>26</v>
          </cell>
          <cell r="N3319">
            <v>16</v>
          </cell>
          <cell r="O3319">
            <v>10</v>
          </cell>
          <cell r="P3319">
            <v>4</v>
          </cell>
          <cell r="X3319">
            <v>1</v>
          </cell>
        </row>
        <row r="3320">
          <cell r="B3320" t="str">
            <v>Mercedes_Benz</v>
          </cell>
          <cell r="C3320" t="str">
            <v>GL-Class</v>
          </cell>
          <cell r="E3320">
            <v>552.96</v>
          </cell>
          <cell r="F3320">
            <v>92.31</v>
          </cell>
          <cell r="G3320">
            <v>7743.24</v>
          </cell>
          <cell r="H3320">
            <v>15130</v>
          </cell>
          <cell r="I3320">
            <v>7386.76</v>
          </cell>
          <cell r="J3320">
            <v>99</v>
          </cell>
          <cell r="L3320">
            <v>4</v>
          </cell>
          <cell r="M3320">
            <v>23</v>
          </cell>
          <cell r="N3320">
            <v>15</v>
          </cell>
          <cell r="O3320">
            <v>8</v>
          </cell>
          <cell r="P3320">
            <v>3</v>
          </cell>
          <cell r="X3320">
            <v>1</v>
          </cell>
        </row>
        <row r="3321">
          <cell r="B3321" t="str">
            <v>Aston_Martin</v>
          </cell>
          <cell r="C3321" t="str">
            <v>V8 Vantage</v>
          </cell>
          <cell r="E3321">
            <v>655.95</v>
          </cell>
          <cell r="F3321">
            <v>53.11</v>
          </cell>
          <cell r="G3321">
            <v>8508.7200000000012</v>
          </cell>
          <cell r="H3321">
            <v>15356</v>
          </cell>
          <cell r="I3321">
            <v>6847.2799999999988</v>
          </cell>
          <cell r="J3321">
            <v>89</v>
          </cell>
          <cell r="L3321">
            <v>4</v>
          </cell>
          <cell r="M3321">
            <v>21</v>
          </cell>
          <cell r="N3321">
            <v>11</v>
          </cell>
          <cell r="O3321">
            <v>10</v>
          </cell>
          <cell r="P3321">
            <v>4</v>
          </cell>
          <cell r="X3321">
            <v>1</v>
          </cell>
        </row>
        <row r="3322">
          <cell r="B3322" t="str">
            <v>Maserati</v>
          </cell>
          <cell r="C3322" t="str">
            <v>Quattroporte</v>
          </cell>
          <cell r="E3322">
            <v>730.7</v>
          </cell>
          <cell r="F3322">
            <v>145.36000000000001</v>
          </cell>
          <cell r="G3322">
            <v>10512.720000000001</v>
          </cell>
          <cell r="H3322">
            <v>16398</v>
          </cell>
          <cell r="I3322">
            <v>5885.2799999999988</v>
          </cell>
          <cell r="J3322">
            <v>89</v>
          </cell>
          <cell r="L3322">
            <v>5</v>
          </cell>
          <cell r="M3322">
            <v>19</v>
          </cell>
          <cell r="N3322">
            <v>9</v>
          </cell>
          <cell r="O3322">
            <v>10</v>
          </cell>
          <cell r="P3322">
            <v>5</v>
          </cell>
          <cell r="X3322">
            <v>1</v>
          </cell>
        </row>
        <row r="3323">
          <cell r="B3323" t="str">
            <v>Audi</v>
          </cell>
          <cell r="C3323" t="str">
            <v>A4</v>
          </cell>
          <cell r="E3323">
            <v>600.22</v>
          </cell>
          <cell r="F3323">
            <v>105.47</v>
          </cell>
          <cell r="G3323">
            <v>8468.2800000000007</v>
          </cell>
          <cell r="H3323">
            <v>15159</v>
          </cell>
          <cell r="I3323">
            <v>6690.7199999999993</v>
          </cell>
          <cell r="J3323">
            <v>90</v>
          </cell>
          <cell r="L3323">
            <v>4</v>
          </cell>
          <cell r="M3323">
            <v>24</v>
          </cell>
          <cell r="N3323">
            <v>10</v>
          </cell>
          <cell r="O3323">
            <v>14</v>
          </cell>
          <cell r="P3323">
            <v>5</v>
          </cell>
          <cell r="X3323">
            <v>1</v>
          </cell>
        </row>
        <row r="3324">
          <cell r="B3324" t="str">
            <v>Audi</v>
          </cell>
          <cell r="C3324" t="str">
            <v>TT</v>
          </cell>
          <cell r="E3324">
            <v>642.6</v>
          </cell>
          <cell r="F3324">
            <v>62.27</v>
          </cell>
          <cell r="G3324">
            <v>8458.44</v>
          </cell>
          <cell r="H3324">
            <v>16575</v>
          </cell>
          <cell r="I3324">
            <v>8116.5599999999995</v>
          </cell>
          <cell r="J3324">
            <v>83</v>
          </cell>
          <cell r="L3324">
            <v>4</v>
          </cell>
          <cell r="M3324">
            <v>22</v>
          </cell>
          <cell r="N3324">
            <v>13</v>
          </cell>
          <cell r="O3324">
            <v>9</v>
          </cell>
          <cell r="P3324">
            <v>4</v>
          </cell>
          <cell r="X3324">
            <v>2</v>
          </cell>
        </row>
        <row r="3325">
          <cell r="B3325" t="str">
            <v>Pontiac</v>
          </cell>
          <cell r="C3325" t="str">
            <v>Vibe</v>
          </cell>
          <cell r="E3325">
            <v>705.47</v>
          </cell>
          <cell r="F3325">
            <v>121.93</v>
          </cell>
          <cell r="G3325">
            <v>9928.8000000000011</v>
          </cell>
          <cell r="H3325">
            <v>14573</v>
          </cell>
          <cell r="I3325">
            <v>4644.1999999999989</v>
          </cell>
          <cell r="J3325">
            <v>87</v>
          </cell>
          <cell r="L3325">
            <v>4</v>
          </cell>
          <cell r="M3325">
            <v>20</v>
          </cell>
          <cell r="N3325">
            <v>7</v>
          </cell>
          <cell r="O3325">
            <v>13</v>
          </cell>
          <cell r="P3325">
            <v>0</v>
          </cell>
          <cell r="X3325">
            <v>0</v>
          </cell>
        </row>
        <row r="3326">
          <cell r="B3326" t="str">
            <v>Infiniti</v>
          </cell>
          <cell r="C3326" t="str">
            <v>M</v>
          </cell>
          <cell r="E3326">
            <v>677.93</v>
          </cell>
          <cell r="F3326">
            <v>122.51</v>
          </cell>
          <cell r="G3326">
            <v>9605.2799999999988</v>
          </cell>
          <cell r="H3326">
            <v>21245</v>
          </cell>
          <cell r="I3326">
            <v>11639.720000000001</v>
          </cell>
          <cell r="J3326">
            <v>128</v>
          </cell>
          <cell r="L3326">
            <v>4</v>
          </cell>
          <cell r="M3326">
            <v>33</v>
          </cell>
          <cell r="N3326">
            <v>15</v>
          </cell>
          <cell r="O3326">
            <v>18</v>
          </cell>
          <cell r="P3326">
            <v>3</v>
          </cell>
          <cell r="X3326">
            <v>0</v>
          </cell>
        </row>
        <row r="3327">
          <cell r="B3327" t="str">
            <v>Lincoln</v>
          </cell>
          <cell r="C3327" t="str">
            <v>MKT</v>
          </cell>
          <cell r="E3327">
            <v>687.78</v>
          </cell>
          <cell r="F3327">
            <v>123.26</v>
          </cell>
          <cell r="G3327">
            <v>9732.48</v>
          </cell>
          <cell r="H3327">
            <v>19663</v>
          </cell>
          <cell r="I3327">
            <v>9930.52</v>
          </cell>
          <cell r="J3327">
            <v>112</v>
          </cell>
          <cell r="L3327">
            <v>4</v>
          </cell>
          <cell r="M3327">
            <v>27</v>
          </cell>
          <cell r="N3327">
            <v>17</v>
          </cell>
          <cell r="O3327">
            <v>10</v>
          </cell>
          <cell r="P3327">
            <v>6</v>
          </cell>
          <cell r="X3327">
            <v>3</v>
          </cell>
        </row>
        <row r="3328">
          <cell r="B3328" t="str">
            <v>Hyundai</v>
          </cell>
          <cell r="C3328" t="str">
            <v>Accent</v>
          </cell>
          <cell r="E3328">
            <v>485.64</v>
          </cell>
          <cell r="F3328">
            <v>144.62</v>
          </cell>
          <cell r="G3328">
            <v>7563.12</v>
          </cell>
          <cell r="H3328">
            <v>22022</v>
          </cell>
          <cell r="I3328">
            <v>14458.880000000001</v>
          </cell>
          <cell r="J3328">
            <v>132</v>
          </cell>
          <cell r="L3328">
            <v>4</v>
          </cell>
          <cell r="M3328">
            <v>32</v>
          </cell>
          <cell r="N3328">
            <v>18</v>
          </cell>
          <cell r="O3328">
            <v>14</v>
          </cell>
          <cell r="P3328">
            <v>1</v>
          </cell>
          <cell r="X3328">
            <v>1</v>
          </cell>
        </row>
        <row r="3329">
          <cell r="B3329" t="str">
            <v>Ford</v>
          </cell>
          <cell r="C3329" t="str">
            <v>Econoline E250</v>
          </cell>
          <cell r="E3329">
            <v>673.69</v>
          </cell>
          <cell r="F3329">
            <v>70.03</v>
          </cell>
          <cell r="G3329">
            <v>8924.64</v>
          </cell>
          <cell r="H3329">
            <v>18933</v>
          </cell>
          <cell r="I3329">
            <v>10008.36</v>
          </cell>
          <cell r="J3329">
            <v>111</v>
          </cell>
          <cell r="L3329">
            <v>5</v>
          </cell>
          <cell r="M3329">
            <v>23</v>
          </cell>
          <cell r="N3329">
            <v>13</v>
          </cell>
          <cell r="O3329">
            <v>10</v>
          </cell>
          <cell r="P3329">
            <v>2</v>
          </cell>
          <cell r="X3329">
            <v>1</v>
          </cell>
        </row>
        <row r="3330">
          <cell r="B3330" t="str">
            <v>Aston_Martin</v>
          </cell>
          <cell r="C3330" t="str">
            <v>Virage</v>
          </cell>
          <cell r="E3330">
            <v>442.68</v>
          </cell>
          <cell r="F3330">
            <v>51.8</v>
          </cell>
          <cell r="G3330">
            <v>5933.76</v>
          </cell>
          <cell r="H3330">
            <v>17370</v>
          </cell>
          <cell r="I3330">
            <v>11436.24</v>
          </cell>
          <cell r="J3330">
            <v>101</v>
          </cell>
          <cell r="L3330">
            <v>3</v>
          </cell>
          <cell r="M3330">
            <v>31</v>
          </cell>
          <cell r="N3330">
            <v>19</v>
          </cell>
          <cell r="O3330">
            <v>12</v>
          </cell>
          <cell r="P3330">
            <v>6</v>
          </cell>
          <cell r="X3330">
            <v>1</v>
          </cell>
        </row>
        <row r="3331">
          <cell r="B3331" t="str">
            <v>Chrysler</v>
          </cell>
          <cell r="C3331" t="str">
            <v>Sebring</v>
          </cell>
          <cell r="E3331">
            <v>434.34</v>
          </cell>
          <cell r="F3331">
            <v>82.79</v>
          </cell>
          <cell r="G3331">
            <v>6205.5599999999995</v>
          </cell>
          <cell r="H3331">
            <v>13555</v>
          </cell>
          <cell r="I3331">
            <v>7349.4400000000005</v>
          </cell>
          <cell r="J3331">
            <v>92</v>
          </cell>
          <cell r="L3331">
            <v>5</v>
          </cell>
          <cell r="M3331">
            <v>20</v>
          </cell>
          <cell r="N3331">
            <v>10</v>
          </cell>
          <cell r="O3331">
            <v>10</v>
          </cell>
          <cell r="P3331">
            <v>4</v>
          </cell>
          <cell r="X3331">
            <v>1</v>
          </cell>
        </row>
        <row r="3332">
          <cell r="B3332" t="str">
            <v>Maybach</v>
          </cell>
          <cell r="C3332">
            <v>62</v>
          </cell>
          <cell r="E3332">
            <v>714.78</v>
          </cell>
          <cell r="F3332">
            <v>81.89</v>
          </cell>
          <cell r="G3332">
            <v>9560.0399999999991</v>
          </cell>
          <cell r="H3332">
            <v>11267</v>
          </cell>
          <cell r="I3332">
            <v>1706.9600000000009</v>
          </cell>
          <cell r="J3332">
            <v>79</v>
          </cell>
          <cell r="L3332">
            <v>4</v>
          </cell>
          <cell r="M3332">
            <v>19</v>
          </cell>
          <cell r="N3332">
            <v>5</v>
          </cell>
          <cell r="O3332">
            <v>14</v>
          </cell>
          <cell r="P3332">
            <v>3</v>
          </cell>
          <cell r="X3332">
            <v>0</v>
          </cell>
        </row>
        <row r="3333">
          <cell r="B3333" t="str">
            <v>Lotus</v>
          </cell>
          <cell r="C3333" t="str">
            <v>Elise</v>
          </cell>
          <cell r="E3333">
            <v>644.24</v>
          </cell>
          <cell r="F3333">
            <v>77.69</v>
          </cell>
          <cell r="G3333">
            <v>8663.16</v>
          </cell>
          <cell r="H3333">
            <v>11522</v>
          </cell>
          <cell r="I3333">
            <v>2858.84</v>
          </cell>
          <cell r="J3333">
            <v>73</v>
          </cell>
          <cell r="L3333">
            <v>3</v>
          </cell>
          <cell r="M3333">
            <v>22</v>
          </cell>
          <cell r="N3333">
            <v>12</v>
          </cell>
          <cell r="O3333">
            <v>10</v>
          </cell>
          <cell r="P3333">
            <v>3</v>
          </cell>
          <cell r="X3333">
            <v>1</v>
          </cell>
        </row>
        <row r="3334">
          <cell r="B3334" t="str">
            <v>Ford</v>
          </cell>
          <cell r="C3334" t="str">
            <v>F-Series</v>
          </cell>
          <cell r="E3334">
            <v>561.67999999999995</v>
          </cell>
          <cell r="F3334">
            <v>120.47</v>
          </cell>
          <cell r="G3334">
            <v>8185.7999999999993</v>
          </cell>
          <cell r="H3334">
            <v>15967</v>
          </cell>
          <cell r="I3334">
            <v>7781.2000000000007</v>
          </cell>
          <cell r="J3334">
            <v>86</v>
          </cell>
          <cell r="L3334">
            <v>4</v>
          </cell>
          <cell r="M3334">
            <v>24</v>
          </cell>
          <cell r="N3334">
            <v>12</v>
          </cell>
          <cell r="O3334">
            <v>12</v>
          </cell>
          <cell r="P3334">
            <v>4</v>
          </cell>
          <cell r="X3334">
            <v>1</v>
          </cell>
        </row>
        <row r="3335">
          <cell r="B3335" t="str">
            <v>Mercury</v>
          </cell>
          <cell r="C3335" t="str">
            <v>Sable</v>
          </cell>
          <cell r="E3335">
            <v>465.72</v>
          </cell>
          <cell r="F3335">
            <v>51.69</v>
          </cell>
          <cell r="G3335">
            <v>6208.920000000001</v>
          </cell>
          <cell r="H3335">
            <v>12768</v>
          </cell>
          <cell r="I3335">
            <v>6559.079999999999</v>
          </cell>
          <cell r="J3335">
            <v>84</v>
          </cell>
          <cell r="L3335">
            <v>4</v>
          </cell>
          <cell r="M3335">
            <v>22</v>
          </cell>
          <cell r="N3335">
            <v>8</v>
          </cell>
          <cell r="O3335">
            <v>14</v>
          </cell>
          <cell r="P3335">
            <v>4</v>
          </cell>
          <cell r="X3335">
            <v>2</v>
          </cell>
        </row>
        <row r="3336">
          <cell r="B3336" t="str">
            <v>Volvo</v>
          </cell>
          <cell r="C3336" t="str">
            <v>S60</v>
          </cell>
          <cell r="E3336">
            <v>463.24</v>
          </cell>
          <cell r="F3336">
            <v>111.75</v>
          </cell>
          <cell r="G3336">
            <v>6899.88</v>
          </cell>
          <cell r="H3336">
            <v>16805</v>
          </cell>
          <cell r="I3336">
            <v>9905.119999999999</v>
          </cell>
          <cell r="J3336">
            <v>95</v>
          </cell>
          <cell r="L3336">
            <v>3</v>
          </cell>
          <cell r="M3336">
            <v>29</v>
          </cell>
          <cell r="N3336">
            <v>18</v>
          </cell>
          <cell r="O3336">
            <v>11</v>
          </cell>
          <cell r="P3336">
            <v>9</v>
          </cell>
          <cell r="X3336">
            <v>2</v>
          </cell>
        </row>
        <row r="3337">
          <cell r="B3337" t="str">
            <v>Toyota</v>
          </cell>
          <cell r="C3337" t="str">
            <v>Camry</v>
          </cell>
          <cell r="E3337">
            <v>698.08</v>
          </cell>
          <cell r="F3337">
            <v>140.88999999999999</v>
          </cell>
          <cell r="G3337">
            <v>10067.64</v>
          </cell>
          <cell r="H3337">
            <v>19250</v>
          </cell>
          <cell r="I3337">
            <v>9182.36</v>
          </cell>
          <cell r="J3337">
            <v>110</v>
          </cell>
          <cell r="L3337">
            <v>4</v>
          </cell>
          <cell r="M3337">
            <v>27</v>
          </cell>
          <cell r="N3337">
            <v>13</v>
          </cell>
          <cell r="O3337">
            <v>14</v>
          </cell>
          <cell r="P3337">
            <v>6</v>
          </cell>
          <cell r="X3337">
            <v>1</v>
          </cell>
        </row>
        <row r="3338">
          <cell r="B3338" t="str">
            <v>Dodge</v>
          </cell>
          <cell r="C3338" t="str">
            <v>Charger</v>
          </cell>
          <cell r="E3338">
            <v>674.65</v>
          </cell>
          <cell r="F3338">
            <v>68.319999999999993</v>
          </cell>
          <cell r="G3338">
            <v>8915.64</v>
          </cell>
          <cell r="H3338">
            <v>18457</v>
          </cell>
          <cell r="I3338">
            <v>9541.36</v>
          </cell>
          <cell r="J3338">
            <v>108</v>
          </cell>
          <cell r="L3338">
            <v>4</v>
          </cell>
          <cell r="M3338">
            <v>27</v>
          </cell>
          <cell r="N3338">
            <v>16</v>
          </cell>
          <cell r="O3338">
            <v>11</v>
          </cell>
          <cell r="P3338">
            <v>2</v>
          </cell>
          <cell r="X3338">
            <v>0</v>
          </cell>
        </row>
        <row r="3339">
          <cell r="B3339" t="str">
            <v>Jaguar</v>
          </cell>
          <cell r="C3339" t="str">
            <v>XJ</v>
          </cell>
          <cell r="E3339">
            <v>614.32000000000005</v>
          </cell>
          <cell r="F3339">
            <v>145.77000000000001</v>
          </cell>
          <cell r="G3339">
            <v>9121.08</v>
          </cell>
          <cell r="H3339">
            <v>17038</v>
          </cell>
          <cell r="I3339">
            <v>7916.92</v>
          </cell>
          <cell r="J3339">
            <v>112</v>
          </cell>
          <cell r="L3339">
            <v>4</v>
          </cell>
          <cell r="M3339">
            <v>29</v>
          </cell>
          <cell r="N3339">
            <v>16</v>
          </cell>
          <cell r="O3339">
            <v>13</v>
          </cell>
          <cell r="P3339">
            <v>3</v>
          </cell>
          <cell r="X3339">
            <v>2</v>
          </cell>
        </row>
        <row r="3340">
          <cell r="B3340" t="str">
            <v>Volvo</v>
          </cell>
          <cell r="C3340" t="str">
            <v>V70</v>
          </cell>
          <cell r="E3340">
            <v>486.85</v>
          </cell>
          <cell r="F3340">
            <v>87.91</v>
          </cell>
          <cell r="G3340">
            <v>6897.12</v>
          </cell>
          <cell r="H3340">
            <v>19873</v>
          </cell>
          <cell r="I3340">
            <v>12975.880000000001</v>
          </cell>
          <cell r="J3340">
            <v>115</v>
          </cell>
          <cell r="L3340">
            <v>5</v>
          </cell>
          <cell r="M3340">
            <v>25</v>
          </cell>
          <cell r="N3340">
            <v>8</v>
          </cell>
          <cell r="O3340">
            <v>17</v>
          </cell>
          <cell r="P3340">
            <v>4</v>
          </cell>
          <cell r="X3340">
            <v>0</v>
          </cell>
        </row>
        <row r="3341">
          <cell r="B3341" t="str">
            <v>Mercedes_Benz</v>
          </cell>
          <cell r="C3341" t="str">
            <v>M-Class</v>
          </cell>
          <cell r="E3341">
            <v>544.88</v>
          </cell>
          <cell r="F3341">
            <v>86.24</v>
          </cell>
          <cell r="G3341">
            <v>7573.4400000000005</v>
          </cell>
          <cell r="H3341">
            <v>15972</v>
          </cell>
          <cell r="I3341">
            <v>8398.56</v>
          </cell>
          <cell r="J3341">
            <v>101</v>
          </cell>
          <cell r="L3341">
            <v>4</v>
          </cell>
          <cell r="M3341">
            <v>24</v>
          </cell>
          <cell r="N3341">
            <v>11</v>
          </cell>
          <cell r="O3341">
            <v>13</v>
          </cell>
          <cell r="P3341">
            <v>3</v>
          </cell>
          <cell r="X3341">
            <v>0</v>
          </cell>
        </row>
        <row r="3342">
          <cell r="B3342" t="str">
            <v>Dodge</v>
          </cell>
          <cell r="C3342" t="str">
            <v>Spirit</v>
          </cell>
          <cell r="E3342">
            <v>459.95</v>
          </cell>
          <cell r="F3342">
            <v>64.97</v>
          </cell>
          <cell r="G3342">
            <v>6299.0399999999991</v>
          </cell>
          <cell r="H3342">
            <v>23142</v>
          </cell>
          <cell r="I3342">
            <v>16842.96</v>
          </cell>
          <cell r="J3342">
            <v>140</v>
          </cell>
          <cell r="L3342">
            <v>4</v>
          </cell>
          <cell r="M3342">
            <v>36</v>
          </cell>
          <cell r="N3342">
            <v>14</v>
          </cell>
          <cell r="O3342">
            <v>22</v>
          </cell>
          <cell r="P3342">
            <v>3</v>
          </cell>
          <cell r="X3342">
            <v>2</v>
          </cell>
        </row>
        <row r="3343">
          <cell r="B3343" t="str">
            <v>GMC</v>
          </cell>
          <cell r="C3343" t="str">
            <v>Envoy XL</v>
          </cell>
          <cell r="E3343">
            <v>457.08</v>
          </cell>
          <cell r="F3343">
            <v>78.13</v>
          </cell>
          <cell r="G3343">
            <v>6422.52</v>
          </cell>
          <cell r="H3343">
            <v>7323</v>
          </cell>
          <cell r="I3343">
            <v>900.47999999999956</v>
          </cell>
          <cell r="J3343">
            <v>45</v>
          </cell>
          <cell r="L3343">
            <v>5</v>
          </cell>
          <cell r="M3343">
            <v>10</v>
          </cell>
          <cell r="N3343">
            <v>4</v>
          </cell>
          <cell r="O3343">
            <v>6</v>
          </cell>
          <cell r="P3343">
            <v>1</v>
          </cell>
          <cell r="X3343">
            <v>0</v>
          </cell>
        </row>
        <row r="3344">
          <cell r="B3344" t="str">
            <v>Mercedes_Benz</v>
          </cell>
          <cell r="C3344" t="str">
            <v>300TE</v>
          </cell>
          <cell r="E3344">
            <v>731.22</v>
          </cell>
          <cell r="F3344">
            <v>98.76</v>
          </cell>
          <cell r="G3344">
            <v>9959.76</v>
          </cell>
          <cell r="H3344">
            <v>18704</v>
          </cell>
          <cell r="I3344">
            <v>8744.24</v>
          </cell>
          <cell r="J3344">
            <v>112</v>
          </cell>
          <cell r="L3344">
            <v>4</v>
          </cell>
          <cell r="M3344">
            <v>28</v>
          </cell>
          <cell r="N3344">
            <v>14</v>
          </cell>
          <cell r="O3344">
            <v>14</v>
          </cell>
          <cell r="P3344">
            <v>2</v>
          </cell>
          <cell r="X3344">
            <v>0</v>
          </cell>
        </row>
        <row r="3345">
          <cell r="B3345" t="str">
            <v>Infiniti</v>
          </cell>
          <cell r="C3345" t="str">
            <v>EX</v>
          </cell>
          <cell r="E3345">
            <v>467.31</v>
          </cell>
          <cell r="F3345">
            <v>148.72</v>
          </cell>
          <cell r="G3345">
            <v>7392.36</v>
          </cell>
          <cell r="H3345">
            <v>10203</v>
          </cell>
          <cell r="I3345">
            <v>2810.6400000000003</v>
          </cell>
          <cell r="J3345">
            <v>72</v>
          </cell>
          <cell r="L3345">
            <v>4</v>
          </cell>
          <cell r="M3345">
            <v>17</v>
          </cell>
          <cell r="N3345">
            <v>12</v>
          </cell>
          <cell r="O3345">
            <v>5</v>
          </cell>
          <cell r="P3345">
            <v>1</v>
          </cell>
          <cell r="X3345">
            <v>0</v>
          </cell>
        </row>
        <row r="3346">
          <cell r="B3346" t="str">
            <v>Lotus</v>
          </cell>
          <cell r="C3346" t="str">
            <v>Esprit</v>
          </cell>
          <cell r="E3346">
            <v>731.77</v>
          </cell>
          <cell r="F3346">
            <v>147.44999999999999</v>
          </cell>
          <cell r="G3346">
            <v>10550.64</v>
          </cell>
          <cell r="H3346">
            <v>17212</v>
          </cell>
          <cell r="I3346">
            <v>6661.3600000000006</v>
          </cell>
          <cell r="J3346">
            <v>104</v>
          </cell>
          <cell r="L3346">
            <v>4</v>
          </cell>
          <cell r="M3346">
            <v>29</v>
          </cell>
          <cell r="N3346">
            <v>12</v>
          </cell>
          <cell r="O3346">
            <v>17</v>
          </cell>
          <cell r="P3346">
            <v>4</v>
          </cell>
          <cell r="X3346">
            <v>3</v>
          </cell>
        </row>
        <row r="3347">
          <cell r="B3347" t="str">
            <v>GMC</v>
          </cell>
          <cell r="C3347" t="str">
            <v>Savana 2500</v>
          </cell>
          <cell r="E3347">
            <v>734</v>
          </cell>
          <cell r="F3347">
            <v>72.41</v>
          </cell>
          <cell r="G3347">
            <v>9676.92</v>
          </cell>
          <cell r="H3347">
            <v>10966</v>
          </cell>
          <cell r="I3347">
            <v>1289.08</v>
          </cell>
          <cell r="J3347">
            <v>61</v>
          </cell>
          <cell r="L3347">
            <v>3</v>
          </cell>
          <cell r="M3347">
            <v>20</v>
          </cell>
          <cell r="N3347">
            <v>11</v>
          </cell>
          <cell r="O3347">
            <v>9</v>
          </cell>
          <cell r="P3347">
            <v>4</v>
          </cell>
          <cell r="X3347">
            <v>2</v>
          </cell>
        </row>
        <row r="3348">
          <cell r="B3348" t="str">
            <v>Ford</v>
          </cell>
          <cell r="C3348" t="str">
            <v>Escort</v>
          </cell>
          <cell r="E3348">
            <v>745.8</v>
          </cell>
          <cell r="F3348">
            <v>53.21</v>
          </cell>
          <cell r="G3348">
            <v>9588.119999999999</v>
          </cell>
          <cell r="H3348">
            <v>18618</v>
          </cell>
          <cell r="I3348">
            <v>9029.880000000001</v>
          </cell>
          <cell r="J3348">
            <v>107</v>
          </cell>
          <cell r="L3348">
            <v>4</v>
          </cell>
          <cell r="M3348">
            <v>29</v>
          </cell>
          <cell r="N3348">
            <v>18</v>
          </cell>
          <cell r="O3348">
            <v>11</v>
          </cell>
          <cell r="P3348">
            <v>6</v>
          </cell>
          <cell r="X3348">
            <v>1</v>
          </cell>
        </row>
        <row r="3349">
          <cell r="B3349" t="str">
            <v>Ferrari</v>
          </cell>
          <cell r="C3349" t="str">
            <v>F430</v>
          </cell>
          <cell r="E3349">
            <v>713.56</v>
          </cell>
          <cell r="F3349">
            <v>107.61</v>
          </cell>
          <cell r="G3349">
            <v>9854.0399999999991</v>
          </cell>
          <cell r="H3349">
            <v>19278</v>
          </cell>
          <cell r="I3349">
            <v>9423.9600000000009</v>
          </cell>
          <cell r="J3349">
            <v>114</v>
          </cell>
          <cell r="L3349">
            <v>4</v>
          </cell>
          <cell r="M3349">
            <v>31</v>
          </cell>
          <cell r="N3349">
            <v>17</v>
          </cell>
          <cell r="O3349">
            <v>14</v>
          </cell>
          <cell r="P3349">
            <v>5</v>
          </cell>
          <cell r="X3349">
            <v>2</v>
          </cell>
        </row>
        <row r="3350">
          <cell r="B3350" t="str">
            <v>Chrysler</v>
          </cell>
          <cell r="C3350" t="str">
            <v>Town &amp; Country</v>
          </cell>
          <cell r="E3350">
            <v>495.52</v>
          </cell>
          <cell r="F3350">
            <v>117.31</v>
          </cell>
          <cell r="G3350">
            <v>7353.9599999999991</v>
          </cell>
          <cell r="H3350">
            <v>17135</v>
          </cell>
          <cell r="I3350">
            <v>9781.0400000000009</v>
          </cell>
          <cell r="J3350">
            <v>114</v>
          </cell>
          <cell r="L3350">
            <v>4</v>
          </cell>
          <cell r="M3350">
            <v>28</v>
          </cell>
          <cell r="N3350">
            <v>19</v>
          </cell>
          <cell r="O3350">
            <v>9</v>
          </cell>
          <cell r="P3350">
            <v>10</v>
          </cell>
          <cell r="X3350">
            <v>1</v>
          </cell>
        </row>
        <row r="3351">
          <cell r="B3351" t="str">
            <v>Audi</v>
          </cell>
          <cell r="C3351" t="str">
            <v>A6</v>
          </cell>
          <cell r="E3351">
            <v>636.28</v>
          </cell>
          <cell r="F3351">
            <v>112.76</v>
          </cell>
          <cell r="G3351">
            <v>8988.48</v>
          </cell>
          <cell r="H3351">
            <v>15283</v>
          </cell>
          <cell r="I3351">
            <v>6294.52</v>
          </cell>
          <cell r="J3351">
            <v>92</v>
          </cell>
          <cell r="L3351">
            <v>4</v>
          </cell>
          <cell r="M3351">
            <v>26</v>
          </cell>
          <cell r="N3351">
            <v>17</v>
          </cell>
          <cell r="O3351">
            <v>9</v>
          </cell>
          <cell r="P3351">
            <v>2</v>
          </cell>
          <cell r="X3351">
            <v>0</v>
          </cell>
        </row>
        <row r="3352">
          <cell r="B3352" t="str">
            <v>Honda</v>
          </cell>
          <cell r="C3352" t="str">
            <v>Accord</v>
          </cell>
          <cell r="E3352">
            <v>543.16</v>
          </cell>
          <cell r="F3352">
            <v>66.989999999999995</v>
          </cell>
          <cell r="G3352">
            <v>7321.7999999999993</v>
          </cell>
          <cell r="H3352">
            <v>12034</v>
          </cell>
          <cell r="I3352">
            <v>4712.2000000000007</v>
          </cell>
          <cell r="J3352">
            <v>74</v>
          </cell>
          <cell r="L3352">
            <v>4</v>
          </cell>
          <cell r="M3352">
            <v>19</v>
          </cell>
          <cell r="N3352">
            <v>10</v>
          </cell>
          <cell r="O3352">
            <v>9</v>
          </cell>
          <cell r="P3352">
            <v>2</v>
          </cell>
          <cell r="X3352">
            <v>1</v>
          </cell>
        </row>
        <row r="3353">
          <cell r="B3353" t="str">
            <v>Suzuki</v>
          </cell>
          <cell r="C3353" t="str">
            <v>Kizashi</v>
          </cell>
          <cell r="E3353">
            <v>599.99</v>
          </cell>
          <cell r="F3353">
            <v>141.84</v>
          </cell>
          <cell r="G3353">
            <v>8901.9600000000009</v>
          </cell>
          <cell r="H3353">
            <v>7660</v>
          </cell>
          <cell r="I3353">
            <v>-1241.9600000000009</v>
          </cell>
          <cell r="J3353">
            <v>51</v>
          </cell>
          <cell r="L3353">
            <v>3</v>
          </cell>
          <cell r="M3353">
            <v>15</v>
          </cell>
          <cell r="N3353">
            <v>7</v>
          </cell>
          <cell r="O3353">
            <v>8</v>
          </cell>
          <cell r="P3353">
            <v>2</v>
          </cell>
          <cell r="X3353">
            <v>1</v>
          </cell>
        </row>
        <row r="3354">
          <cell r="B3354" t="str">
            <v>Chevrolet</v>
          </cell>
          <cell r="C3354" t="str">
            <v>Silverado 3500</v>
          </cell>
          <cell r="E3354">
            <v>473.32</v>
          </cell>
          <cell r="F3354">
            <v>89.65</v>
          </cell>
          <cell r="G3354">
            <v>6755.64</v>
          </cell>
          <cell r="H3354">
            <v>13617</v>
          </cell>
          <cell r="I3354">
            <v>6861.36</v>
          </cell>
          <cell r="J3354">
            <v>83</v>
          </cell>
          <cell r="L3354">
            <v>4</v>
          </cell>
          <cell r="M3354">
            <v>23</v>
          </cell>
          <cell r="N3354">
            <v>16</v>
          </cell>
          <cell r="O3354">
            <v>7</v>
          </cell>
          <cell r="P3354">
            <v>1</v>
          </cell>
          <cell r="X3354">
            <v>2</v>
          </cell>
        </row>
        <row r="3355">
          <cell r="B3355" t="str">
            <v>Oldsmobile</v>
          </cell>
          <cell r="C3355" t="str">
            <v>LSS</v>
          </cell>
          <cell r="E3355">
            <v>436</v>
          </cell>
          <cell r="F3355">
            <v>74.25</v>
          </cell>
          <cell r="G3355">
            <v>6123</v>
          </cell>
          <cell r="H3355">
            <v>18335</v>
          </cell>
          <cell r="I3355">
            <v>12212</v>
          </cell>
          <cell r="J3355">
            <v>121</v>
          </cell>
          <cell r="L3355">
            <v>5</v>
          </cell>
          <cell r="M3355">
            <v>26</v>
          </cell>
          <cell r="N3355">
            <v>11</v>
          </cell>
          <cell r="O3355">
            <v>15</v>
          </cell>
          <cell r="P3355">
            <v>2</v>
          </cell>
          <cell r="X3355">
            <v>0</v>
          </cell>
        </row>
        <row r="3356">
          <cell r="B3356" t="str">
            <v>Infiniti</v>
          </cell>
          <cell r="C3356" t="str">
            <v>G25</v>
          </cell>
          <cell r="E3356">
            <v>633.03</v>
          </cell>
          <cell r="F3356">
            <v>97.11</v>
          </cell>
          <cell r="G3356">
            <v>8761.68</v>
          </cell>
          <cell r="H3356">
            <v>15132</v>
          </cell>
          <cell r="I3356">
            <v>6370.32</v>
          </cell>
          <cell r="J3356">
            <v>92</v>
          </cell>
          <cell r="L3356">
            <v>3</v>
          </cell>
          <cell r="M3356">
            <v>33</v>
          </cell>
          <cell r="N3356">
            <v>15</v>
          </cell>
          <cell r="O3356">
            <v>18</v>
          </cell>
          <cell r="P3356">
            <v>6</v>
          </cell>
          <cell r="X3356">
            <v>0</v>
          </cell>
        </row>
        <row r="3357">
          <cell r="B3357" t="str">
            <v>Lexus</v>
          </cell>
          <cell r="C3357" t="str">
            <v>SC</v>
          </cell>
          <cell r="E3357">
            <v>525.54999999999995</v>
          </cell>
          <cell r="F3357">
            <v>75.33</v>
          </cell>
          <cell r="G3357">
            <v>7210.5599999999995</v>
          </cell>
          <cell r="H3357">
            <v>22124</v>
          </cell>
          <cell r="I3357">
            <v>14913.44</v>
          </cell>
          <cell r="J3357">
            <v>138</v>
          </cell>
          <cell r="L3357">
            <v>5</v>
          </cell>
          <cell r="M3357">
            <v>30</v>
          </cell>
          <cell r="N3357">
            <v>13</v>
          </cell>
          <cell r="O3357">
            <v>17</v>
          </cell>
          <cell r="P3357">
            <v>2</v>
          </cell>
          <cell r="X3357">
            <v>2</v>
          </cell>
        </row>
        <row r="3358">
          <cell r="B3358" t="str">
            <v>Hyundai</v>
          </cell>
          <cell r="C3358" t="str">
            <v>Accent</v>
          </cell>
          <cell r="E3358">
            <v>596.82000000000005</v>
          </cell>
          <cell r="F3358">
            <v>140.88</v>
          </cell>
          <cell r="G3358">
            <v>8852.4000000000015</v>
          </cell>
          <cell r="H3358">
            <v>10737</v>
          </cell>
          <cell r="I3358">
            <v>1884.5999999999985</v>
          </cell>
          <cell r="J3358">
            <v>75</v>
          </cell>
          <cell r="L3358">
            <v>4</v>
          </cell>
          <cell r="M3358">
            <v>19</v>
          </cell>
          <cell r="N3358">
            <v>10</v>
          </cell>
          <cell r="O3358">
            <v>9</v>
          </cell>
          <cell r="P3358">
            <v>2</v>
          </cell>
          <cell r="X3358">
            <v>0</v>
          </cell>
        </row>
        <row r="3359">
          <cell r="B3359" t="str">
            <v>Nissan</v>
          </cell>
          <cell r="C3359" t="str">
            <v>Rogue</v>
          </cell>
          <cell r="E3359">
            <v>507.64</v>
          </cell>
          <cell r="F3359">
            <v>73.650000000000006</v>
          </cell>
          <cell r="G3359">
            <v>6975.48</v>
          </cell>
          <cell r="H3359">
            <v>14419</v>
          </cell>
          <cell r="I3359">
            <v>7443.52</v>
          </cell>
          <cell r="J3359">
            <v>86</v>
          </cell>
          <cell r="L3359">
            <v>4</v>
          </cell>
          <cell r="M3359">
            <v>20</v>
          </cell>
          <cell r="N3359">
            <v>11</v>
          </cell>
          <cell r="O3359">
            <v>9</v>
          </cell>
          <cell r="P3359">
            <v>2</v>
          </cell>
          <cell r="X3359">
            <v>3</v>
          </cell>
        </row>
        <row r="3360">
          <cell r="B3360" t="str">
            <v>Suzuki</v>
          </cell>
          <cell r="C3360" t="str">
            <v>Vitara</v>
          </cell>
          <cell r="E3360">
            <v>706.54</v>
          </cell>
          <cell r="F3360">
            <v>63.94</v>
          </cell>
          <cell r="G3360">
            <v>9245.76</v>
          </cell>
          <cell r="H3360">
            <v>23251</v>
          </cell>
          <cell r="I3360">
            <v>14005.24</v>
          </cell>
          <cell r="J3360">
            <v>142</v>
          </cell>
          <cell r="L3360">
            <v>5</v>
          </cell>
          <cell r="M3360">
            <v>27</v>
          </cell>
          <cell r="N3360">
            <v>12</v>
          </cell>
          <cell r="O3360">
            <v>15</v>
          </cell>
          <cell r="P3360">
            <v>2</v>
          </cell>
          <cell r="X3360">
            <v>0</v>
          </cell>
        </row>
        <row r="3361">
          <cell r="B3361" t="str">
            <v>Ford</v>
          </cell>
          <cell r="C3361" t="str">
            <v>F250</v>
          </cell>
          <cell r="E3361">
            <v>517.38</v>
          </cell>
          <cell r="F3361">
            <v>96.07</v>
          </cell>
          <cell r="G3361">
            <v>7361.4000000000005</v>
          </cell>
          <cell r="H3361">
            <v>15715</v>
          </cell>
          <cell r="I3361">
            <v>8353.5999999999985</v>
          </cell>
          <cell r="J3361">
            <v>86</v>
          </cell>
          <cell r="L3361">
            <v>4</v>
          </cell>
          <cell r="M3361">
            <v>20</v>
          </cell>
          <cell r="N3361">
            <v>8</v>
          </cell>
          <cell r="O3361">
            <v>12</v>
          </cell>
          <cell r="P3361">
            <v>0</v>
          </cell>
          <cell r="X3361">
            <v>4</v>
          </cell>
        </row>
        <row r="3362">
          <cell r="B3362" t="str">
            <v>Jaguar</v>
          </cell>
          <cell r="C3362" t="str">
            <v>XF</v>
          </cell>
          <cell r="E3362">
            <v>587.88</v>
          </cell>
          <cell r="F3362">
            <v>110.05</v>
          </cell>
          <cell r="G3362">
            <v>8375.16</v>
          </cell>
          <cell r="H3362">
            <v>18367</v>
          </cell>
          <cell r="I3362">
            <v>9991.84</v>
          </cell>
          <cell r="J3362">
            <v>106</v>
          </cell>
          <cell r="L3362">
            <v>3</v>
          </cell>
          <cell r="M3362">
            <v>32</v>
          </cell>
          <cell r="N3362">
            <v>16</v>
          </cell>
          <cell r="O3362">
            <v>16</v>
          </cell>
          <cell r="P3362">
            <v>1</v>
          </cell>
          <cell r="X3362">
            <v>3</v>
          </cell>
        </row>
        <row r="3363">
          <cell r="B3363" t="str">
            <v>BMW</v>
          </cell>
          <cell r="C3363" t="str">
            <v>M</v>
          </cell>
          <cell r="E3363">
            <v>439.95</v>
          </cell>
          <cell r="F3363">
            <v>78.400000000000006</v>
          </cell>
          <cell r="G3363">
            <v>6220.2000000000007</v>
          </cell>
          <cell r="H3363">
            <v>17177</v>
          </cell>
          <cell r="I3363">
            <v>10956.8</v>
          </cell>
          <cell r="J3363">
            <v>88</v>
          </cell>
          <cell r="L3363">
            <v>4</v>
          </cell>
          <cell r="M3363">
            <v>22</v>
          </cell>
          <cell r="N3363">
            <v>10</v>
          </cell>
          <cell r="O3363">
            <v>12</v>
          </cell>
          <cell r="P3363">
            <v>5</v>
          </cell>
          <cell r="X3363">
            <v>0</v>
          </cell>
        </row>
        <row r="3364">
          <cell r="B3364" t="str">
            <v>Hyundai</v>
          </cell>
          <cell r="C3364" t="str">
            <v>Genesis Coupe</v>
          </cell>
          <cell r="E3364">
            <v>613.88</v>
          </cell>
          <cell r="F3364">
            <v>87.06</v>
          </cell>
          <cell r="G3364">
            <v>8411.2800000000007</v>
          </cell>
          <cell r="H3364">
            <v>15167</v>
          </cell>
          <cell r="I3364">
            <v>6755.7199999999993</v>
          </cell>
          <cell r="J3364">
            <v>103</v>
          </cell>
          <cell r="L3364">
            <v>4</v>
          </cell>
          <cell r="M3364">
            <v>25</v>
          </cell>
          <cell r="N3364">
            <v>12</v>
          </cell>
          <cell r="O3364">
            <v>13</v>
          </cell>
          <cell r="P3364">
            <v>3</v>
          </cell>
          <cell r="X3364">
            <v>2</v>
          </cell>
        </row>
        <row r="3365">
          <cell r="B3365" t="str">
            <v>Ford</v>
          </cell>
          <cell r="C3365" t="str">
            <v>Excursion</v>
          </cell>
          <cell r="E3365">
            <v>583.46</v>
          </cell>
          <cell r="F3365">
            <v>54.23</v>
          </cell>
          <cell r="G3365">
            <v>7652.2800000000007</v>
          </cell>
          <cell r="H3365">
            <v>17449</v>
          </cell>
          <cell r="I3365">
            <v>9796.7199999999993</v>
          </cell>
          <cell r="J3365">
            <v>93</v>
          </cell>
          <cell r="L3365">
            <v>4</v>
          </cell>
          <cell r="M3365">
            <v>21</v>
          </cell>
          <cell r="N3365">
            <v>7</v>
          </cell>
          <cell r="O3365">
            <v>14</v>
          </cell>
          <cell r="P3365">
            <v>3</v>
          </cell>
          <cell r="X3365">
            <v>2</v>
          </cell>
        </row>
        <row r="3366">
          <cell r="B3366" t="str">
            <v>Volkswagen</v>
          </cell>
          <cell r="C3366" t="str">
            <v>Passat</v>
          </cell>
          <cell r="E3366">
            <v>532.64</v>
          </cell>
          <cell r="F3366">
            <v>105.88</v>
          </cell>
          <cell r="G3366">
            <v>7662.24</v>
          </cell>
          <cell r="H3366">
            <v>18932</v>
          </cell>
          <cell r="I3366">
            <v>11269.76</v>
          </cell>
          <cell r="J3366">
            <v>124</v>
          </cell>
          <cell r="L3366">
            <v>4</v>
          </cell>
          <cell r="M3366">
            <v>28</v>
          </cell>
          <cell r="N3366">
            <v>12</v>
          </cell>
          <cell r="O3366">
            <v>16</v>
          </cell>
          <cell r="P3366">
            <v>6</v>
          </cell>
          <cell r="X3366">
            <v>3</v>
          </cell>
        </row>
        <row r="3367">
          <cell r="B3367" t="str">
            <v>Merkur</v>
          </cell>
          <cell r="C3367" t="str">
            <v>XR4Ti</v>
          </cell>
          <cell r="E3367">
            <v>679.63</v>
          </cell>
          <cell r="F3367">
            <v>76.47</v>
          </cell>
          <cell r="G3367">
            <v>9073.2000000000007</v>
          </cell>
          <cell r="H3367">
            <v>10831</v>
          </cell>
          <cell r="I3367">
            <v>1757.7999999999993</v>
          </cell>
          <cell r="J3367">
            <v>81</v>
          </cell>
          <cell r="L3367">
            <v>4</v>
          </cell>
          <cell r="M3367">
            <v>20</v>
          </cell>
          <cell r="N3367">
            <v>7</v>
          </cell>
          <cell r="O3367">
            <v>13</v>
          </cell>
          <cell r="P3367">
            <v>2</v>
          </cell>
          <cell r="X3367">
            <v>0</v>
          </cell>
        </row>
        <row r="3368">
          <cell r="B3368" t="str">
            <v>Dodge</v>
          </cell>
          <cell r="C3368" t="str">
            <v>Grand Caravan</v>
          </cell>
          <cell r="E3368">
            <v>467.8</v>
          </cell>
          <cell r="F3368">
            <v>96.63</v>
          </cell>
          <cell r="G3368">
            <v>6773.1600000000008</v>
          </cell>
          <cell r="H3368">
            <v>20896</v>
          </cell>
          <cell r="I3368">
            <v>14122.84</v>
          </cell>
          <cell r="J3368">
            <v>123</v>
          </cell>
          <cell r="L3368">
            <v>4</v>
          </cell>
          <cell r="M3368">
            <v>31</v>
          </cell>
          <cell r="N3368">
            <v>16</v>
          </cell>
          <cell r="O3368">
            <v>15</v>
          </cell>
          <cell r="P3368">
            <v>2</v>
          </cell>
          <cell r="X3368">
            <v>3</v>
          </cell>
        </row>
        <row r="3369">
          <cell r="B3369" t="str">
            <v>Lamborghini</v>
          </cell>
          <cell r="C3369" t="str">
            <v>Gallardo</v>
          </cell>
          <cell r="E3369">
            <v>455.44</v>
          </cell>
          <cell r="F3369">
            <v>105.66</v>
          </cell>
          <cell r="G3369">
            <v>6733.2000000000007</v>
          </cell>
          <cell r="H3369">
            <v>18913</v>
          </cell>
          <cell r="I3369">
            <v>12179.8</v>
          </cell>
          <cell r="J3369">
            <v>117</v>
          </cell>
          <cell r="L3369">
            <v>4</v>
          </cell>
          <cell r="M3369">
            <v>27</v>
          </cell>
          <cell r="N3369">
            <v>18</v>
          </cell>
          <cell r="O3369">
            <v>9</v>
          </cell>
          <cell r="P3369">
            <v>2</v>
          </cell>
          <cell r="X3369">
            <v>4</v>
          </cell>
        </row>
        <row r="3370">
          <cell r="B3370" t="str">
            <v>Acura</v>
          </cell>
          <cell r="C3370" t="str">
            <v>RDX</v>
          </cell>
          <cell r="E3370">
            <v>664.34</v>
          </cell>
          <cell r="F3370">
            <v>131.1</v>
          </cell>
          <cell r="G3370">
            <v>9545.2800000000007</v>
          </cell>
          <cell r="H3370">
            <v>10456</v>
          </cell>
          <cell r="I3370">
            <v>910.71999999999935</v>
          </cell>
          <cell r="J3370">
            <v>71</v>
          </cell>
          <cell r="L3370">
            <v>4</v>
          </cell>
          <cell r="M3370">
            <v>19</v>
          </cell>
          <cell r="N3370">
            <v>11</v>
          </cell>
          <cell r="O3370">
            <v>8</v>
          </cell>
          <cell r="P3370">
            <v>2</v>
          </cell>
          <cell r="X3370">
            <v>0</v>
          </cell>
        </row>
        <row r="3371">
          <cell r="B3371" t="str">
            <v>Dodge</v>
          </cell>
          <cell r="C3371" t="str">
            <v>Neon</v>
          </cell>
          <cell r="E3371">
            <v>515.04999999999995</v>
          </cell>
          <cell r="F3371">
            <v>72.459999999999994</v>
          </cell>
          <cell r="G3371">
            <v>7050.12</v>
          </cell>
          <cell r="H3371">
            <v>17788</v>
          </cell>
          <cell r="I3371">
            <v>10737.880000000001</v>
          </cell>
          <cell r="J3371">
            <v>100</v>
          </cell>
          <cell r="L3371">
            <v>4</v>
          </cell>
          <cell r="M3371">
            <v>27</v>
          </cell>
          <cell r="N3371">
            <v>15</v>
          </cell>
          <cell r="O3371">
            <v>12</v>
          </cell>
          <cell r="P3371">
            <v>2</v>
          </cell>
          <cell r="X3371">
            <v>2</v>
          </cell>
        </row>
        <row r="3372">
          <cell r="B3372" t="str">
            <v>Mitsubishi</v>
          </cell>
          <cell r="C3372" t="str">
            <v>Galant</v>
          </cell>
          <cell r="E3372">
            <v>684.07</v>
          </cell>
          <cell r="F3372">
            <v>93.99</v>
          </cell>
          <cell r="G3372">
            <v>9336.7200000000012</v>
          </cell>
          <cell r="H3372">
            <v>16769</v>
          </cell>
          <cell r="I3372">
            <v>7432.2799999999988</v>
          </cell>
          <cell r="J3372">
            <v>101</v>
          </cell>
          <cell r="L3372">
            <v>4</v>
          </cell>
          <cell r="M3372">
            <v>27</v>
          </cell>
          <cell r="N3372">
            <v>15</v>
          </cell>
          <cell r="O3372">
            <v>12</v>
          </cell>
          <cell r="P3372">
            <v>6</v>
          </cell>
          <cell r="X3372">
            <v>0</v>
          </cell>
        </row>
        <row r="3373">
          <cell r="B3373" t="str">
            <v>Ford</v>
          </cell>
          <cell r="C3373" t="str">
            <v>E-Series</v>
          </cell>
          <cell r="E3373">
            <v>718.67</v>
          </cell>
          <cell r="F3373">
            <v>68.8</v>
          </cell>
          <cell r="G3373">
            <v>9449.64</v>
          </cell>
          <cell r="H3373">
            <v>14484</v>
          </cell>
          <cell r="I3373">
            <v>5034.3600000000006</v>
          </cell>
          <cell r="J3373">
            <v>105</v>
          </cell>
          <cell r="L3373">
            <v>4</v>
          </cell>
          <cell r="M3373">
            <v>27</v>
          </cell>
          <cell r="N3373">
            <v>15</v>
          </cell>
          <cell r="O3373">
            <v>12</v>
          </cell>
          <cell r="P3373">
            <v>4</v>
          </cell>
          <cell r="X3373">
            <v>1</v>
          </cell>
        </row>
        <row r="3374">
          <cell r="B3374" t="str">
            <v>Mercedes_Benz</v>
          </cell>
          <cell r="C3374" t="str">
            <v>600SEC</v>
          </cell>
          <cell r="E3374">
            <v>687.73</v>
          </cell>
          <cell r="F3374">
            <v>116.6</v>
          </cell>
          <cell r="G3374">
            <v>9651.9600000000009</v>
          </cell>
          <cell r="H3374">
            <v>13749</v>
          </cell>
          <cell r="I3374">
            <v>4097.0399999999991</v>
          </cell>
          <cell r="J3374">
            <v>81</v>
          </cell>
          <cell r="L3374">
            <v>4</v>
          </cell>
          <cell r="M3374">
            <v>22</v>
          </cell>
          <cell r="N3374">
            <v>11</v>
          </cell>
          <cell r="O3374">
            <v>11</v>
          </cell>
          <cell r="P3374">
            <v>2</v>
          </cell>
          <cell r="X3374">
            <v>2</v>
          </cell>
        </row>
        <row r="3375">
          <cell r="B3375" t="str">
            <v>Mitsubishi</v>
          </cell>
          <cell r="C3375" t="str">
            <v>Eclipse</v>
          </cell>
          <cell r="E3375">
            <v>748.19</v>
          </cell>
          <cell r="F3375">
            <v>86.06</v>
          </cell>
          <cell r="G3375">
            <v>10011</v>
          </cell>
          <cell r="H3375">
            <v>18018</v>
          </cell>
          <cell r="I3375">
            <v>8007</v>
          </cell>
          <cell r="J3375">
            <v>106</v>
          </cell>
          <cell r="L3375">
            <v>4</v>
          </cell>
          <cell r="M3375">
            <v>26</v>
          </cell>
          <cell r="N3375">
            <v>17</v>
          </cell>
          <cell r="O3375">
            <v>9</v>
          </cell>
          <cell r="P3375">
            <v>5</v>
          </cell>
          <cell r="X3375">
            <v>0</v>
          </cell>
        </row>
        <row r="3376">
          <cell r="B3376" t="str">
            <v>Volkswagen</v>
          </cell>
          <cell r="C3376" t="str">
            <v>GLI</v>
          </cell>
          <cell r="E3376">
            <v>690.32</v>
          </cell>
          <cell r="F3376">
            <v>144.69999999999999</v>
          </cell>
          <cell r="G3376">
            <v>10020.24</v>
          </cell>
          <cell r="H3376">
            <v>14765</v>
          </cell>
          <cell r="I3376">
            <v>4744.76</v>
          </cell>
          <cell r="J3376">
            <v>85</v>
          </cell>
          <cell r="L3376">
            <v>4</v>
          </cell>
          <cell r="M3376">
            <v>19</v>
          </cell>
          <cell r="N3376">
            <v>9</v>
          </cell>
          <cell r="O3376">
            <v>10</v>
          </cell>
          <cell r="P3376">
            <v>2</v>
          </cell>
          <cell r="X3376">
            <v>0</v>
          </cell>
        </row>
        <row r="3377">
          <cell r="B3377" t="str">
            <v>Subaru</v>
          </cell>
          <cell r="C3377" t="str">
            <v>Outback</v>
          </cell>
          <cell r="E3377">
            <v>742.31</v>
          </cell>
          <cell r="F3377">
            <v>122.84</v>
          </cell>
          <cell r="G3377">
            <v>10381.799999999999</v>
          </cell>
          <cell r="H3377">
            <v>11429</v>
          </cell>
          <cell r="I3377">
            <v>1047.2000000000007</v>
          </cell>
          <cell r="J3377">
            <v>68</v>
          </cell>
          <cell r="L3377">
            <v>4</v>
          </cell>
          <cell r="M3377">
            <v>19</v>
          </cell>
          <cell r="N3377">
            <v>13</v>
          </cell>
          <cell r="O3377">
            <v>6</v>
          </cell>
          <cell r="P3377">
            <v>1</v>
          </cell>
          <cell r="X3377">
            <v>0</v>
          </cell>
        </row>
        <row r="3378">
          <cell r="B3378" t="str">
            <v>Ferrari</v>
          </cell>
          <cell r="C3378" t="str">
            <v>599 GTB Fiorano</v>
          </cell>
          <cell r="E3378">
            <v>746.75</v>
          </cell>
          <cell r="F3378">
            <v>91.39</v>
          </cell>
          <cell r="G3378">
            <v>10057.68</v>
          </cell>
          <cell r="H3378">
            <v>12369</v>
          </cell>
          <cell r="I3378">
            <v>2311.3199999999997</v>
          </cell>
          <cell r="J3378">
            <v>84</v>
          </cell>
          <cell r="L3378">
            <v>4</v>
          </cell>
          <cell r="M3378">
            <v>19</v>
          </cell>
          <cell r="N3378">
            <v>5</v>
          </cell>
          <cell r="O3378">
            <v>14</v>
          </cell>
          <cell r="P3378">
            <v>6</v>
          </cell>
          <cell r="X3378">
            <v>2</v>
          </cell>
        </row>
        <row r="3379">
          <cell r="B3379" t="str">
            <v>Chevrolet</v>
          </cell>
          <cell r="C3379">
            <v>2500</v>
          </cell>
          <cell r="E3379">
            <v>427.54</v>
          </cell>
          <cell r="F3379">
            <v>74.010000000000005</v>
          </cell>
          <cell r="G3379">
            <v>6018.6</v>
          </cell>
          <cell r="H3379">
            <v>17125</v>
          </cell>
          <cell r="I3379">
            <v>11106.4</v>
          </cell>
          <cell r="J3379">
            <v>121</v>
          </cell>
          <cell r="L3379">
            <v>5</v>
          </cell>
          <cell r="M3379">
            <v>26</v>
          </cell>
          <cell r="N3379">
            <v>13</v>
          </cell>
          <cell r="O3379">
            <v>13</v>
          </cell>
          <cell r="P3379">
            <v>6</v>
          </cell>
          <cell r="X3379">
            <v>1</v>
          </cell>
        </row>
        <row r="3380">
          <cell r="B3380" t="str">
            <v>Saab</v>
          </cell>
          <cell r="C3380">
            <v>900</v>
          </cell>
          <cell r="E3380">
            <v>722.19</v>
          </cell>
          <cell r="F3380">
            <v>145.03</v>
          </cell>
          <cell r="G3380">
            <v>10406.64</v>
          </cell>
          <cell r="H3380">
            <v>11421</v>
          </cell>
          <cell r="I3380">
            <v>1014.3600000000006</v>
          </cell>
          <cell r="J3380">
            <v>74</v>
          </cell>
          <cell r="L3380">
            <v>4</v>
          </cell>
          <cell r="M3380">
            <v>20</v>
          </cell>
          <cell r="N3380">
            <v>10</v>
          </cell>
          <cell r="O3380">
            <v>10</v>
          </cell>
          <cell r="P3380">
            <v>4</v>
          </cell>
          <cell r="X3380">
            <v>1</v>
          </cell>
        </row>
        <row r="3381">
          <cell r="B3381" t="str">
            <v>Mercury</v>
          </cell>
          <cell r="C3381" t="str">
            <v>Sable</v>
          </cell>
          <cell r="E3381">
            <v>608.49</v>
          </cell>
          <cell r="F3381">
            <v>83.33</v>
          </cell>
          <cell r="G3381">
            <v>8301.84</v>
          </cell>
          <cell r="H3381">
            <v>22662</v>
          </cell>
          <cell r="I3381">
            <v>14360.16</v>
          </cell>
          <cell r="J3381">
            <v>134</v>
          </cell>
          <cell r="L3381">
            <v>5</v>
          </cell>
          <cell r="M3381">
            <v>29</v>
          </cell>
          <cell r="N3381">
            <v>16</v>
          </cell>
          <cell r="O3381">
            <v>13</v>
          </cell>
          <cell r="P3381">
            <v>4</v>
          </cell>
          <cell r="X3381">
            <v>2</v>
          </cell>
        </row>
        <row r="3382">
          <cell r="B3382" t="str">
            <v>Dodge</v>
          </cell>
          <cell r="C3382" t="str">
            <v>Ram 3500</v>
          </cell>
          <cell r="E3382">
            <v>519.54</v>
          </cell>
          <cell r="F3382">
            <v>147.06</v>
          </cell>
          <cell r="G3382">
            <v>7999.1999999999989</v>
          </cell>
          <cell r="H3382">
            <v>14804</v>
          </cell>
          <cell r="I3382">
            <v>6804.8000000000011</v>
          </cell>
          <cell r="J3382">
            <v>100</v>
          </cell>
          <cell r="L3382">
            <v>4</v>
          </cell>
          <cell r="M3382">
            <v>27</v>
          </cell>
          <cell r="N3382">
            <v>14</v>
          </cell>
          <cell r="O3382">
            <v>13</v>
          </cell>
          <cell r="P3382">
            <v>3</v>
          </cell>
          <cell r="X3382">
            <v>0</v>
          </cell>
        </row>
        <row r="3383">
          <cell r="B3383" t="str">
            <v>Honda</v>
          </cell>
          <cell r="C3383" t="str">
            <v>del Sol</v>
          </cell>
          <cell r="E3383">
            <v>670.97</v>
          </cell>
          <cell r="F3383">
            <v>129.07</v>
          </cell>
          <cell r="G3383">
            <v>9600.48</v>
          </cell>
          <cell r="H3383">
            <v>14106</v>
          </cell>
          <cell r="I3383">
            <v>4505.5200000000004</v>
          </cell>
          <cell r="J3383">
            <v>84</v>
          </cell>
          <cell r="L3383">
            <v>4</v>
          </cell>
          <cell r="M3383">
            <v>19</v>
          </cell>
          <cell r="N3383">
            <v>9</v>
          </cell>
          <cell r="O3383">
            <v>10</v>
          </cell>
          <cell r="P3383">
            <v>3</v>
          </cell>
          <cell r="X3383">
            <v>0</v>
          </cell>
        </row>
        <row r="3384">
          <cell r="B3384" t="str">
            <v>Ford</v>
          </cell>
          <cell r="C3384" t="str">
            <v>E150</v>
          </cell>
          <cell r="E3384">
            <v>454.64</v>
          </cell>
          <cell r="F3384">
            <v>114.95</v>
          </cell>
          <cell r="G3384">
            <v>6835.08</v>
          </cell>
          <cell r="H3384">
            <v>18515</v>
          </cell>
          <cell r="I3384">
            <v>11679.92</v>
          </cell>
          <cell r="J3384">
            <v>104</v>
          </cell>
          <cell r="L3384">
            <v>4</v>
          </cell>
          <cell r="M3384">
            <v>27</v>
          </cell>
          <cell r="N3384">
            <v>14</v>
          </cell>
          <cell r="O3384">
            <v>13</v>
          </cell>
          <cell r="P3384">
            <v>2</v>
          </cell>
          <cell r="X3384">
            <v>3</v>
          </cell>
        </row>
        <row r="3385">
          <cell r="B3385" t="str">
            <v>Chevrolet</v>
          </cell>
          <cell r="C3385" t="str">
            <v>Avalanche</v>
          </cell>
          <cell r="E3385">
            <v>585.65</v>
          </cell>
          <cell r="F3385">
            <v>145.56</v>
          </cell>
          <cell r="G3385">
            <v>8774.52</v>
          </cell>
          <cell r="H3385">
            <v>22365</v>
          </cell>
          <cell r="I3385">
            <v>13590.48</v>
          </cell>
          <cell r="J3385">
            <v>138</v>
          </cell>
          <cell r="L3385">
            <v>4</v>
          </cell>
          <cell r="M3385">
            <v>33</v>
          </cell>
          <cell r="N3385">
            <v>20</v>
          </cell>
          <cell r="O3385">
            <v>13</v>
          </cell>
          <cell r="P3385">
            <v>6</v>
          </cell>
          <cell r="X3385">
            <v>1</v>
          </cell>
        </row>
        <row r="3386">
          <cell r="B3386" t="str">
            <v>Jensen</v>
          </cell>
          <cell r="C3386" t="str">
            <v>Interceptor</v>
          </cell>
          <cell r="E3386">
            <v>743.77</v>
          </cell>
          <cell r="F3386">
            <v>142.9</v>
          </cell>
          <cell r="G3386">
            <v>10640.039999999999</v>
          </cell>
          <cell r="H3386">
            <v>17051</v>
          </cell>
          <cell r="I3386">
            <v>6410.9600000000009</v>
          </cell>
          <cell r="J3386">
            <v>99</v>
          </cell>
          <cell r="L3386">
            <v>5</v>
          </cell>
          <cell r="M3386">
            <v>21</v>
          </cell>
          <cell r="N3386">
            <v>14</v>
          </cell>
          <cell r="O3386">
            <v>7</v>
          </cell>
          <cell r="P3386">
            <v>5</v>
          </cell>
          <cell r="X3386">
            <v>2</v>
          </cell>
        </row>
        <row r="3387">
          <cell r="B3387" t="str">
            <v>Audi</v>
          </cell>
          <cell r="C3387" t="str">
            <v>A8</v>
          </cell>
          <cell r="E3387">
            <v>460.69</v>
          </cell>
          <cell r="F3387">
            <v>93.58</v>
          </cell>
          <cell r="G3387">
            <v>6651.24</v>
          </cell>
          <cell r="H3387">
            <v>14411</v>
          </cell>
          <cell r="I3387">
            <v>7759.76</v>
          </cell>
          <cell r="J3387">
            <v>72</v>
          </cell>
          <cell r="L3387">
            <v>5</v>
          </cell>
          <cell r="M3387">
            <v>16</v>
          </cell>
          <cell r="N3387">
            <v>9</v>
          </cell>
          <cell r="O3387">
            <v>7</v>
          </cell>
          <cell r="P3387">
            <v>1</v>
          </cell>
          <cell r="X3387">
            <v>2</v>
          </cell>
        </row>
        <row r="3388">
          <cell r="B3388" t="str">
            <v>Dodge</v>
          </cell>
          <cell r="C3388" t="str">
            <v>Ram Van 2500</v>
          </cell>
          <cell r="E3388">
            <v>504.41</v>
          </cell>
          <cell r="F3388">
            <v>98.41</v>
          </cell>
          <cell r="G3388">
            <v>7233.84</v>
          </cell>
          <cell r="H3388">
            <v>10888</v>
          </cell>
          <cell r="I3388">
            <v>3654.16</v>
          </cell>
          <cell r="J3388">
            <v>62</v>
          </cell>
          <cell r="L3388">
            <v>3</v>
          </cell>
          <cell r="M3388">
            <v>19</v>
          </cell>
          <cell r="N3388">
            <v>14</v>
          </cell>
          <cell r="O3388">
            <v>5</v>
          </cell>
          <cell r="P3388">
            <v>3</v>
          </cell>
          <cell r="X3388">
            <v>1</v>
          </cell>
        </row>
        <row r="3389">
          <cell r="B3389" t="str">
            <v>Chrysler</v>
          </cell>
          <cell r="C3389">
            <v>200</v>
          </cell>
          <cell r="E3389">
            <v>635.03</v>
          </cell>
          <cell r="F3389">
            <v>81.83</v>
          </cell>
          <cell r="G3389">
            <v>8602.32</v>
          </cell>
          <cell r="H3389">
            <v>15610</v>
          </cell>
          <cell r="I3389">
            <v>7007.68</v>
          </cell>
          <cell r="J3389">
            <v>104</v>
          </cell>
          <cell r="L3389">
            <v>5</v>
          </cell>
          <cell r="M3389">
            <v>23</v>
          </cell>
          <cell r="N3389">
            <v>10</v>
          </cell>
          <cell r="O3389">
            <v>13</v>
          </cell>
          <cell r="P3389">
            <v>3</v>
          </cell>
          <cell r="X3389">
            <v>0</v>
          </cell>
        </row>
        <row r="3390">
          <cell r="B3390" t="str">
            <v>Kia</v>
          </cell>
          <cell r="C3390" t="str">
            <v>Sorento</v>
          </cell>
          <cell r="E3390">
            <v>497.07</v>
          </cell>
          <cell r="F3390">
            <v>92.11</v>
          </cell>
          <cell r="G3390">
            <v>7070.16</v>
          </cell>
          <cell r="H3390">
            <v>18820</v>
          </cell>
          <cell r="I3390">
            <v>11749.84</v>
          </cell>
          <cell r="J3390">
            <v>109</v>
          </cell>
          <cell r="L3390">
            <v>4</v>
          </cell>
          <cell r="M3390">
            <v>27</v>
          </cell>
          <cell r="N3390">
            <v>12</v>
          </cell>
          <cell r="O3390">
            <v>15</v>
          </cell>
          <cell r="P3390">
            <v>3</v>
          </cell>
          <cell r="X3390">
            <v>1</v>
          </cell>
        </row>
        <row r="3391">
          <cell r="B3391" t="str">
            <v>Dodge</v>
          </cell>
          <cell r="C3391" t="str">
            <v>Viper</v>
          </cell>
          <cell r="E3391">
            <v>641.46</v>
          </cell>
          <cell r="F3391">
            <v>63.78</v>
          </cell>
          <cell r="G3391">
            <v>8462.880000000001</v>
          </cell>
          <cell r="H3391">
            <v>25588</v>
          </cell>
          <cell r="I3391">
            <v>17125.12</v>
          </cell>
          <cell r="J3391">
            <v>164</v>
          </cell>
          <cell r="L3391">
            <v>4</v>
          </cell>
          <cell r="M3391">
            <v>40</v>
          </cell>
          <cell r="N3391">
            <v>20</v>
          </cell>
          <cell r="O3391">
            <v>20</v>
          </cell>
          <cell r="P3391">
            <v>6</v>
          </cell>
          <cell r="X3391">
            <v>5</v>
          </cell>
        </row>
        <row r="3392">
          <cell r="B3392" t="str">
            <v>Toyota</v>
          </cell>
          <cell r="C3392" t="str">
            <v>Tercel</v>
          </cell>
          <cell r="E3392">
            <v>734.24</v>
          </cell>
          <cell r="F3392">
            <v>66.41</v>
          </cell>
          <cell r="G3392">
            <v>9607.7999999999993</v>
          </cell>
          <cell r="H3392">
            <v>15397</v>
          </cell>
          <cell r="I3392">
            <v>5789.2000000000007</v>
          </cell>
          <cell r="J3392">
            <v>95</v>
          </cell>
          <cell r="L3392">
            <v>4</v>
          </cell>
          <cell r="M3392">
            <v>22</v>
          </cell>
          <cell r="N3392">
            <v>7</v>
          </cell>
          <cell r="O3392">
            <v>15</v>
          </cell>
          <cell r="P3392">
            <v>6</v>
          </cell>
          <cell r="X3392">
            <v>1</v>
          </cell>
        </row>
        <row r="3393">
          <cell r="B3393" t="str">
            <v>Land_Rover</v>
          </cell>
          <cell r="C3393" t="str">
            <v>Range Rover</v>
          </cell>
          <cell r="E3393">
            <v>509.85</v>
          </cell>
          <cell r="F3393">
            <v>50.78</v>
          </cell>
          <cell r="G3393">
            <v>6727.5599999999995</v>
          </cell>
          <cell r="H3393">
            <v>12649</v>
          </cell>
          <cell r="I3393">
            <v>5921.4400000000005</v>
          </cell>
          <cell r="J3393">
            <v>72</v>
          </cell>
          <cell r="L3393">
            <v>3</v>
          </cell>
          <cell r="M3393">
            <v>23</v>
          </cell>
          <cell r="N3393">
            <v>12</v>
          </cell>
          <cell r="O3393">
            <v>11</v>
          </cell>
          <cell r="P3393">
            <v>1</v>
          </cell>
          <cell r="X3393">
            <v>2</v>
          </cell>
        </row>
        <row r="3394">
          <cell r="B3394" t="str">
            <v>Nissan</v>
          </cell>
          <cell r="C3394" t="str">
            <v>Quest</v>
          </cell>
          <cell r="E3394">
            <v>717.57</v>
          </cell>
          <cell r="F3394">
            <v>121.09</v>
          </cell>
          <cell r="G3394">
            <v>10063.920000000002</v>
          </cell>
          <cell r="H3394">
            <v>19698</v>
          </cell>
          <cell r="I3394">
            <v>9634.0799999999981</v>
          </cell>
          <cell r="J3394">
            <v>114</v>
          </cell>
          <cell r="L3394">
            <v>4</v>
          </cell>
          <cell r="M3394">
            <v>27</v>
          </cell>
          <cell r="N3394">
            <v>15</v>
          </cell>
          <cell r="O3394">
            <v>12</v>
          </cell>
          <cell r="P3394">
            <v>2</v>
          </cell>
          <cell r="X3394">
            <v>3</v>
          </cell>
        </row>
        <row r="3395">
          <cell r="B3395" t="str">
            <v>Land_Rover</v>
          </cell>
          <cell r="C3395" t="str">
            <v>LR4</v>
          </cell>
          <cell r="E3395">
            <v>605.45000000000005</v>
          </cell>
          <cell r="F3395">
            <v>64.510000000000005</v>
          </cell>
          <cell r="G3395">
            <v>8039.52</v>
          </cell>
          <cell r="H3395">
            <v>18071</v>
          </cell>
          <cell r="I3395">
            <v>10031.48</v>
          </cell>
          <cell r="J3395">
            <v>117</v>
          </cell>
          <cell r="L3395">
            <v>4</v>
          </cell>
          <cell r="M3395">
            <v>28</v>
          </cell>
          <cell r="N3395">
            <v>11</v>
          </cell>
          <cell r="O3395">
            <v>17</v>
          </cell>
          <cell r="P3395">
            <v>2</v>
          </cell>
          <cell r="X3395">
            <v>0</v>
          </cell>
        </row>
        <row r="3396">
          <cell r="B3396" t="str">
            <v>Mercedes_Benz</v>
          </cell>
          <cell r="C3396" t="str">
            <v>CLK-Class</v>
          </cell>
          <cell r="E3396">
            <v>501.71</v>
          </cell>
          <cell r="F3396">
            <v>73.39</v>
          </cell>
          <cell r="G3396">
            <v>6901.2000000000007</v>
          </cell>
          <cell r="H3396">
            <v>23221</v>
          </cell>
          <cell r="I3396">
            <v>16319.8</v>
          </cell>
          <cell r="J3396">
            <v>134</v>
          </cell>
          <cell r="L3396">
            <v>4</v>
          </cell>
          <cell r="M3396">
            <v>32</v>
          </cell>
          <cell r="N3396">
            <v>12</v>
          </cell>
          <cell r="O3396">
            <v>20</v>
          </cell>
          <cell r="P3396">
            <v>2</v>
          </cell>
          <cell r="X3396">
            <v>3</v>
          </cell>
        </row>
        <row r="3397">
          <cell r="B3397" t="str">
            <v>Chevrolet</v>
          </cell>
          <cell r="C3397" t="str">
            <v>Express 1500</v>
          </cell>
          <cell r="E3397">
            <v>653.83000000000004</v>
          </cell>
          <cell r="F3397">
            <v>86.78</v>
          </cell>
          <cell r="G3397">
            <v>8887.32</v>
          </cell>
          <cell r="H3397">
            <v>16793</v>
          </cell>
          <cell r="I3397">
            <v>7905.68</v>
          </cell>
          <cell r="J3397">
            <v>96</v>
          </cell>
          <cell r="L3397">
            <v>4</v>
          </cell>
          <cell r="M3397">
            <v>26</v>
          </cell>
          <cell r="N3397">
            <v>16</v>
          </cell>
          <cell r="O3397">
            <v>10</v>
          </cell>
          <cell r="P3397">
            <v>5</v>
          </cell>
          <cell r="X3397">
            <v>4</v>
          </cell>
        </row>
        <row r="3398">
          <cell r="B3398" t="str">
            <v>Jeep</v>
          </cell>
          <cell r="C3398" t="str">
            <v>Comanche</v>
          </cell>
          <cell r="E3398">
            <v>617.29999999999995</v>
          </cell>
          <cell r="F3398">
            <v>85.18</v>
          </cell>
          <cell r="G3398">
            <v>8429.76</v>
          </cell>
          <cell r="H3398">
            <v>15726</v>
          </cell>
          <cell r="I3398">
            <v>7296.24</v>
          </cell>
          <cell r="J3398">
            <v>102</v>
          </cell>
          <cell r="L3398">
            <v>5</v>
          </cell>
          <cell r="M3398">
            <v>22</v>
          </cell>
          <cell r="N3398">
            <v>11</v>
          </cell>
          <cell r="O3398">
            <v>11</v>
          </cell>
          <cell r="P3398">
            <v>3</v>
          </cell>
          <cell r="X3398">
            <v>0</v>
          </cell>
        </row>
        <row r="3399">
          <cell r="B3399" t="str">
            <v>Chevrolet</v>
          </cell>
          <cell r="C3399" t="str">
            <v>Monza</v>
          </cell>
          <cell r="E3399">
            <v>606.79</v>
          </cell>
          <cell r="F3399">
            <v>96.7</v>
          </cell>
          <cell r="G3399">
            <v>8441.880000000001</v>
          </cell>
          <cell r="H3399">
            <v>13886</v>
          </cell>
          <cell r="I3399">
            <v>5444.119999999999</v>
          </cell>
          <cell r="J3399">
            <v>87</v>
          </cell>
          <cell r="L3399">
            <v>3</v>
          </cell>
          <cell r="M3399">
            <v>25</v>
          </cell>
          <cell r="N3399">
            <v>16</v>
          </cell>
          <cell r="O3399">
            <v>9</v>
          </cell>
          <cell r="P3399">
            <v>4</v>
          </cell>
          <cell r="X3399">
            <v>0</v>
          </cell>
        </row>
        <row r="3400">
          <cell r="B3400" t="str">
            <v>Kia</v>
          </cell>
          <cell r="C3400" t="str">
            <v>Sephia</v>
          </cell>
          <cell r="E3400">
            <v>739.71</v>
          </cell>
          <cell r="F3400">
            <v>95.22</v>
          </cell>
          <cell r="G3400">
            <v>10019.16</v>
          </cell>
          <cell r="H3400">
            <v>14255</v>
          </cell>
          <cell r="I3400">
            <v>4235.84</v>
          </cell>
          <cell r="J3400">
            <v>95</v>
          </cell>
          <cell r="L3400">
            <v>4</v>
          </cell>
          <cell r="M3400">
            <v>27</v>
          </cell>
          <cell r="N3400">
            <v>11</v>
          </cell>
          <cell r="O3400">
            <v>16</v>
          </cell>
          <cell r="P3400">
            <v>9</v>
          </cell>
          <cell r="X3400">
            <v>0</v>
          </cell>
        </row>
        <row r="3401">
          <cell r="B3401" t="str">
            <v>Jeep</v>
          </cell>
          <cell r="C3401" t="str">
            <v>Grand Cherokee</v>
          </cell>
          <cell r="E3401">
            <v>463.73</v>
          </cell>
          <cell r="F3401">
            <v>139.97</v>
          </cell>
          <cell r="G3401">
            <v>7244.4000000000005</v>
          </cell>
          <cell r="H3401">
            <v>14697</v>
          </cell>
          <cell r="I3401">
            <v>7452.5999999999995</v>
          </cell>
          <cell r="J3401">
            <v>88</v>
          </cell>
          <cell r="L3401">
            <v>4</v>
          </cell>
          <cell r="M3401">
            <v>25</v>
          </cell>
          <cell r="N3401">
            <v>13</v>
          </cell>
          <cell r="O3401">
            <v>12</v>
          </cell>
          <cell r="P3401">
            <v>8</v>
          </cell>
          <cell r="X3401">
            <v>1</v>
          </cell>
        </row>
        <row r="3402">
          <cell r="B3402" t="str">
            <v>Pontiac</v>
          </cell>
          <cell r="C3402" t="str">
            <v>Firebird</v>
          </cell>
          <cell r="E3402">
            <v>696.72</v>
          </cell>
          <cell r="F3402">
            <v>53.59</v>
          </cell>
          <cell r="G3402">
            <v>9003.7200000000012</v>
          </cell>
          <cell r="H3402">
            <v>16364</v>
          </cell>
          <cell r="I3402">
            <v>7360.2799999999988</v>
          </cell>
          <cell r="J3402">
            <v>111</v>
          </cell>
          <cell r="L3402">
            <v>4</v>
          </cell>
          <cell r="M3402">
            <v>26</v>
          </cell>
          <cell r="N3402">
            <v>10</v>
          </cell>
          <cell r="O3402">
            <v>16</v>
          </cell>
          <cell r="P3402">
            <v>3</v>
          </cell>
          <cell r="X3402">
            <v>0</v>
          </cell>
        </row>
        <row r="3403">
          <cell r="B3403" t="str">
            <v>Honda</v>
          </cell>
          <cell r="C3403" t="str">
            <v>Accord</v>
          </cell>
          <cell r="E3403">
            <v>569.33000000000004</v>
          </cell>
          <cell r="F3403">
            <v>72.11</v>
          </cell>
          <cell r="G3403">
            <v>7697.2800000000007</v>
          </cell>
          <cell r="H3403">
            <v>18535</v>
          </cell>
          <cell r="I3403">
            <v>10837.72</v>
          </cell>
          <cell r="J3403">
            <v>124</v>
          </cell>
          <cell r="L3403">
            <v>4</v>
          </cell>
          <cell r="M3403">
            <v>31</v>
          </cell>
          <cell r="N3403">
            <v>19</v>
          </cell>
          <cell r="O3403">
            <v>12</v>
          </cell>
          <cell r="P3403">
            <v>11</v>
          </cell>
          <cell r="X3403">
            <v>2</v>
          </cell>
        </row>
        <row r="3404">
          <cell r="B3404" t="str">
            <v>Bentley</v>
          </cell>
          <cell r="C3404" t="str">
            <v>Continental</v>
          </cell>
          <cell r="E3404">
            <v>683.08</v>
          </cell>
          <cell r="F3404">
            <v>69.94</v>
          </cell>
          <cell r="G3404">
            <v>9036.24</v>
          </cell>
          <cell r="H3404">
            <v>9111</v>
          </cell>
          <cell r="I3404">
            <v>74.760000000000218</v>
          </cell>
          <cell r="J3404">
            <v>62</v>
          </cell>
          <cell r="L3404">
            <v>3</v>
          </cell>
          <cell r="M3404">
            <v>19</v>
          </cell>
          <cell r="N3404">
            <v>8</v>
          </cell>
          <cell r="O3404">
            <v>11</v>
          </cell>
          <cell r="P3404">
            <v>2</v>
          </cell>
          <cell r="X3404">
            <v>0</v>
          </cell>
        </row>
        <row r="3405">
          <cell r="B3405" t="str">
            <v>Pontiac</v>
          </cell>
          <cell r="C3405" t="str">
            <v>Trans Sport</v>
          </cell>
          <cell r="E3405">
            <v>572.63</v>
          </cell>
          <cell r="F3405">
            <v>143.66</v>
          </cell>
          <cell r="G3405">
            <v>8595.48</v>
          </cell>
          <cell r="H3405">
            <v>18932</v>
          </cell>
          <cell r="I3405">
            <v>10336.52</v>
          </cell>
          <cell r="J3405">
            <v>117</v>
          </cell>
          <cell r="L3405">
            <v>4</v>
          </cell>
          <cell r="M3405">
            <v>28</v>
          </cell>
          <cell r="N3405">
            <v>11</v>
          </cell>
          <cell r="O3405">
            <v>17</v>
          </cell>
          <cell r="P3405">
            <v>5</v>
          </cell>
          <cell r="X3405">
            <v>0</v>
          </cell>
        </row>
        <row r="3406">
          <cell r="B3406" t="str">
            <v>Acura</v>
          </cell>
          <cell r="C3406" t="str">
            <v>NSX</v>
          </cell>
          <cell r="E3406">
            <v>602.39</v>
          </cell>
          <cell r="F3406">
            <v>145.53</v>
          </cell>
          <cell r="G3406">
            <v>8975.0399999999991</v>
          </cell>
          <cell r="H3406">
            <v>23064</v>
          </cell>
          <cell r="I3406">
            <v>14088.960000000001</v>
          </cell>
          <cell r="J3406">
            <v>142</v>
          </cell>
          <cell r="L3406">
            <v>5</v>
          </cell>
          <cell r="M3406">
            <v>31</v>
          </cell>
          <cell r="N3406">
            <v>15</v>
          </cell>
          <cell r="O3406">
            <v>16</v>
          </cell>
          <cell r="P3406">
            <v>2</v>
          </cell>
          <cell r="X3406">
            <v>0</v>
          </cell>
        </row>
        <row r="3407">
          <cell r="B3407" t="str">
            <v>Ford</v>
          </cell>
          <cell r="C3407" t="str">
            <v>Ranger</v>
          </cell>
          <cell r="E3407">
            <v>737.75</v>
          </cell>
          <cell r="F3407">
            <v>116.23</v>
          </cell>
          <cell r="G3407">
            <v>10247.76</v>
          </cell>
          <cell r="H3407">
            <v>17955</v>
          </cell>
          <cell r="I3407">
            <v>7707.24</v>
          </cell>
          <cell r="J3407">
            <v>115</v>
          </cell>
          <cell r="L3407">
            <v>4</v>
          </cell>
          <cell r="M3407">
            <v>29</v>
          </cell>
          <cell r="N3407">
            <v>15</v>
          </cell>
          <cell r="O3407">
            <v>14</v>
          </cell>
          <cell r="P3407">
            <v>5</v>
          </cell>
          <cell r="X3407">
            <v>2</v>
          </cell>
        </row>
        <row r="3408">
          <cell r="B3408" t="str">
            <v>BMW</v>
          </cell>
          <cell r="C3408">
            <v>530</v>
          </cell>
          <cell r="E3408">
            <v>630.24</v>
          </cell>
          <cell r="F3408">
            <v>54.58</v>
          </cell>
          <cell r="G3408">
            <v>8217.84</v>
          </cell>
          <cell r="H3408">
            <v>15978</v>
          </cell>
          <cell r="I3408">
            <v>7760.16</v>
          </cell>
          <cell r="J3408">
            <v>92</v>
          </cell>
          <cell r="L3408">
            <v>4</v>
          </cell>
          <cell r="M3408">
            <v>21</v>
          </cell>
          <cell r="N3408">
            <v>12</v>
          </cell>
          <cell r="O3408">
            <v>9</v>
          </cell>
          <cell r="P3408">
            <v>4</v>
          </cell>
          <cell r="X3408">
            <v>0</v>
          </cell>
        </row>
        <row r="3409">
          <cell r="B3409" t="str">
            <v>Mercedes_Benz</v>
          </cell>
          <cell r="C3409" t="str">
            <v>300E</v>
          </cell>
          <cell r="E3409">
            <v>733.91</v>
          </cell>
          <cell r="F3409">
            <v>102.54</v>
          </cell>
          <cell r="G3409">
            <v>10037.4</v>
          </cell>
          <cell r="H3409">
            <v>13110</v>
          </cell>
          <cell r="I3409">
            <v>3072.6000000000004</v>
          </cell>
          <cell r="J3409">
            <v>79</v>
          </cell>
          <cell r="L3409">
            <v>4</v>
          </cell>
          <cell r="M3409">
            <v>19</v>
          </cell>
          <cell r="N3409">
            <v>8</v>
          </cell>
          <cell r="O3409">
            <v>11</v>
          </cell>
          <cell r="P3409">
            <v>3</v>
          </cell>
          <cell r="X3409">
            <v>1</v>
          </cell>
        </row>
        <row r="3410">
          <cell r="B3410" t="str">
            <v>Chrysler</v>
          </cell>
          <cell r="C3410" t="str">
            <v>PT Cruiser</v>
          </cell>
          <cell r="E3410">
            <v>499.44</v>
          </cell>
          <cell r="F3410">
            <v>105.8</v>
          </cell>
          <cell r="G3410">
            <v>7262.88</v>
          </cell>
          <cell r="H3410">
            <v>18930</v>
          </cell>
          <cell r="I3410">
            <v>11667.119999999999</v>
          </cell>
          <cell r="J3410">
            <v>111</v>
          </cell>
          <cell r="L3410">
            <v>4</v>
          </cell>
          <cell r="M3410">
            <v>27</v>
          </cell>
          <cell r="N3410">
            <v>14</v>
          </cell>
          <cell r="O3410">
            <v>13</v>
          </cell>
          <cell r="P3410">
            <v>4</v>
          </cell>
          <cell r="X3410">
            <v>2</v>
          </cell>
        </row>
        <row r="3411">
          <cell r="B3411" t="str">
            <v>Isuzu</v>
          </cell>
          <cell r="C3411" t="str">
            <v>Amigo</v>
          </cell>
          <cell r="E3411">
            <v>672.9</v>
          </cell>
          <cell r="F3411">
            <v>82.14</v>
          </cell>
          <cell r="G3411">
            <v>9060.48</v>
          </cell>
          <cell r="H3411">
            <v>17561</v>
          </cell>
          <cell r="I3411">
            <v>8500.52</v>
          </cell>
          <cell r="J3411">
            <v>106</v>
          </cell>
          <cell r="L3411">
            <v>4</v>
          </cell>
          <cell r="M3411">
            <v>27</v>
          </cell>
          <cell r="N3411">
            <v>15</v>
          </cell>
          <cell r="O3411">
            <v>12</v>
          </cell>
          <cell r="P3411">
            <v>4</v>
          </cell>
          <cell r="X3411">
            <v>2</v>
          </cell>
        </row>
        <row r="3412">
          <cell r="B3412" t="str">
            <v>Subaru</v>
          </cell>
          <cell r="C3412" t="str">
            <v>Loyale</v>
          </cell>
          <cell r="E3412">
            <v>735.89</v>
          </cell>
          <cell r="F3412">
            <v>128.77000000000001</v>
          </cell>
          <cell r="G3412">
            <v>10375.92</v>
          </cell>
          <cell r="H3412">
            <v>17642</v>
          </cell>
          <cell r="I3412">
            <v>7266.08</v>
          </cell>
          <cell r="J3412">
            <v>94</v>
          </cell>
          <cell r="L3412">
            <v>4</v>
          </cell>
          <cell r="M3412">
            <v>22</v>
          </cell>
          <cell r="N3412">
            <v>12</v>
          </cell>
          <cell r="O3412">
            <v>10</v>
          </cell>
          <cell r="P3412">
            <v>2</v>
          </cell>
          <cell r="X3412">
            <v>1</v>
          </cell>
        </row>
        <row r="3413">
          <cell r="B3413" t="str">
            <v>Dodge</v>
          </cell>
          <cell r="C3413" t="str">
            <v>D150</v>
          </cell>
          <cell r="E3413">
            <v>432.26</v>
          </cell>
          <cell r="F3413">
            <v>135.85</v>
          </cell>
          <cell r="G3413">
            <v>6817.32</v>
          </cell>
          <cell r="H3413">
            <v>26355</v>
          </cell>
          <cell r="I3413">
            <v>19537.68</v>
          </cell>
          <cell r="J3413">
            <v>154</v>
          </cell>
          <cell r="L3413">
            <v>4</v>
          </cell>
          <cell r="M3413">
            <v>37</v>
          </cell>
          <cell r="N3413">
            <v>19</v>
          </cell>
          <cell r="O3413">
            <v>18</v>
          </cell>
          <cell r="P3413">
            <v>3</v>
          </cell>
          <cell r="X3413">
            <v>3</v>
          </cell>
        </row>
        <row r="3414">
          <cell r="B3414" t="str">
            <v>Buick</v>
          </cell>
          <cell r="C3414" t="str">
            <v>Roadmaster</v>
          </cell>
          <cell r="E3414">
            <v>638.41999999999996</v>
          </cell>
          <cell r="F3414">
            <v>86.98</v>
          </cell>
          <cell r="G3414">
            <v>8704.7999999999993</v>
          </cell>
          <cell r="H3414">
            <v>14857</v>
          </cell>
          <cell r="I3414">
            <v>6152.2000000000007</v>
          </cell>
          <cell r="J3414">
            <v>91</v>
          </cell>
          <cell r="L3414">
            <v>4</v>
          </cell>
          <cell r="M3414">
            <v>23</v>
          </cell>
          <cell r="N3414">
            <v>9</v>
          </cell>
          <cell r="O3414">
            <v>14</v>
          </cell>
          <cell r="P3414">
            <v>2</v>
          </cell>
          <cell r="X3414">
            <v>0</v>
          </cell>
        </row>
        <row r="3415">
          <cell r="B3415" t="str">
            <v>Lincoln</v>
          </cell>
          <cell r="C3415" t="str">
            <v>MKZ</v>
          </cell>
          <cell r="E3415">
            <v>501.33</v>
          </cell>
          <cell r="F3415">
            <v>76.59</v>
          </cell>
          <cell r="G3415">
            <v>6935.0399999999991</v>
          </cell>
          <cell r="H3415">
            <v>16809</v>
          </cell>
          <cell r="I3415">
            <v>9873.9600000000009</v>
          </cell>
          <cell r="J3415">
            <v>89</v>
          </cell>
          <cell r="L3415">
            <v>4</v>
          </cell>
          <cell r="M3415">
            <v>24</v>
          </cell>
          <cell r="N3415">
            <v>12</v>
          </cell>
          <cell r="O3415">
            <v>12</v>
          </cell>
          <cell r="P3415">
            <v>2</v>
          </cell>
          <cell r="X3415">
            <v>3</v>
          </cell>
        </row>
        <row r="3416">
          <cell r="B3416" t="str">
            <v>Infiniti</v>
          </cell>
          <cell r="C3416" t="str">
            <v>IPL G</v>
          </cell>
          <cell r="E3416">
            <v>553.35</v>
          </cell>
          <cell r="F3416">
            <v>113.36</v>
          </cell>
          <cell r="G3416">
            <v>8000.52</v>
          </cell>
          <cell r="H3416">
            <v>22498</v>
          </cell>
          <cell r="I3416">
            <v>14497.48</v>
          </cell>
          <cell r="J3416">
            <v>132</v>
          </cell>
          <cell r="L3416">
            <v>4</v>
          </cell>
          <cell r="M3416">
            <v>30</v>
          </cell>
          <cell r="N3416">
            <v>15</v>
          </cell>
          <cell r="O3416">
            <v>15</v>
          </cell>
          <cell r="P3416">
            <v>4</v>
          </cell>
          <cell r="X3416">
            <v>1</v>
          </cell>
        </row>
        <row r="3417">
          <cell r="B3417" t="str">
            <v>Mazda</v>
          </cell>
          <cell r="C3417">
            <v>929</v>
          </cell>
          <cell r="E3417">
            <v>445.83</v>
          </cell>
          <cell r="F3417">
            <v>138.94</v>
          </cell>
          <cell r="G3417">
            <v>7017.24</v>
          </cell>
          <cell r="H3417">
            <v>20678</v>
          </cell>
          <cell r="I3417">
            <v>13660.76</v>
          </cell>
          <cell r="J3417">
            <v>134</v>
          </cell>
          <cell r="L3417">
            <v>5</v>
          </cell>
          <cell r="M3417">
            <v>25</v>
          </cell>
          <cell r="N3417">
            <v>12</v>
          </cell>
          <cell r="O3417">
            <v>13</v>
          </cell>
          <cell r="P3417">
            <v>7</v>
          </cell>
          <cell r="X3417">
            <v>0</v>
          </cell>
        </row>
        <row r="3418">
          <cell r="B3418" t="str">
            <v>Nissan</v>
          </cell>
          <cell r="C3418" t="str">
            <v>Pathfinder</v>
          </cell>
          <cell r="E3418">
            <v>690.42</v>
          </cell>
          <cell r="F3418">
            <v>61.75</v>
          </cell>
          <cell r="G3418">
            <v>9026.0399999999991</v>
          </cell>
          <cell r="H3418">
            <v>16447</v>
          </cell>
          <cell r="I3418">
            <v>7420.9600000000009</v>
          </cell>
          <cell r="J3418">
            <v>103</v>
          </cell>
          <cell r="L3418">
            <v>4</v>
          </cell>
          <cell r="M3418">
            <v>25</v>
          </cell>
          <cell r="N3418">
            <v>11</v>
          </cell>
          <cell r="O3418">
            <v>14</v>
          </cell>
          <cell r="P3418">
            <v>3</v>
          </cell>
          <cell r="X3418">
            <v>1</v>
          </cell>
        </row>
        <row r="3419">
          <cell r="B3419" t="str">
            <v>Chevrolet</v>
          </cell>
          <cell r="C3419" t="str">
            <v>Sportvan G20</v>
          </cell>
          <cell r="E3419">
            <v>521.07000000000005</v>
          </cell>
          <cell r="F3419">
            <v>118.75</v>
          </cell>
          <cell r="G3419">
            <v>7677.84</v>
          </cell>
          <cell r="H3419">
            <v>19547</v>
          </cell>
          <cell r="I3419">
            <v>11869.16</v>
          </cell>
          <cell r="J3419">
            <v>125</v>
          </cell>
          <cell r="L3419">
            <v>4</v>
          </cell>
          <cell r="M3419">
            <v>31</v>
          </cell>
          <cell r="N3419">
            <v>12</v>
          </cell>
          <cell r="O3419">
            <v>19</v>
          </cell>
          <cell r="P3419">
            <v>8</v>
          </cell>
          <cell r="X3419">
            <v>2</v>
          </cell>
        </row>
        <row r="3420">
          <cell r="B3420" t="str">
            <v>Honda</v>
          </cell>
          <cell r="C3420" t="str">
            <v>Accord</v>
          </cell>
          <cell r="E3420">
            <v>559.71</v>
          </cell>
          <cell r="F3420">
            <v>138.79</v>
          </cell>
          <cell r="G3420">
            <v>8382</v>
          </cell>
          <cell r="H3420">
            <v>8305</v>
          </cell>
          <cell r="I3420">
            <v>-77</v>
          </cell>
          <cell r="J3420">
            <v>53</v>
          </cell>
          <cell r="L3420">
            <v>3</v>
          </cell>
          <cell r="M3420">
            <v>16</v>
          </cell>
          <cell r="N3420">
            <v>10</v>
          </cell>
          <cell r="O3420">
            <v>6</v>
          </cell>
          <cell r="P3420">
            <v>0</v>
          </cell>
          <cell r="X3420">
            <v>0</v>
          </cell>
        </row>
        <row r="3421">
          <cell r="B3421" t="str">
            <v>Audi</v>
          </cell>
          <cell r="C3421" t="str">
            <v>S8</v>
          </cell>
          <cell r="E3421">
            <v>530.14</v>
          </cell>
          <cell r="F3421">
            <v>105.44</v>
          </cell>
          <cell r="G3421">
            <v>7626.9599999999991</v>
          </cell>
          <cell r="H3421">
            <v>14527</v>
          </cell>
          <cell r="I3421">
            <v>6900.0400000000009</v>
          </cell>
          <cell r="J3421">
            <v>107</v>
          </cell>
          <cell r="L3421">
            <v>4</v>
          </cell>
          <cell r="M3421">
            <v>25</v>
          </cell>
          <cell r="N3421">
            <v>17</v>
          </cell>
          <cell r="O3421">
            <v>8</v>
          </cell>
          <cell r="P3421">
            <v>2</v>
          </cell>
          <cell r="X3421">
            <v>0</v>
          </cell>
        </row>
        <row r="3422">
          <cell r="B3422" t="str">
            <v>Chevrolet</v>
          </cell>
          <cell r="C3422" t="str">
            <v>Camaro</v>
          </cell>
          <cell r="E3422">
            <v>576.67999999999995</v>
          </cell>
          <cell r="F3422">
            <v>145.56</v>
          </cell>
          <cell r="G3422">
            <v>8666.880000000001</v>
          </cell>
          <cell r="H3422">
            <v>14718</v>
          </cell>
          <cell r="I3422">
            <v>6051.119999999999</v>
          </cell>
          <cell r="J3422">
            <v>86</v>
          </cell>
          <cell r="L3422">
            <v>4</v>
          </cell>
          <cell r="M3422">
            <v>21</v>
          </cell>
          <cell r="N3422">
            <v>4</v>
          </cell>
          <cell r="O3422">
            <v>17</v>
          </cell>
          <cell r="P3422">
            <v>4</v>
          </cell>
          <cell r="X3422">
            <v>1</v>
          </cell>
        </row>
        <row r="3423">
          <cell r="B3423" t="str">
            <v>Pontiac</v>
          </cell>
          <cell r="C3423" t="str">
            <v>Grand Prix</v>
          </cell>
          <cell r="E3423">
            <v>630.54999999999995</v>
          </cell>
          <cell r="F3423">
            <v>141.16</v>
          </cell>
          <cell r="G3423">
            <v>9260.5199999999986</v>
          </cell>
          <cell r="H3423">
            <v>16394</v>
          </cell>
          <cell r="I3423">
            <v>7133.4800000000014</v>
          </cell>
          <cell r="J3423">
            <v>101</v>
          </cell>
          <cell r="L3423">
            <v>5</v>
          </cell>
          <cell r="M3423">
            <v>22</v>
          </cell>
          <cell r="N3423">
            <v>9</v>
          </cell>
          <cell r="O3423">
            <v>13</v>
          </cell>
          <cell r="P3423">
            <v>5</v>
          </cell>
          <cell r="X3423">
            <v>3</v>
          </cell>
        </row>
        <row r="3424">
          <cell r="B3424" t="str">
            <v>Chevrolet</v>
          </cell>
          <cell r="C3424" t="str">
            <v>Malibu</v>
          </cell>
          <cell r="E3424">
            <v>494.84</v>
          </cell>
          <cell r="F3424">
            <v>133.24</v>
          </cell>
          <cell r="G3424">
            <v>7536.9599999999991</v>
          </cell>
          <cell r="H3424">
            <v>15090</v>
          </cell>
          <cell r="I3424">
            <v>7553.0400000000009</v>
          </cell>
          <cell r="J3424">
            <v>92</v>
          </cell>
          <cell r="L3424">
            <v>4</v>
          </cell>
          <cell r="M3424">
            <v>24</v>
          </cell>
          <cell r="N3424">
            <v>15</v>
          </cell>
          <cell r="O3424">
            <v>9</v>
          </cell>
          <cell r="P3424">
            <v>3</v>
          </cell>
          <cell r="X3424">
            <v>0</v>
          </cell>
        </row>
        <row r="3425">
          <cell r="B3425" t="str">
            <v>Nissan</v>
          </cell>
          <cell r="C3425" t="str">
            <v>GT-R</v>
          </cell>
          <cell r="E3425">
            <v>482.14</v>
          </cell>
          <cell r="F3425">
            <v>121.49</v>
          </cell>
          <cell r="G3425">
            <v>7243.5599999999995</v>
          </cell>
          <cell r="H3425">
            <v>18126</v>
          </cell>
          <cell r="I3425">
            <v>10882.44</v>
          </cell>
          <cell r="J3425">
            <v>106</v>
          </cell>
          <cell r="L3425">
            <v>4</v>
          </cell>
          <cell r="M3425">
            <v>28</v>
          </cell>
          <cell r="N3425">
            <v>10</v>
          </cell>
          <cell r="O3425">
            <v>18</v>
          </cell>
          <cell r="P3425">
            <v>6</v>
          </cell>
          <cell r="X3425">
            <v>1</v>
          </cell>
        </row>
        <row r="3426">
          <cell r="B3426" t="str">
            <v>Toyota</v>
          </cell>
          <cell r="C3426" t="str">
            <v>MR2</v>
          </cell>
          <cell r="E3426">
            <v>743.45</v>
          </cell>
          <cell r="F3426">
            <v>64.97</v>
          </cell>
          <cell r="G3426">
            <v>9701.0400000000009</v>
          </cell>
          <cell r="H3426">
            <v>15730</v>
          </cell>
          <cell r="I3426">
            <v>6028.9599999999991</v>
          </cell>
          <cell r="J3426">
            <v>98</v>
          </cell>
          <cell r="L3426">
            <v>4</v>
          </cell>
          <cell r="M3426">
            <v>24</v>
          </cell>
          <cell r="N3426">
            <v>14</v>
          </cell>
          <cell r="O3426">
            <v>10</v>
          </cell>
          <cell r="P3426">
            <v>4</v>
          </cell>
          <cell r="X3426">
            <v>0</v>
          </cell>
        </row>
        <row r="3427">
          <cell r="B3427" t="str">
            <v>Audi</v>
          </cell>
          <cell r="C3427" t="str">
            <v>S6</v>
          </cell>
          <cell r="E3427">
            <v>600.51</v>
          </cell>
          <cell r="F3427">
            <v>68.14</v>
          </cell>
          <cell r="G3427">
            <v>8023.7999999999993</v>
          </cell>
          <cell r="H3427">
            <v>13357</v>
          </cell>
          <cell r="I3427">
            <v>5333.2000000000007</v>
          </cell>
          <cell r="J3427">
            <v>93</v>
          </cell>
          <cell r="L3427">
            <v>4</v>
          </cell>
          <cell r="M3427">
            <v>21</v>
          </cell>
          <cell r="N3427">
            <v>9</v>
          </cell>
          <cell r="O3427">
            <v>12</v>
          </cell>
          <cell r="P3427">
            <v>3</v>
          </cell>
          <cell r="X3427">
            <v>0</v>
          </cell>
        </row>
        <row r="3428">
          <cell r="B3428" t="str">
            <v>Chevrolet</v>
          </cell>
          <cell r="C3428" t="str">
            <v>Impala</v>
          </cell>
          <cell r="E3428">
            <v>430.29</v>
          </cell>
          <cell r="F3428">
            <v>124.74</v>
          </cell>
          <cell r="G3428">
            <v>6660.36</v>
          </cell>
          <cell r="H3428">
            <v>16117</v>
          </cell>
          <cell r="I3428">
            <v>9456.64</v>
          </cell>
          <cell r="J3428">
            <v>98</v>
          </cell>
          <cell r="L3428">
            <v>3</v>
          </cell>
          <cell r="M3428">
            <v>31</v>
          </cell>
          <cell r="N3428">
            <v>16</v>
          </cell>
          <cell r="O3428">
            <v>15</v>
          </cell>
          <cell r="P3428">
            <v>3</v>
          </cell>
          <cell r="X3428">
            <v>4</v>
          </cell>
        </row>
        <row r="3429">
          <cell r="B3429" t="str">
            <v>Buick</v>
          </cell>
          <cell r="C3429" t="str">
            <v>Century</v>
          </cell>
          <cell r="E3429">
            <v>583.25</v>
          </cell>
          <cell r="F3429">
            <v>57.73</v>
          </cell>
          <cell r="G3429">
            <v>7691.76</v>
          </cell>
          <cell r="H3429">
            <v>19880</v>
          </cell>
          <cell r="I3429">
            <v>12188.24</v>
          </cell>
          <cell r="J3429">
            <v>129</v>
          </cell>
          <cell r="L3429">
            <v>4</v>
          </cell>
          <cell r="M3429">
            <v>30</v>
          </cell>
          <cell r="N3429">
            <v>15</v>
          </cell>
          <cell r="O3429">
            <v>15</v>
          </cell>
          <cell r="P3429">
            <v>11</v>
          </cell>
          <cell r="X3429">
            <v>2</v>
          </cell>
        </row>
        <row r="3430">
          <cell r="B3430" t="str">
            <v>Audi</v>
          </cell>
          <cell r="C3430" t="str">
            <v>R8</v>
          </cell>
          <cell r="E3430">
            <v>730.91</v>
          </cell>
          <cell r="F3430">
            <v>101.85</v>
          </cell>
          <cell r="G3430">
            <v>9993.119999999999</v>
          </cell>
          <cell r="H3430">
            <v>16906</v>
          </cell>
          <cell r="I3430">
            <v>6912.880000000001</v>
          </cell>
          <cell r="J3430">
            <v>98</v>
          </cell>
          <cell r="L3430">
            <v>5</v>
          </cell>
          <cell r="M3430">
            <v>21</v>
          </cell>
          <cell r="N3430">
            <v>11</v>
          </cell>
          <cell r="O3430">
            <v>10</v>
          </cell>
          <cell r="P3430">
            <v>4</v>
          </cell>
          <cell r="X3430">
            <v>4</v>
          </cell>
        </row>
        <row r="3431">
          <cell r="B3431" t="str">
            <v>Toyota</v>
          </cell>
          <cell r="C3431" t="str">
            <v>Camry</v>
          </cell>
          <cell r="E3431">
            <v>455.65</v>
          </cell>
          <cell r="F3431">
            <v>144.55000000000001</v>
          </cell>
          <cell r="G3431">
            <v>7202.4000000000005</v>
          </cell>
          <cell r="H3431">
            <v>17606</v>
          </cell>
          <cell r="I3431">
            <v>10403.599999999999</v>
          </cell>
          <cell r="J3431">
            <v>123</v>
          </cell>
          <cell r="L3431">
            <v>4</v>
          </cell>
          <cell r="M3431">
            <v>28</v>
          </cell>
          <cell r="N3431">
            <v>13</v>
          </cell>
          <cell r="O3431">
            <v>15</v>
          </cell>
          <cell r="P3431">
            <v>4</v>
          </cell>
          <cell r="X3431">
            <v>2</v>
          </cell>
        </row>
        <row r="3432">
          <cell r="B3432" t="str">
            <v>Toyota</v>
          </cell>
          <cell r="C3432" t="str">
            <v>FJ Cruiser</v>
          </cell>
          <cell r="E3432">
            <v>651.94000000000005</v>
          </cell>
          <cell r="F3432">
            <v>105.14</v>
          </cell>
          <cell r="G3432">
            <v>9084.9600000000009</v>
          </cell>
          <cell r="H3432">
            <v>15744</v>
          </cell>
          <cell r="I3432">
            <v>6659.0399999999991</v>
          </cell>
          <cell r="J3432">
            <v>98</v>
          </cell>
          <cell r="L3432">
            <v>4</v>
          </cell>
          <cell r="M3432">
            <v>24</v>
          </cell>
          <cell r="N3432">
            <v>9</v>
          </cell>
          <cell r="O3432">
            <v>15</v>
          </cell>
          <cell r="P3432">
            <v>2</v>
          </cell>
          <cell r="X3432">
            <v>3</v>
          </cell>
        </row>
        <row r="3433">
          <cell r="B3433" t="str">
            <v>Mitsubishi</v>
          </cell>
          <cell r="C3433" t="str">
            <v>Mirage</v>
          </cell>
          <cell r="E3433">
            <v>602.47</v>
          </cell>
          <cell r="F3433">
            <v>129.28</v>
          </cell>
          <cell r="G3433">
            <v>8781</v>
          </cell>
          <cell r="H3433">
            <v>17844</v>
          </cell>
          <cell r="I3433">
            <v>9063</v>
          </cell>
          <cell r="J3433">
            <v>106</v>
          </cell>
          <cell r="L3433">
            <v>5</v>
          </cell>
          <cell r="M3433">
            <v>20</v>
          </cell>
          <cell r="N3433">
            <v>12</v>
          </cell>
          <cell r="O3433">
            <v>8</v>
          </cell>
          <cell r="P3433">
            <v>2</v>
          </cell>
          <cell r="X3433">
            <v>1</v>
          </cell>
        </row>
        <row r="3434">
          <cell r="B3434" t="str">
            <v>Lamborghini</v>
          </cell>
          <cell r="C3434" t="str">
            <v>Murci√©lago</v>
          </cell>
          <cell r="E3434">
            <v>435.17</v>
          </cell>
          <cell r="F3434">
            <v>138.22999999999999</v>
          </cell>
          <cell r="G3434">
            <v>6880.7999999999993</v>
          </cell>
          <cell r="H3434">
            <v>17515</v>
          </cell>
          <cell r="I3434">
            <v>10634.2</v>
          </cell>
          <cell r="J3434">
            <v>116</v>
          </cell>
          <cell r="L3434">
            <v>4</v>
          </cell>
          <cell r="M3434">
            <v>28</v>
          </cell>
          <cell r="N3434">
            <v>12</v>
          </cell>
          <cell r="O3434">
            <v>16</v>
          </cell>
          <cell r="P3434">
            <v>4</v>
          </cell>
          <cell r="X3434">
            <v>2</v>
          </cell>
        </row>
        <row r="3435">
          <cell r="B3435" t="str">
            <v>Nissan</v>
          </cell>
          <cell r="C3435" t="str">
            <v>Xterra</v>
          </cell>
          <cell r="E3435">
            <v>526.1</v>
          </cell>
          <cell r="F3435">
            <v>69.64</v>
          </cell>
          <cell r="G3435">
            <v>7148.88</v>
          </cell>
          <cell r="H3435">
            <v>11960</v>
          </cell>
          <cell r="I3435">
            <v>4811.12</v>
          </cell>
          <cell r="J3435">
            <v>74</v>
          </cell>
          <cell r="L3435">
            <v>4</v>
          </cell>
          <cell r="M3435">
            <v>20</v>
          </cell>
          <cell r="N3435">
            <v>10</v>
          </cell>
          <cell r="O3435">
            <v>10</v>
          </cell>
          <cell r="P3435">
            <v>4</v>
          </cell>
          <cell r="X3435">
            <v>0</v>
          </cell>
        </row>
        <row r="3436">
          <cell r="B3436" t="str">
            <v>Volkswagen</v>
          </cell>
          <cell r="C3436" t="str">
            <v>Scirocco</v>
          </cell>
          <cell r="E3436">
            <v>540.67999999999995</v>
          </cell>
          <cell r="F3436">
            <v>82.8</v>
          </cell>
          <cell r="G3436">
            <v>7481.7599999999984</v>
          </cell>
          <cell r="H3436">
            <v>11149</v>
          </cell>
          <cell r="I3436">
            <v>3667.2400000000016</v>
          </cell>
          <cell r="J3436">
            <v>72</v>
          </cell>
          <cell r="L3436">
            <v>4</v>
          </cell>
          <cell r="M3436">
            <v>17</v>
          </cell>
          <cell r="N3436">
            <v>7</v>
          </cell>
          <cell r="O3436">
            <v>10</v>
          </cell>
          <cell r="P3436">
            <v>2</v>
          </cell>
          <cell r="X3436">
            <v>1</v>
          </cell>
        </row>
        <row r="3437">
          <cell r="B3437" t="str">
            <v>Toyota</v>
          </cell>
          <cell r="C3437" t="str">
            <v>Land Cruiser</v>
          </cell>
          <cell r="E3437">
            <v>449.88</v>
          </cell>
          <cell r="F3437">
            <v>70.19</v>
          </cell>
          <cell r="G3437">
            <v>6240.8399999999992</v>
          </cell>
          <cell r="H3437">
            <v>19873</v>
          </cell>
          <cell r="I3437">
            <v>13632.16</v>
          </cell>
          <cell r="J3437">
            <v>129</v>
          </cell>
          <cell r="L3437">
            <v>5</v>
          </cell>
          <cell r="M3437">
            <v>27</v>
          </cell>
          <cell r="N3437">
            <v>10</v>
          </cell>
          <cell r="O3437">
            <v>17</v>
          </cell>
          <cell r="P3437">
            <v>4</v>
          </cell>
          <cell r="X3437">
            <v>2</v>
          </cell>
        </row>
        <row r="3438">
          <cell r="B3438" t="str">
            <v>Toyota</v>
          </cell>
          <cell r="C3438" t="str">
            <v>Supra</v>
          </cell>
          <cell r="E3438">
            <v>574.96</v>
          </cell>
          <cell r="F3438">
            <v>70.34</v>
          </cell>
          <cell r="G3438">
            <v>7743.6</v>
          </cell>
          <cell r="H3438">
            <v>11802</v>
          </cell>
          <cell r="I3438">
            <v>4058.3999999999996</v>
          </cell>
          <cell r="J3438">
            <v>66</v>
          </cell>
          <cell r="L3438">
            <v>3</v>
          </cell>
          <cell r="M3438">
            <v>19</v>
          </cell>
          <cell r="N3438">
            <v>9</v>
          </cell>
          <cell r="O3438">
            <v>10</v>
          </cell>
          <cell r="P3438">
            <v>4</v>
          </cell>
          <cell r="X3438">
            <v>0</v>
          </cell>
        </row>
        <row r="3439">
          <cell r="B3439" t="str">
            <v>Lexus</v>
          </cell>
          <cell r="C3439" t="str">
            <v>LS</v>
          </cell>
          <cell r="E3439">
            <v>672.69</v>
          </cell>
          <cell r="F3439">
            <v>109.62</v>
          </cell>
          <cell r="G3439">
            <v>9387.7200000000012</v>
          </cell>
          <cell r="H3439">
            <v>22319</v>
          </cell>
          <cell r="I3439">
            <v>12931.279999999999</v>
          </cell>
          <cell r="J3439">
            <v>135</v>
          </cell>
          <cell r="L3439">
            <v>4</v>
          </cell>
          <cell r="M3439">
            <v>36</v>
          </cell>
          <cell r="N3439">
            <v>19</v>
          </cell>
          <cell r="O3439">
            <v>17</v>
          </cell>
          <cell r="P3439">
            <v>7</v>
          </cell>
          <cell r="X3439">
            <v>3</v>
          </cell>
        </row>
        <row r="3440">
          <cell r="B3440" t="str">
            <v>BMW</v>
          </cell>
          <cell r="C3440" t="str">
            <v>7 Series</v>
          </cell>
          <cell r="E3440">
            <v>686.38</v>
          </cell>
          <cell r="F3440">
            <v>92.83</v>
          </cell>
          <cell r="G3440">
            <v>9350.52</v>
          </cell>
          <cell r="H3440">
            <v>15594</v>
          </cell>
          <cell r="I3440">
            <v>6243.48</v>
          </cell>
          <cell r="J3440">
            <v>87</v>
          </cell>
          <cell r="L3440">
            <v>4</v>
          </cell>
          <cell r="M3440">
            <v>23</v>
          </cell>
          <cell r="N3440">
            <v>14</v>
          </cell>
          <cell r="O3440">
            <v>9</v>
          </cell>
          <cell r="P3440">
            <v>6</v>
          </cell>
          <cell r="X3440">
            <v>1</v>
          </cell>
        </row>
        <row r="3441">
          <cell r="B3441" t="str">
            <v>Porsche</v>
          </cell>
          <cell r="C3441" t="str">
            <v>Cayman</v>
          </cell>
          <cell r="E3441">
            <v>606.11</v>
          </cell>
          <cell r="F3441">
            <v>58.99</v>
          </cell>
          <cell r="G3441">
            <v>7981.2000000000007</v>
          </cell>
          <cell r="H3441">
            <v>25188</v>
          </cell>
          <cell r="I3441">
            <v>17206.8</v>
          </cell>
          <cell r="J3441">
            <v>161</v>
          </cell>
          <cell r="L3441">
            <v>4</v>
          </cell>
          <cell r="M3441">
            <v>40</v>
          </cell>
          <cell r="N3441">
            <v>16</v>
          </cell>
          <cell r="O3441">
            <v>24</v>
          </cell>
          <cell r="P3441">
            <v>7</v>
          </cell>
          <cell r="X3441">
            <v>0</v>
          </cell>
        </row>
        <row r="3442">
          <cell r="B3442" t="str">
            <v>Ford</v>
          </cell>
          <cell r="C3442" t="str">
            <v>F-Series</v>
          </cell>
          <cell r="E3442">
            <v>564.94000000000005</v>
          </cell>
          <cell r="F3442">
            <v>91.32</v>
          </cell>
          <cell r="G3442">
            <v>7875.12</v>
          </cell>
          <cell r="H3442">
            <v>16479</v>
          </cell>
          <cell r="I3442">
            <v>8603.880000000001</v>
          </cell>
          <cell r="J3442">
            <v>102</v>
          </cell>
          <cell r="L3442">
            <v>4</v>
          </cell>
          <cell r="M3442">
            <v>23</v>
          </cell>
          <cell r="N3442">
            <v>9</v>
          </cell>
          <cell r="O3442">
            <v>14</v>
          </cell>
          <cell r="P3442">
            <v>4</v>
          </cell>
          <cell r="X3442">
            <v>2</v>
          </cell>
        </row>
        <row r="3443">
          <cell r="B3443" t="str">
            <v>Mercury</v>
          </cell>
          <cell r="C3443" t="str">
            <v>Topaz</v>
          </cell>
          <cell r="E3443">
            <v>569.79</v>
          </cell>
          <cell r="F3443">
            <v>140.80000000000001</v>
          </cell>
          <cell r="G3443">
            <v>8527.0799999999981</v>
          </cell>
          <cell r="H3443">
            <v>18620</v>
          </cell>
          <cell r="I3443">
            <v>10092.920000000002</v>
          </cell>
          <cell r="J3443">
            <v>122</v>
          </cell>
          <cell r="L3443">
            <v>4</v>
          </cell>
          <cell r="M3443">
            <v>29</v>
          </cell>
          <cell r="N3443">
            <v>14</v>
          </cell>
          <cell r="O3443">
            <v>15</v>
          </cell>
          <cell r="P3443">
            <v>4</v>
          </cell>
          <cell r="X3443">
            <v>0</v>
          </cell>
        </row>
        <row r="3444">
          <cell r="B3444" t="str">
            <v>Chevrolet</v>
          </cell>
          <cell r="C3444" t="str">
            <v>Equinox</v>
          </cell>
          <cell r="E3444">
            <v>632.14</v>
          </cell>
          <cell r="F3444">
            <v>82.3</v>
          </cell>
          <cell r="G3444">
            <v>8573.2799999999988</v>
          </cell>
          <cell r="H3444">
            <v>17603</v>
          </cell>
          <cell r="I3444">
            <v>9029.7200000000012</v>
          </cell>
          <cell r="J3444">
            <v>108</v>
          </cell>
          <cell r="L3444">
            <v>4</v>
          </cell>
          <cell r="M3444">
            <v>28</v>
          </cell>
          <cell r="N3444">
            <v>14</v>
          </cell>
          <cell r="O3444">
            <v>14</v>
          </cell>
          <cell r="P3444">
            <v>1</v>
          </cell>
          <cell r="X3444">
            <v>1</v>
          </cell>
        </row>
        <row r="3445">
          <cell r="B3445" t="str">
            <v>BMW</v>
          </cell>
          <cell r="C3445">
            <v>745</v>
          </cell>
          <cell r="E3445">
            <v>545.63</v>
          </cell>
          <cell r="F3445">
            <v>149.61000000000001</v>
          </cell>
          <cell r="G3445">
            <v>8342.880000000001</v>
          </cell>
          <cell r="H3445">
            <v>14469</v>
          </cell>
          <cell r="I3445">
            <v>6126.119999999999</v>
          </cell>
          <cell r="J3445">
            <v>89</v>
          </cell>
          <cell r="L3445">
            <v>4</v>
          </cell>
          <cell r="M3445">
            <v>22</v>
          </cell>
          <cell r="N3445">
            <v>13</v>
          </cell>
          <cell r="O3445">
            <v>9</v>
          </cell>
          <cell r="P3445">
            <v>2</v>
          </cell>
          <cell r="X3445">
            <v>0</v>
          </cell>
        </row>
        <row r="3446">
          <cell r="B3446" t="str">
            <v>GMC</v>
          </cell>
          <cell r="C3446" t="str">
            <v>Yukon XL 2500</v>
          </cell>
          <cell r="E3446">
            <v>644.53</v>
          </cell>
          <cell r="F3446">
            <v>80.150000000000006</v>
          </cell>
          <cell r="G3446">
            <v>8696.16</v>
          </cell>
          <cell r="H3446">
            <v>10423</v>
          </cell>
          <cell r="I3446">
            <v>1726.8400000000001</v>
          </cell>
          <cell r="J3446">
            <v>63</v>
          </cell>
          <cell r="L3446">
            <v>4</v>
          </cell>
          <cell r="M3446">
            <v>15</v>
          </cell>
          <cell r="N3446">
            <v>7</v>
          </cell>
          <cell r="O3446">
            <v>8</v>
          </cell>
          <cell r="P3446">
            <v>1</v>
          </cell>
          <cell r="X3446">
            <v>1</v>
          </cell>
        </row>
        <row r="3447">
          <cell r="B3447" t="str">
            <v>Pontiac</v>
          </cell>
          <cell r="C3447" t="str">
            <v>Montana</v>
          </cell>
          <cell r="E3447">
            <v>576.20000000000005</v>
          </cell>
          <cell r="F3447">
            <v>108.85</v>
          </cell>
          <cell r="G3447">
            <v>8220.6</v>
          </cell>
          <cell r="H3447">
            <v>19479</v>
          </cell>
          <cell r="I3447">
            <v>11258.4</v>
          </cell>
          <cell r="J3447">
            <v>113</v>
          </cell>
          <cell r="L3447">
            <v>4</v>
          </cell>
          <cell r="M3447">
            <v>29</v>
          </cell>
          <cell r="N3447">
            <v>13</v>
          </cell>
          <cell r="O3447">
            <v>16</v>
          </cell>
          <cell r="P3447">
            <v>3</v>
          </cell>
          <cell r="X3447">
            <v>1</v>
          </cell>
        </row>
        <row r="3448">
          <cell r="B3448" t="str">
            <v>Toyota</v>
          </cell>
          <cell r="C3448" t="str">
            <v>Camry</v>
          </cell>
          <cell r="E3448">
            <v>475.03</v>
          </cell>
          <cell r="F3448">
            <v>129.62</v>
          </cell>
          <cell r="G3448">
            <v>7255.7999999999993</v>
          </cell>
          <cell r="H3448">
            <v>23575</v>
          </cell>
          <cell r="I3448">
            <v>16319.2</v>
          </cell>
          <cell r="J3448">
            <v>136</v>
          </cell>
          <cell r="L3448">
            <v>5</v>
          </cell>
          <cell r="M3448">
            <v>30</v>
          </cell>
          <cell r="N3448">
            <v>14</v>
          </cell>
          <cell r="O3448">
            <v>16</v>
          </cell>
          <cell r="P3448">
            <v>7</v>
          </cell>
          <cell r="X3448">
            <v>1</v>
          </cell>
        </row>
        <row r="3449">
          <cell r="B3449" t="str">
            <v>Dodge</v>
          </cell>
          <cell r="C3449" t="str">
            <v>Ram 1500</v>
          </cell>
          <cell r="E3449">
            <v>621.1</v>
          </cell>
          <cell r="F3449">
            <v>85.73</v>
          </cell>
          <cell r="G3449">
            <v>8481.9600000000009</v>
          </cell>
          <cell r="H3449">
            <v>8732</v>
          </cell>
          <cell r="I3449">
            <v>250.03999999999905</v>
          </cell>
          <cell r="J3449">
            <v>64</v>
          </cell>
          <cell r="L3449">
            <v>3</v>
          </cell>
          <cell r="M3449">
            <v>20</v>
          </cell>
          <cell r="N3449">
            <v>9</v>
          </cell>
          <cell r="O3449">
            <v>11</v>
          </cell>
          <cell r="P3449">
            <v>2</v>
          </cell>
          <cell r="X3449">
            <v>0</v>
          </cell>
        </row>
        <row r="3450">
          <cell r="B3450" t="str">
            <v>Volkswagen</v>
          </cell>
          <cell r="C3450" t="str">
            <v>Cabriolet</v>
          </cell>
          <cell r="E3450">
            <v>601.65</v>
          </cell>
          <cell r="F3450">
            <v>114.6</v>
          </cell>
          <cell r="G3450">
            <v>8595</v>
          </cell>
          <cell r="H3450">
            <v>20021</v>
          </cell>
          <cell r="I3450">
            <v>11426</v>
          </cell>
          <cell r="J3450">
            <v>125</v>
          </cell>
          <cell r="L3450">
            <v>4</v>
          </cell>
          <cell r="M3450">
            <v>33</v>
          </cell>
          <cell r="N3450">
            <v>13</v>
          </cell>
          <cell r="O3450">
            <v>20</v>
          </cell>
          <cell r="P3450">
            <v>3</v>
          </cell>
          <cell r="X3450">
            <v>2</v>
          </cell>
        </row>
        <row r="3451">
          <cell r="B3451" t="str">
            <v>Chevrolet</v>
          </cell>
          <cell r="C3451" t="str">
            <v>Cavalier</v>
          </cell>
          <cell r="E3451">
            <v>434.48</v>
          </cell>
          <cell r="F3451">
            <v>133.86000000000001</v>
          </cell>
          <cell r="G3451">
            <v>6820.08</v>
          </cell>
          <cell r="H3451">
            <v>15041</v>
          </cell>
          <cell r="I3451">
            <v>8220.92</v>
          </cell>
          <cell r="J3451">
            <v>87</v>
          </cell>
          <cell r="L3451">
            <v>4</v>
          </cell>
          <cell r="M3451">
            <v>20</v>
          </cell>
          <cell r="N3451">
            <v>8</v>
          </cell>
          <cell r="O3451">
            <v>12</v>
          </cell>
          <cell r="P3451">
            <v>0</v>
          </cell>
          <cell r="X3451">
            <v>0</v>
          </cell>
        </row>
        <row r="3452">
          <cell r="B3452" t="str">
            <v>Oldsmobile</v>
          </cell>
          <cell r="C3452" t="str">
            <v>Aurora</v>
          </cell>
          <cell r="E3452">
            <v>587.28</v>
          </cell>
          <cell r="F3452">
            <v>134.33000000000001</v>
          </cell>
          <cell r="G3452">
            <v>8659.32</v>
          </cell>
          <cell r="H3452">
            <v>13274</v>
          </cell>
          <cell r="I3452">
            <v>4614.68</v>
          </cell>
          <cell r="J3452">
            <v>78</v>
          </cell>
          <cell r="L3452">
            <v>3</v>
          </cell>
          <cell r="M3452">
            <v>23</v>
          </cell>
          <cell r="N3452">
            <v>13</v>
          </cell>
          <cell r="O3452">
            <v>10</v>
          </cell>
          <cell r="P3452">
            <v>2</v>
          </cell>
          <cell r="X3452">
            <v>2</v>
          </cell>
        </row>
        <row r="3453">
          <cell r="B3453" t="str">
            <v>Mazda</v>
          </cell>
          <cell r="C3453" t="str">
            <v>Navajo</v>
          </cell>
          <cell r="E3453">
            <v>480.48</v>
          </cell>
          <cell r="F3453">
            <v>130.36000000000001</v>
          </cell>
          <cell r="G3453">
            <v>7330.08</v>
          </cell>
          <cell r="H3453">
            <v>20219</v>
          </cell>
          <cell r="I3453">
            <v>12888.92</v>
          </cell>
          <cell r="J3453">
            <v>116</v>
          </cell>
          <cell r="L3453">
            <v>4</v>
          </cell>
          <cell r="M3453">
            <v>30</v>
          </cell>
          <cell r="N3453">
            <v>16</v>
          </cell>
          <cell r="O3453">
            <v>14</v>
          </cell>
          <cell r="P3453">
            <v>5</v>
          </cell>
          <cell r="X3453">
            <v>1</v>
          </cell>
        </row>
        <row r="3454">
          <cell r="B3454" t="str">
            <v>Suzuki</v>
          </cell>
          <cell r="C3454" t="str">
            <v>XL-7</v>
          </cell>
          <cell r="E3454">
            <v>484.14</v>
          </cell>
          <cell r="F3454">
            <v>55.43</v>
          </cell>
          <cell r="G3454">
            <v>6474.8399999999992</v>
          </cell>
          <cell r="H3454">
            <v>10810</v>
          </cell>
          <cell r="I3454">
            <v>4335.1600000000008</v>
          </cell>
          <cell r="J3454">
            <v>67</v>
          </cell>
          <cell r="L3454">
            <v>4</v>
          </cell>
          <cell r="M3454">
            <v>18</v>
          </cell>
          <cell r="N3454">
            <v>5</v>
          </cell>
          <cell r="O3454">
            <v>13</v>
          </cell>
          <cell r="P3454">
            <v>4</v>
          </cell>
          <cell r="X3454">
            <v>0</v>
          </cell>
        </row>
        <row r="3455">
          <cell r="B3455" t="str">
            <v>Chevrolet</v>
          </cell>
          <cell r="C3455" t="str">
            <v>Express 1500</v>
          </cell>
          <cell r="E3455">
            <v>618.98</v>
          </cell>
          <cell r="F3455">
            <v>81.77</v>
          </cell>
          <cell r="G3455">
            <v>8409</v>
          </cell>
          <cell r="H3455">
            <v>11331</v>
          </cell>
          <cell r="I3455">
            <v>2922</v>
          </cell>
          <cell r="J3455">
            <v>72</v>
          </cell>
          <cell r="L3455">
            <v>3</v>
          </cell>
          <cell r="M3455">
            <v>21</v>
          </cell>
          <cell r="N3455">
            <v>13</v>
          </cell>
          <cell r="O3455">
            <v>8</v>
          </cell>
          <cell r="P3455">
            <v>4</v>
          </cell>
          <cell r="X3455">
            <v>2</v>
          </cell>
        </row>
        <row r="3456">
          <cell r="B3456" t="str">
            <v>Dodge</v>
          </cell>
          <cell r="C3456" t="str">
            <v>Ram 1500 Club</v>
          </cell>
          <cell r="E3456">
            <v>496.98</v>
          </cell>
          <cell r="F3456">
            <v>123.05</v>
          </cell>
          <cell r="G3456">
            <v>7440.36</v>
          </cell>
          <cell r="H3456">
            <v>14492</v>
          </cell>
          <cell r="I3456">
            <v>7051.64</v>
          </cell>
          <cell r="J3456">
            <v>88</v>
          </cell>
          <cell r="L3456">
            <v>4</v>
          </cell>
          <cell r="M3456">
            <v>25</v>
          </cell>
          <cell r="N3456">
            <v>11</v>
          </cell>
          <cell r="O3456">
            <v>14</v>
          </cell>
          <cell r="P3456">
            <v>5</v>
          </cell>
          <cell r="X3456">
            <v>1</v>
          </cell>
        </row>
        <row r="3457">
          <cell r="B3457" t="str">
            <v>Infiniti</v>
          </cell>
          <cell r="C3457" t="str">
            <v>G35</v>
          </cell>
          <cell r="E3457">
            <v>716.61</v>
          </cell>
          <cell r="F3457">
            <v>119.21</v>
          </cell>
          <cell r="G3457">
            <v>10029.84</v>
          </cell>
          <cell r="H3457">
            <v>26320</v>
          </cell>
          <cell r="I3457">
            <v>16290.16</v>
          </cell>
          <cell r="J3457">
            <v>145</v>
          </cell>
          <cell r="L3457">
            <v>5</v>
          </cell>
          <cell r="M3457">
            <v>32</v>
          </cell>
          <cell r="N3457">
            <v>16</v>
          </cell>
          <cell r="O3457">
            <v>16</v>
          </cell>
          <cell r="P3457">
            <v>3</v>
          </cell>
          <cell r="X3457">
            <v>0</v>
          </cell>
        </row>
        <row r="3458">
          <cell r="B3458" t="str">
            <v>Nissan</v>
          </cell>
          <cell r="C3458" t="str">
            <v>Pathfinder</v>
          </cell>
          <cell r="E3458">
            <v>436.29</v>
          </cell>
          <cell r="F3458">
            <v>63.56</v>
          </cell>
          <cell r="G3458">
            <v>5998.2000000000007</v>
          </cell>
          <cell r="H3458">
            <v>24973</v>
          </cell>
          <cell r="I3458">
            <v>18974.8</v>
          </cell>
          <cell r="J3458">
            <v>135</v>
          </cell>
          <cell r="L3458">
            <v>5</v>
          </cell>
          <cell r="M3458">
            <v>29</v>
          </cell>
          <cell r="N3458">
            <v>14</v>
          </cell>
          <cell r="O3458">
            <v>15</v>
          </cell>
          <cell r="P3458">
            <v>4</v>
          </cell>
          <cell r="X3458">
            <v>1</v>
          </cell>
        </row>
        <row r="3459">
          <cell r="B3459" t="str">
            <v>Nissan</v>
          </cell>
          <cell r="C3459" t="str">
            <v>Quest</v>
          </cell>
          <cell r="E3459">
            <v>639.54</v>
          </cell>
          <cell r="F3459">
            <v>120.39</v>
          </cell>
          <cell r="G3459">
            <v>9119.16</v>
          </cell>
          <cell r="H3459">
            <v>16704</v>
          </cell>
          <cell r="I3459">
            <v>7584.84</v>
          </cell>
          <cell r="J3459">
            <v>111</v>
          </cell>
          <cell r="L3459">
            <v>4</v>
          </cell>
          <cell r="M3459">
            <v>26</v>
          </cell>
          <cell r="N3459">
            <v>16</v>
          </cell>
          <cell r="O3459">
            <v>10</v>
          </cell>
          <cell r="P3459">
            <v>4</v>
          </cell>
          <cell r="X3459">
            <v>3</v>
          </cell>
        </row>
        <row r="3460">
          <cell r="B3460" t="str">
            <v>Volvo</v>
          </cell>
          <cell r="C3460" t="str">
            <v>C70</v>
          </cell>
          <cell r="E3460">
            <v>726.22</v>
          </cell>
          <cell r="F3460">
            <v>58.9</v>
          </cell>
          <cell r="G3460">
            <v>9421.44</v>
          </cell>
          <cell r="H3460">
            <v>17844</v>
          </cell>
          <cell r="I3460">
            <v>8422.56</v>
          </cell>
          <cell r="J3460">
            <v>110</v>
          </cell>
          <cell r="L3460">
            <v>4</v>
          </cell>
          <cell r="M3460">
            <v>27</v>
          </cell>
          <cell r="N3460">
            <v>18</v>
          </cell>
          <cell r="O3460">
            <v>9</v>
          </cell>
          <cell r="P3460">
            <v>4</v>
          </cell>
          <cell r="X3460">
            <v>1</v>
          </cell>
        </row>
        <row r="3461">
          <cell r="B3461" t="str">
            <v>Ford</v>
          </cell>
          <cell r="C3461" t="str">
            <v>Ranger</v>
          </cell>
          <cell r="E3461">
            <v>671.75</v>
          </cell>
          <cell r="F3461">
            <v>53.57</v>
          </cell>
          <cell r="G3461">
            <v>8703.84</v>
          </cell>
          <cell r="H3461">
            <v>9711</v>
          </cell>
          <cell r="I3461">
            <v>1007.1599999999999</v>
          </cell>
          <cell r="J3461">
            <v>67</v>
          </cell>
          <cell r="L3461">
            <v>4</v>
          </cell>
          <cell r="M3461">
            <v>19</v>
          </cell>
          <cell r="N3461">
            <v>12</v>
          </cell>
          <cell r="O3461">
            <v>7</v>
          </cell>
          <cell r="P3461">
            <v>2</v>
          </cell>
          <cell r="X3461">
            <v>2</v>
          </cell>
        </row>
        <row r="3462">
          <cell r="B3462" t="str">
            <v>Mercury</v>
          </cell>
          <cell r="C3462" t="str">
            <v>Capri</v>
          </cell>
          <cell r="E3462">
            <v>541.12</v>
          </cell>
          <cell r="F3462">
            <v>100.32</v>
          </cell>
          <cell r="G3462">
            <v>7697.2800000000007</v>
          </cell>
          <cell r="H3462">
            <v>13544</v>
          </cell>
          <cell r="I3462">
            <v>5846.7199999999993</v>
          </cell>
          <cell r="J3462">
            <v>83</v>
          </cell>
          <cell r="L3462">
            <v>4</v>
          </cell>
          <cell r="M3462">
            <v>22</v>
          </cell>
          <cell r="N3462">
            <v>8</v>
          </cell>
          <cell r="O3462">
            <v>14</v>
          </cell>
          <cell r="P3462">
            <v>0</v>
          </cell>
          <cell r="X3462">
            <v>2</v>
          </cell>
        </row>
        <row r="3463">
          <cell r="B3463" t="str">
            <v>Mitsubishi</v>
          </cell>
          <cell r="C3463" t="str">
            <v>Pajero</v>
          </cell>
          <cell r="E3463">
            <v>426.05</v>
          </cell>
          <cell r="F3463">
            <v>149.41999999999999</v>
          </cell>
          <cell r="G3463">
            <v>6905.64</v>
          </cell>
          <cell r="H3463">
            <v>19697</v>
          </cell>
          <cell r="I3463">
            <v>12791.36</v>
          </cell>
          <cell r="J3463">
            <v>113</v>
          </cell>
          <cell r="L3463">
            <v>4</v>
          </cell>
          <cell r="M3463">
            <v>27</v>
          </cell>
          <cell r="N3463">
            <v>10</v>
          </cell>
          <cell r="O3463">
            <v>17</v>
          </cell>
          <cell r="P3463">
            <v>3</v>
          </cell>
          <cell r="X3463">
            <v>1</v>
          </cell>
        </row>
        <row r="3464">
          <cell r="B3464" t="str">
            <v>Volkswagen</v>
          </cell>
          <cell r="C3464" t="str">
            <v>Routan</v>
          </cell>
          <cell r="E3464">
            <v>507.04</v>
          </cell>
          <cell r="F3464">
            <v>82.36</v>
          </cell>
          <cell r="G3464">
            <v>7072.7999999999993</v>
          </cell>
          <cell r="H3464">
            <v>19915</v>
          </cell>
          <cell r="I3464">
            <v>12842.2</v>
          </cell>
          <cell r="J3464">
            <v>125</v>
          </cell>
          <cell r="L3464">
            <v>4</v>
          </cell>
          <cell r="M3464">
            <v>32</v>
          </cell>
          <cell r="N3464">
            <v>20</v>
          </cell>
          <cell r="O3464">
            <v>12</v>
          </cell>
          <cell r="P3464">
            <v>9</v>
          </cell>
          <cell r="X3464">
            <v>2</v>
          </cell>
        </row>
        <row r="3465">
          <cell r="B3465" t="str">
            <v>Hummer</v>
          </cell>
          <cell r="C3465" t="str">
            <v>H1</v>
          </cell>
          <cell r="E3465">
            <v>583.49</v>
          </cell>
          <cell r="F3465">
            <v>106.7</v>
          </cell>
          <cell r="G3465">
            <v>8282.2800000000007</v>
          </cell>
          <cell r="H3465">
            <v>14682</v>
          </cell>
          <cell r="I3465">
            <v>6399.7199999999993</v>
          </cell>
          <cell r="J3465">
            <v>91</v>
          </cell>
          <cell r="L3465">
            <v>4</v>
          </cell>
          <cell r="M3465">
            <v>25</v>
          </cell>
          <cell r="N3465">
            <v>13</v>
          </cell>
          <cell r="O3465">
            <v>12</v>
          </cell>
          <cell r="P3465">
            <v>4</v>
          </cell>
          <cell r="X3465">
            <v>2</v>
          </cell>
        </row>
        <row r="3466">
          <cell r="B3466" t="str">
            <v>Alfa_Romeo</v>
          </cell>
          <cell r="C3466" t="str">
            <v>Spider</v>
          </cell>
          <cell r="E3466">
            <v>645.76</v>
          </cell>
          <cell r="F3466">
            <v>136.80000000000001</v>
          </cell>
          <cell r="G3466">
            <v>9390.7199999999993</v>
          </cell>
          <cell r="H3466">
            <v>17084</v>
          </cell>
          <cell r="I3466">
            <v>7693.2800000000007</v>
          </cell>
          <cell r="J3466">
            <v>100</v>
          </cell>
          <cell r="L3466">
            <v>5</v>
          </cell>
          <cell r="M3466">
            <v>20</v>
          </cell>
          <cell r="N3466">
            <v>9</v>
          </cell>
          <cell r="O3466">
            <v>11</v>
          </cell>
          <cell r="P3466">
            <v>3</v>
          </cell>
          <cell r="X3466">
            <v>1</v>
          </cell>
        </row>
        <row r="3467">
          <cell r="B3467" t="str">
            <v>BMW</v>
          </cell>
          <cell r="C3467" t="str">
            <v>3 Series</v>
          </cell>
          <cell r="E3467">
            <v>667.91</v>
          </cell>
          <cell r="F3467">
            <v>131.41999999999999</v>
          </cell>
          <cell r="G3467">
            <v>9591.9599999999991</v>
          </cell>
          <cell r="H3467">
            <v>14295</v>
          </cell>
          <cell r="I3467">
            <v>4703.0400000000009</v>
          </cell>
          <cell r="J3467">
            <v>92</v>
          </cell>
          <cell r="L3467">
            <v>4</v>
          </cell>
          <cell r="M3467">
            <v>22</v>
          </cell>
          <cell r="N3467">
            <v>11</v>
          </cell>
          <cell r="O3467">
            <v>11</v>
          </cell>
          <cell r="P3467">
            <v>4</v>
          </cell>
          <cell r="X3467">
            <v>3</v>
          </cell>
        </row>
        <row r="3468">
          <cell r="B3468" t="str">
            <v>Jaguar</v>
          </cell>
          <cell r="C3468" t="str">
            <v>XK</v>
          </cell>
          <cell r="E3468">
            <v>449.07</v>
          </cell>
          <cell r="F3468">
            <v>120.08</v>
          </cell>
          <cell r="G3468">
            <v>6829.7999999999993</v>
          </cell>
          <cell r="H3468">
            <v>18989</v>
          </cell>
          <cell r="I3468">
            <v>12159.2</v>
          </cell>
          <cell r="J3468">
            <v>115</v>
          </cell>
          <cell r="L3468">
            <v>4</v>
          </cell>
          <cell r="M3468">
            <v>28</v>
          </cell>
          <cell r="N3468">
            <v>16</v>
          </cell>
          <cell r="O3468">
            <v>12</v>
          </cell>
          <cell r="P3468">
            <v>4</v>
          </cell>
          <cell r="X3468">
            <v>0</v>
          </cell>
        </row>
        <row r="3469">
          <cell r="B3469" t="str">
            <v>Ford</v>
          </cell>
          <cell r="C3469" t="str">
            <v>Mustang</v>
          </cell>
          <cell r="E3469">
            <v>636.27</v>
          </cell>
          <cell r="F3469">
            <v>66.040000000000006</v>
          </cell>
          <cell r="G3469">
            <v>8427.7199999999993</v>
          </cell>
          <cell r="H3469">
            <v>14409</v>
          </cell>
          <cell r="I3469">
            <v>5981.2800000000007</v>
          </cell>
          <cell r="J3469">
            <v>93</v>
          </cell>
          <cell r="L3469">
            <v>3</v>
          </cell>
          <cell r="M3469">
            <v>28</v>
          </cell>
          <cell r="N3469">
            <v>13</v>
          </cell>
          <cell r="O3469">
            <v>15</v>
          </cell>
          <cell r="P3469">
            <v>3</v>
          </cell>
          <cell r="X3469">
            <v>0</v>
          </cell>
        </row>
        <row r="3470">
          <cell r="B3470" t="str">
            <v>Chevrolet</v>
          </cell>
          <cell r="C3470" t="str">
            <v>Impala</v>
          </cell>
          <cell r="E3470">
            <v>587.19000000000005</v>
          </cell>
          <cell r="F3470">
            <v>94.26</v>
          </cell>
          <cell r="G3470">
            <v>8177.4000000000005</v>
          </cell>
          <cell r="H3470">
            <v>16988</v>
          </cell>
          <cell r="I3470">
            <v>8810.5999999999985</v>
          </cell>
          <cell r="J3470">
            <v>113</v>
          </cell>
          <cell r="L3470">
            <v>4</v>
          </cell>
          <cell r="M3470">
            <v>30</v>
          </cell>
          <cell r="N3470">
            <v>15</v>
          </cell>
          <cell r="O3470">
            <v>15</v>
          </cell>
          <cell r="P3470">
            <v>2</v>
          </cell>
          <cell r="X3470">
            <v>2</v>
          </cell>
        </row>
        <row r="3471">
          <cell r="B3471" t="str">
            <v>Suzuki</v>
          </cell>
          <cell r="C3471" t="str">
            <v>Daewoo Magnus</v>
          </cell>
          <cell r="E3471">
            <v>645.54</v>
          </cell>
          <cell r="F3471">
            <v>109.9</v>
          </cell>
          <cell r="G3471">
            <v>9065.2799999999988</v>
          </cell>
          <cell r="H3471">
            <v>15633</v>
          </cell>
          <cell r="I3471">
            <v>6567.7200000000012</v>
          </cell>
          <cell r="J3471">
            <v>89</v>
          </cell>
          <cell r="L3471">
            <v>4</v>
          </cell>
          <cell r="M3471">
            <v>22</v>
          </cell>
          <cell r="N3471">
            <v>13</v>
          </cell>
          <cell r="O3471">
            <v>9</v>
          </cell>
          <cell r="P3471">
            <v>3</v>
          </cell>
          <cell r="X3471">
            <v>1</v>
          </cell>
        </row>
        <row r="3472">
          <cell r="B3472" t="str">
            <v>Chrysler</v>
          </cell>
          <cell r="C3472" t="str">
            <v>Imperial</v>
          </cell>
          <cell r="E3472">
            <v>716.26</v>
          </cell>
          <cell r="F3472">
            <v>52.46</v>
          </cell>
          <cell r="G3472">
            <v>9224.64</v>
          </cell>
          <cell r="H3472">
            <v>21029</v>
          </cell>
          <cell r="I3472">
            <v>11804.36</v>
          </cell>
          <cell r="J3472">
            <v>128</v>
          </cell>
          <cell r="L3472">
            <v>4</v>
          </cell>
          <cell r="M3472">
            <v>34</v>
          </cell>
          <cell r="N3472">
            <v>20</v>
          </cell>
          <cell r="O3472">
            <v>14</v>
          </cell>
          <cell r="P3472">
            <v>3</v>
          </cell>
          <cell r="X3472">
            <v>1</v>
          </cell>
        </row>
        <row r="3473">
          <cell r="B3473" t="str">
            <v>Dodge</v>
          </cell>
          <cell r="C3473" t="str">
            <v>Ram Wagon B350</v>
          </cell>
          <cell r="E3473">
            <v>692.31</v>
          </cell>
          <cell r="F3473">
            <v>66.38</v>
          </cell>
          <cell r="G3473">
            <v>9104.2799999999988</v>
          </cell>
          <cell r="H3473">
            <v>13249</v>
          </cell>
          <cell r="I3473">
            <v>4144.7200000000012</v>
          </cell>
          <cell r="J3473">
            <v>80</v>
          </cell>
          <cell r="L3473">
            <v>4</v>
          </cell>
          <cell r="M3473">
            <v>22</v>
          </cell>
          <cell r="N3473">
            <v>10</v>
          </cell>
          <cell r="O3473">
            <v>12</v>
          </cell>
          <cell r="P3473">
            <v>5</v>
          </cell>
          <cell r="X3473">
            <v>1</v>
          </cell>
        </row>
        <row r="3474">
          <cell r="B3474" t="str">
            <v>Mazda</v>
          </cell>
          <cell r="C3474" t="str">
            <v>MX-5</v>
          </cell>
          <cell r="E3474">
            <v>667.23</v>
          </cell>
          <cell r="F3474">
            <v>128.09</v>
          </cell>
          <cell r="G3474">
            <v>9543.84</v>
          </cell>
          <cell r="H3474">
            <v>18169</v>
          </cell>
          <cell r="I3474">
            <v>8625.16</v>
          </cell>
          <cell r="J3474">
            <v>109</v>
          </cell>
          <cell r="L3474">
            <v>5</v>
          </cell>
          <cell r="M3474">
            <v>22</v>
          </cell>
          <cell r="N3474">
            <v>15</v>
          </cell>
          <cell r="O3474">
            <v>7</v>
          </cell>
          <cell r="P3474">
            <v>6</v>
          </cell>
          <cell r="X3474">
            <v>1</v>
          </cell>
        </row>
        <row r="3475">
          <cell r="B3475" t="str">
            <v>Toyota</v>
          </cell>
          <cell r="C3475" t="str">
            <v>T100 Xtra</v>
          </cell>
          <cell r="E3475">
            <v>733.34</v>
          </cell>
          <cell r="F3475">
            <v>130.74</v>
          </cell>
          <cell r="G3475">
            <v>10368.960000000001</v>
          </cell>
          <cell r="H3475">
            <v>22800</v>
          </cell>
          <cell r="I3475">
            <v>12431.039999999999</v>
          </cell>
          <cell r="J3475">
            <v>140</v>
          </cell>
          <cell r="L3475">
            <v>4</v>
          </cell>
          <cell r="M3475">
            <v>34</v>
          </cell>
          <cell r="N3475">
            <v>18</v>
          </cell>
          <cell r="O3475">
            <v>16</v>
          </cell>
          <cell r="P3475">
            <v>3</v>
          </cell>
          <cell r="X3475">
            <v>0</v>
          </cell>
        </row>
        <row r="3476">
          <cell r="B3476" t="str">
            <v>Pontiac</v>
          </cell>
          <cell r="C3476" t="str">
            <v>GTO</v>
          </cell>
          <cell r="E3476">
            <v>654.82000000000005</v>
          </cell>
          <cell r="F3476">
            <v>71.14</v>
          </cell>
          <cell r="G3476">
            <v>8711.52</v>
          </cell>
          <cell r="H3476">
            <v>17227</v>
          </cell>
          <cell r="I3476">
            <v>8515.48</v>
          </cell>
          <cell r="J3476">
            <v>94</v>
          </cell>
          <cell r="L3476">
            <v>4</v>
          </cell>
          <cell r="M3476">
            <v>25</v>
          </cell>
          <cell r="N3476">
            <v>11</v>
          </cell>
          <cell r="O3476">
            <v>14</v>
          </cell>
          <cell r="P3476">
            <v>4</v>
          </cell>
          <cell r="X3476">
            <v>4</v>
          </cell>
        </row>
        <row r="3477">
          <cell r="B3477" t="str">
            <v>Aston_Martin</v>
          </cell>
          <cell r="C3477" t="str">
            <v>V8 Vantage</v>
          </cell>
          <cell r="E3477">
            <v>715.85</v>
          </cell>
          <cell r="F3477">
            <v>81.05</v>
          </cell>
          <cell r="G3477">
            <v>9562.7999999999993</v>
          </cell>
          <cell r="H3477">
            <v>12665</v>
          </cell>
          <cell r="I3477">
            <v>3102.2000000000007</v>
          </cell>
          <cell r="J3477">
            <v>77</v>
          </cell>
          <cell r="L3477">
            <v>4</v>
          </cell>
          <cell r="M3477">
            <v>20</v>
          </cell>
          <cell r="N3477">
            <v>7</v>
          </cell>
          <cell r="O3477">
            <v>13</v>
          </cell>
          <cell r="P3477">
            <v>1</v>
          </cell>
          <cell r="X3477">
            <v>0</v>
          </cell>
        </row>
        <row r="3478">
          <cell r="B3478" t="str">
            <v>Acura</v>
          </cell>
          <cell r="C3478" t="str">
            <v>TL</v>
          </cell>
          <cell r="E3478">
            <v>539.25</v>
          </cell>
          <cell r="F3478">
            <v>131.76</v>
          </cell>
          <cell r="G3478">
            <v>8052.12</v>
          </cell>
          <cell r="H3478">
            <v>16580</v>
          </cell>
          <cell r="I3478">
            <v>8527.880000000001</v>
          </cell>
          <cell r="J3478">
            <v>99</v>
          </cell>
          <cell r="L3478">
            <v>4</v>
          </cell>
          <cell r="M3478">
            <v>26</v>
          </cell>
          <cell r="N3478">
            <v>10</v>
          </cell>
          <cell r="O3478">
            <v>16</v>
          </cell>
          <cell r="P3478">
            <v>3</v>
          </cell>
          <cell r="X3478">
            <v>1</v>
          </cell>
        </row>
        <row r="3479">
          <cell r="B3479" t="str">
            <v>Cadillac</v>
          </cell>
          <cell r="C3479" t="str">
            <v>Catera</v>
          </cell>
          <cell r="E3479">
            <v>645.65</v>
          </cell>
          <cell r="F3479">
            <v>145.72999999999999</v>
          </cell>
          <cell r="G3479">
            <v>9496.56</v>
          </cell>
          <cell r="H3479">
            <v>18703</v>
          </cell>
          <cell r="I3479">
            <v>9206.44</v>
          </cell>
          <cell r="J3479">
            <v>116</v>
          </cell>
          <cell r="L3479">
            <v>4</v>
          </cell>
          <cell r="M3479">
            <v>26</v>
          </cell>
          <cell r="N3479">
            <v>12</v>
          </cell>
          <cell r="O3479">
            <v>14</v>
          </cell>
          <cell r="P3479">
            <v>4</v>
          </cell>
          <cell r="X3479">
            <v>1</v>
          </cell>
        </row>
        <row r="3480">
          <cell r="B3480" t="str">
            <v>Volkswagen</v>
          </cell>
          <cell r="C3480" t="str">
            <v>Golf</v>
          </cell>
          <cell r="E3480">
            <v>455.22</v>
          </cell>
          <cell r="F3480">
            <v>148.38999999999999</v>
          </cell>
          <cell r="G3480">
            <v>7243.32</v>
          </cell>
          <cell r="H3480">
            <v>16071</v>
          </cell>
          <cell r="I3480">
            <v>8827.68</v>
          </cell>
          <cell r="J3480">
            <v>99</v>
          </cell>
          <cell r="L3480">
            <v>4</v>
          </cell>
          <cell r="M3480">
            <v>25</v>
          </cell>
          <cell r="N3480">
            <v>13</v>
          </cell>
          <cell r="O3480">
            <v>12</v>
          </cell>
          <cell r="P3480">
            <v>8</v>
          </cell>
          <cell r="X3480">
            <v>4</v>
          </cell>
        </row>
        <row r="3481">
          <cell r="B3481" t="str">
            <v>Chevrolet</v>
          </cell>
          <cell r="C3481" t="str">
            <v>Aveo</v>
          </cell>
          <cell r="E3481">
            <v>475.11</v>
          </cell>
          <cell r="F3481">
            <v>121.95</v>
          </cell>
          <cell r="G3481">
            <v>7164.7200000000012</v>
          </cell>
          <cell r="H3481">
            <v>19579</v>
          </cell>
          <cell r="I3481">
            <v>12414.279999999999</v>
          </cell>
          <cell r="J3481">
            <v>133</v>
          </cell>
          <cell r="L3481">
            <v>4</v>
          </cell>
          <cell r="M3481">
            <v>33</v>
          </cell>
          <cell r="N3481">
            <v>18</v>
          </cell>
          <cell r="O3481">
            <v>15</v>
          </cell>
          <cell r="P3481">
            <v>5</v>
          </cell>
          <cell r="X3481">
            <v>5</v>
          </cell>
        </row>
        <row r="3482">
          <cell r="B3482" t="str">
            <v>Chevrolet</v>
          </cell>
          <cell r="C3482" t="str">
            <v>Silverado 1500</v>
          </cell>
          <cell r="E3482">
            <v>645.88</v>
          </cell>
          <cell r="F3482">
            <v>80.12</v>
          </cell>
          <cell r="G3482">
            <v>8712</v>
          </cell>
          <cell r="H3482">
            <v>12627</v>
          </cell>
          <cell r="I3482">
            <v>3915</v>
          </cell>
          <cell r="J3482">
            <v>84</v>
          </cell>
          <cell r="L3482">
            <v>4</v>
          </cell>
          <cell r="M3482">
            <v>20</v>
          </cell>
          <cell r="N3482">
            <v>6</v>
          </cell>
          <cell r="O3482">
            <v>14</v>
          </cell>
          <cell r="P3482">
            <v>3</v>
          </cell>
          <cell r="X3482">
            <v>1</v>
          </cell>
        </row>
        <row r="3483">
          <cell r="B3483" t="str">
            <v>Toyota</v>
          </cell>
          <cell r="C3483" t="str">
            <v>Cressida</v>
          </cell>
          <cell r="E3483">
            <v>618.69000000000005</v>
          </cell>
          <cell r="F3483">
            <v>102.51</v>
          </cell>
          <cell r="G3483">
            <v>8654.4000000000015</v>
          </cell>
          <cell r="H3483">
            <v>19818</v>
          </cell>
          <cell r="I3483">
            <v>11163.599999999999</v>
          </cell>
          <cell r="J3483">
            <v>116</v>
          </cell>
          <cell r="L3483">
            <v>5</v>
          </cell>
          <cell r="M3483">
            <v>25</v>
          </cell>
          <cell r="N3483">
            <v>14</v>
          </cell>
          <cell r="O3483">
            <v>11</v>
          </cell>
          <cell r="P3483">
            <v>1</v>
          </cell>
          <cell r="X3483">
            <v>0</v>
          </cell>
        </row>
        <row r="3484">
          <cell r="B3484" t="str">
            <v>Ford</v>
          </cell>
          <cell r="C3484" t="str">
            <v>Excursion</v>
          </cell>
          <cell r="E3484">
            <v>560.1</v>
          </cell>
          <cell r="F3484">
            <v>91.43</v>
          </cell>
          <cell r="G3484">
            <v>7818.36</v>
          </cell>
          <cell r="H3484">
            <v>20285</v>
          </cell>
          <cell r="I3484">
            <v>12466.64</v>
          </cell>
          <cell r="J3484">
            <v>133</v>
          </cell>
          <cell r="L3484">
            <v>4</v>
          </cell>
          <cell r="M3484">
            <v>31</v>
          </cell>
          <cell r="N3484">
            <v>18</v>
          </cell>
          <cell r="O3484">
            <v>13</v>
          </cell>
          <cell r="P3484">
            <v>2</v>
          </cell>
          <cell r="X3484">
            <v>2</v>
          </cell>
        </row>
        <row r="3485">
          <cell r="B3485" t="str">
            <v>Toyota</v>
          </cell>
          <cell r="C3485" t="str">
            <v>Corolla</v>
          </cell>
          <cell r="E3485">
            <v>662.38</v>
          </cell>
          <cell r="F3485">
            <v>95.64</v>
          </cell>
          <cell r="G3485">
            <v>9096.24</v>
          </cell>
          <cell r="H3485">
            <v>18130</v>
          </cell>
          <cell r="I3485">
            <v>9033.76</v>
          </cell>
          <cell r="J3485">
            <v>99</v>
          </cell>
          <cell r="L3485">
            <v>4</v>
          </cell>
          <cell r="M3485">
            <v>26</v>
          </cell>
          <cell r="N3485">
            <v>11</v>
          </cell>
          <cell r="O3485">
            <v>15</v>
          </cell>
          <cell r="P3485">
            <v>6</v>
          </cell>
          <cell r="X3485">
            <v>0</v>
          </cell>
        </row>
        <row r="3486">
          <cell r="B3486" t="str">
            <v>Chevrolet</v>
          </cell>
          <cell r="C3486" t="str">
            <v>Cavalier</v>
          </cell>
          <cell r="E3486">
            <v>708.28</v>
          </cell>
          <cell r="F3486">
            <v>108.07</v>
          </cell>
          <cell r="G3486">
            <v>9796.1999999999989</v>
          </cell>
          <cell r="H3486">
            <v>16769</v>
          </cell>
          <cell r="I3486">
            <v>6972.8000000000011</v>
          </cell>
          <cell r="J3486">
            <v>103</v>
          </cell>
          <cell r="L3486">
            <v>4</v>
          </cell>
          <cell r="M3486">
            <v>25</v>
          </cell>
          <cell r="N3486">
            <v>15</v>
          </cell>
          <cell r="O3486">
            <v>10</v>
          </cell>
          <cell r="P3486">
            <v>3</v>
          </cell>
          <cell r="X3486">
            <v>0</v>
          </cell>
        </row>
        <row r="3487">
          <cell r="B3487" t="str">
            <v>Jeep</v>
          </cell>
          <cell r="C3487" t="str">
            <v>Wrangler</v>
          </cell>
          <cell r="E3487">
            <v>520.03</v>
          </cell>
          <cell r="F3487">
            <v>67.72</v>
          </cell>
          <cell r="G3487">
            <v>7053</v>
          </cell>
          <cell r="H3487">
            <v>10190</v>
          </cell>
          <cell r="I3487">
            <v>3137</v>
          </cell>
          <cell r="J3487">
            <v>63</v>
          </cell>
          <cell r="L3487">
            <v>4</v>
          </cell>
          <cell r="M3487">
            <v>17</v>
          </cell>
          <cell r="N3487">
            <v>7</v>
          </cell>
          <cell r="O3487">
            <v>10</v>
          </cell>
          <cell r="P3487">
            <v>3</v>
          </cell>
          <cell r="X3487">
            <v>0</v>
          </cell>
        </row>
        <row r="3488">
          <cell r="B3488" t="str">
            <v>GMC</v>
          </cell>
          <cell r="C3488" t="str">
            <v>Safari</v>
          </cell>
          <cell r="E3488">
            <v>613.9</v>
          </cell>
          <cell r="F3488">
            <v>55.22</v>
          </cell>
          <cell r="G3488">
            <v>8029.4400000000005</v>
          </cell>
          <cell r="H3488">
            <v>17235</v>
          </cell>
          <cell r="I3488">
            <v>9205.56</v>
          </cell>
          <cell r="J3488">
            <v>95</v>
          </cell>
          <cell r="L3488">
            <v>4</v>
          </cell>
          <cell r="M3488">
            <v>23</v>
          </cell>
          <cell r="N3488">
            <v>6</v>
          </cell>
          <cell r="O3488">
            <v>17</v>
          </cell>
          <cell r="P3488">
            <v>2</v>
          </cell>
          <cell r="X3488">
            <v>1</v>
          </cell>
        </row>
        <row r="3489">
          <cell r="B3489" t="str">
            <v>Chrysler</v>
          </cell>
          <cell r="C3489" t="str">
            <v>Cirrus</v>
          </cell>
          <cell r="E3489">
            <v>516.82000000000005</v>
          </cell>
          <cell r="F3489">
            <v>55.52</v>
          </cell>
          <cell r="G3489">
            <v>6868.08</v>
          </cell>
          <cell r="H3489">
            <v>19411</v>
          </cell>
          <cell r="I3489">
            <v>12542.92</v>
          </cell>
          <cell r="J3489">
            <v>111</v>
          </cell>
          <cell r="L3489">
            <v>3</v>
          </cell>
          <cell r="M3489">
            <v>32</v>
          </cell>
          <cell r="N3489">
            <v>15</v>
          </cell>
          <cell r="O3489">
            <v>17</v>
          </cell>
          <cell r="P3489">
            <v>2</v>
          </cell>
          <cell r="X3489">
            <v>0</v>
          </cell>
        </row>
        <row r="3490">
          <cell r="B3490" t="str">
            <v>Lincoln</v>
          </cell>
          <cell r="C3490" t="str">
            <v>Town Car</v>
          </cell>
          <cell r="E3490">
            <v>450.58</v>
          </cell>
          <cell r="F3490">
            <v>134.84</v>
          </cell>
          <cell r="G3490">
            <v>7025.0399999999991</v>
          </cell>
          <cell r="H3490">
            <v>17634</v>
          </cell>
          <cell r="I3490">
            <v>10608.960000000001</v>
          </cell>
          <cell r="J3490">
            <v>102</v>
          </cell>
          <cell r="L3490">
            <v>5</v>
          </cell>
          <cell r="M3490">
            <v>21</v>
          </cell>
          <cell r="N3490">
            <v>16</v>
          </cell>
          <cell r="O3490">
            <v>5</v>
          </cell>
          <cell r="P3490">
            <v>2</v>
          </cell>
          <cell r="X3490">
            <v>0</v>
          </cell>
        </row>
        <row r="3491">
          <cell r="B3491" t="str">
            <v>Subaru</v>
          </cell>
          <cell r="C3491" t="str">
            <v>Impreza</v>
          </cell>
          <cell r="E3491">
            <v>575.77</v>
          </cell>
          <cell r="F3491">
            <v>85.92</v>
          </cell>
          <cell r="G3491">
            <v>7940.2799999999988</v>
          </cell>
          <cell r="H3491">
            <v>12428</v>
          </cell>
          <cell r="I3491">
            <v>4487.7200000000012</v>
          </cell>
          <cell r="J3491">
            <v>74</v>
          </cell>
          <cell r="L3491">
            <v>3</v>
          </cell>
          <cell r="M3491">
            <v>22</v>
          </cell>
          <cell r="N3491">
            <v>11</v>
          </cell>
          <cell r="O3491">
            <v>11</v>
          </cell>
          <cell r="P3491">
            <v>4</v>
          </cell>
          <cell r="X3491">
            <v>0</v>
          </cell>
        </row>
        <row r="3492">
          <cell r="B3492" t="str">
            <v>Chevrolet</v>
          </cell>
          <cell r="C3492" t="str">
            <v>Silverado</v>
          </cell>
          <cell r="E3492">
            <v>715.38</v>
          </cell>
          <cell r="F3492">
            <v>80.05</v>
          </cell>
          <cell r="G3492">
            <v>9545.16</v>
          </cell>
          <cell r="H3492">
            <v>15423</v>
          </cell>
          <cell r="I3492">
            <v>5877.84</v>
          </cell>
          <cell r="J3492">
            <v>100</v>
          </cell>
          <cell r="L3492">
            <v>4</v>
          </cell>
          <cell r="M3492">
            <v>26</v>
          </cell>
          <cell r="N3492">
            <v>12</v>
          </cell>
          <cell r="O3492">
            <v>14</v>
          </cell>
          <cell r="P3492">
            <v>4</v>
          </cell>
          <cell r="X3492">
            <v>2</v>
          </cell>
        </row>
        <row r="3493">
          <cell r="B3493" t="str">
            <v>Toyota</v>
          </cell>
          <cell r="C3493" t="str">
            <v>Celica</v>
          </cell>
          <cell r="E3493">
            <v>667.57</v>
          </cell>
          <cell r="F3493">
            <v>56.07</v>
          </cell>
          <cell r="G3493">
            <v>8683.68</v>
          </cell>
          <cell r="H3493">
            <v>16369</v>
          </cell>
          <cell r="I3493">
            <v>7685.32</v>
          </cell>
          <cell r="J3493">
            <v>105</v>
          </cell>
          <cell r="L3493">
            <v>5</v>
          </cell>
          <cell r="M3493">
            <v>23</v>
          </cell>
          <cell r="N3493">
            <v>13</v>
          </cell>
          <cell r="O3493">
            <v>10</v>
          </cell>
          <cell r="P3493">
            <v>4</v>
          </cell>
          <cell r="X3493">
            <v>2</v>
          </cell>
        </row>
        <row r="3494">
          <cell r="B3494" t="str">
            <v>Ford</v>
          </cell>
          <cell r="C3494" t="str">
            <v>Taurus X</v>
          </cell>
          <cell r="E3494">
            <v>572.71</v>
          </cell>
          <cell r="F3494">
            <v>96.82</v>
          </cell>
          <cell r="G3494">
            <v>8034.36</v>
          </cell>
          <cell r="H3494">
            <v>23291</v>
          </cell>
          <cell r="I3494">
            <v>15256.64</v>
          </cell>
          <cell r="J3494">
            <v>142</v>
          </cell>
          <cell r="L3494">
            <v>4</v>
          </cell>
          <cell r="M3494">
            <v>35</v>
          </cell>
          <cell r="N3494">
            <v>14</v>
          </cell>
          <cell r="O3494">
            <v>21</v>
          </cell>
          <cell r="P3494">
            <v>2</v>
          </cell>
          <cell r="X3494">
            <v>1</v>
          </cell>
        </row>
        <row r="3495">
          <cell r="B3495" t="str">
            <v>Scion</v>
          </cell>
          <cell r="C3495" t="str">
            <v>xA</v>
          </cell>
          <cell r="E3495">
            <v>501.4</v>
          </cell>
          <cell r="F3495">
            <v>77.25</v>
          </cell>
          <cell r="G3495">
            <v>6943.7999999999993</v>
          </cell>
          <cell r="H3495">
            <v>21211</v>
          </cell>
          <cell r="I3495">
            <v>14267.2</v>
          </cell>
          <cell r="J3495">
            <v>131</v>
          </cell>
          <cell r="L3495">
            <v>5</v>
          </cell>
          <cell r="M3495">
            <v>29</v>
          </cell>
          <cell r="N3495">
            <v>15</v>
          </cell>
          <cell r="O3495">
            <v>14</v>
          </cell>
          <cell r="P3495">
            <v>6</v>
          </cell>
          <cell r="X3495">
            <v>4</v>
          </cell>
        </row>
        <row r="3496">
          <cell r="B3496" t="str">
            <v>Chevrolet</v>
          </cell>
          <cell r="C3496" t="str">
            <v>G-Series 2500</v>
          </cell>
          <cell r="E3496">
            <v>678.69</v>
          </cell>
          <cell r="F3496">
            <v>118.72</v>
          </cell>
          <cell r="G3496">
            <v>9568.9200000000019</v>
          </cell>
          <cell r="H3496">
            <v>19193</v>
          </cell>
          <cell r="I3496">
            <v>9624.0799999999981</v>
          </cell>
          <cell r="J3496">
            <v>116</v>
          </cell>
          <cell r="L3496">
            <v>3</v>
          </cell>
          <cell r="M3496">
            <v>34</v>
          </cell>
          <cell r="N3496">
            <v>19</v>
          </cell>
          <cell r="O3496">
            <v>15</v>
          </cell>
          <cell r="P3496">
            <v>1</v>
          </cell>
          <cell r="X3496">
            <v>1</v>
          </cell>
        </row>
        <row r="3497">
          <cell r="B3497" t="str">
            <v>Audi</v>
          </cell>
          <cell r="C3497" t="str">
            <v>A4</v>
          </cell>
          <cell r="E3497">
            <v>450.35</v>
          </cell>
          <cell r="F3497">
            <v>62.67</v>
          </cell>
          <cell r="G3497">
            <v>6156.24</v>
          </cell>
          <cell r="H3497">
            <v>21897</v>
          </cell>
          <cell r="I3497">
            <v>15740.76</v>
          </cell>
          <cell r="J3497">
            <v>155</v>
          </cell>
          <cell r="L3497">
            <v>5</v>
          </cell>
          <cell r="M3497">
            <v>33</v>
          </cell>
          <cell r="N3497">
            <v>19</v>
          </cell>
          <cell r="O3497">
            <v>14</v>
          </cell>
          <cell r="P3497">
            <v>5</v>
          </cell>
          <cell r="X3497">
            <v>3</v>
          </cell>
        </row>
        <row r="3498">
          <cell r="B3498" t="str">
            <v>Volkswagen</v>
          </cell>
          <cell r="C3498" t="str">
            <v>Cabriolet</v>
          </cell>
          <cell r="E3498">
            <v>554.54999999999995</v>
          </cell>
          <cell r="F3498">
            <v>105.2</v>
          </cell>
          <cell r="G3498">
            <v>7917</v>
          </cell>
          <cell r="H3498">
            <v>19014</v>
          </cell>
          <cell r="I3498">
            <v>11097</v>
          </cell>
          <cell r="J3498">
            <v>109</v>
          </cell>
          <cell r="L3498">
            <v>4</v>
          </cell>
          <cell r="M3498">
            <v>29</v>
          </cell>
          <cell r="N3498">
            <v>18</v>
          </cell>
          <cell r="O3498">
            <v>11</v>
          </cell>
          <cell r="P3498">
            <v>2</v>
          </cell>
          <cell r="X3498">
            <v>0</v>
          </cell>
        </row>
        <row r="3499">
          <cell r="B3499" t="str">
            <v>Ford</v>
          </cell>
          <cell r="C3499" t="str">
            <v>Econoline E250</v>
          </cell>
          <cell r="E3499">
            <v>605.49</v>
          </cell>
          <cell r="F3499">
            <v>105.34</v>
          </cell>
          <cell r="G3499">
            <v>8529.9600000000009</v>
          </cell>
          <cell r="H3499">
            <v>11639</v>
          </cell>
          <cell r="I3499">
            <v>3109.0399999999991</v>
          </cell>
          <cell r="J3499">
            <v>77</v>
          </cell>
          <cell r="L3499">
            <v>4</v>
          </cell>
          <cell r="M3499">
            <v>21</v>
          </cell>
          <cell r="N3499">
            <v>11</v>
          </cell>
          <cell r="O3499">
            <v>10</v>
          </cell>
          <cell r="P3499">
            <v>1</v>
          </cell>
          <cell r="X3499">
            <v>2</v>
          </cell>
        </row>
        <row r="3500">
          <cell r="B3500" t="str">
            <v>GMC</v>
          </cell>
          <cell r="C3500" t="str">
            <v>Suburban 1500</v>
          </cell>
          <cell r="E3500">
            <v>655.68</v>
          </cell>
          <cell r="F3500">
            <v>149.18</v>
          </cell>
          <cell r="G3500">
            <v>9658.32</v>
          </cell>
          <cell r="H3500">
            <v>20651</v>
          </cell>
          <cell r="I3500">
            <v>10992.68</v>
          </cell>
          <cell r="J3500">
            <v>143</v>
          </cell>
          <cell r="L3500">
            <v>5</v>
          </cell>
          <cell r="M3500">
            <v>31</v>
          </cell>
          <cell r="N3500">
            <v>17</v>
          </cell>
          <cell r="O3500">
            <v>14</v>
          </cell>
          <cell r="P3500">
            <v>4</v>
          </cell>
          <cell r="X3500">
            <v>0</v>
          </cell>
        </row>
        <row r="3501">
          <cell r="B3501" t="str">
            <v>Aston_Martin</v>
          </cell>
          <cell r="C3501" t="str">
            <v>V8 Vantage S</v>
          </cell>
          <cell r="E3501">
            <v>694.24</v>
          </cell>
          <cell r="F3501">
            <v>83.5</v>
          </cell>
          <cell r="G3501">
            <v>9332.880000000001</v>
          </cell>
          <cell r="H3501">
            <v>24041</v>
          </cell>
          <cell r="I3501">
            <v>14708.119999999999</v>
          </cell>
          <cell r="J3501">
            <v>139</v>
          </cell>
          <cell r="L3501">
            <v>5</v>
          </cell>
          <cell r="M3501">
            <v>30</v>
          </cell>
          <cell r="N3501">
            <v>11</v>
          </cell>
          <cell r="O3501">
            <v>19</v>
          </cell>
          <cell r="P3501">
            <v>4</v>
          </cell>
          <cell r="X3501">
            <v>3</v>
          </cell>
        </row>
        <row r="3502">
          <cell r="B3502" t="str">
            <v>Lincoln</v>
          </cell>
          <cell r="C3502" t="str">
            <v>Town Car</v>
          </cell>
          <cell r="E3502">
            <v>451.39</v>
          </cell>
          <cell r="F3502">
            <v>145.05000000000001</v>
          </cell>
          <cell r="G3502">
            <v>7157.2800000000007</v>
          </cell>
          <cell r="H3502">
            <v>14529</v>
          </cell>
          <cell r="I3502">
            <v>7371.7199999999993</v>
          </cell>
          <cell r="J3502">
            <v>88</v>
          </cell>
          <cell r="L3502">
            <v>4</v>
          </cell>
          <cell r="M3502">
            <v>23</v>
          </cell>
          <cell r="N3502">
            <v>7</v>
          </cell>
          <cell r="O3502">
            <v>16</v>
          </cell>
          <cell r="P3502">
            <v>1</v>
          </cell>
          <cell r="X3502">
            <v>2</v>
          </cell>
        </row>
        <row r="3503">
          <cell r="B3503" t="str">
            <v>Mercury</v>
          </cell>
          <cell r="C3503" t="str">
            <v>Grand Marquis</v>
          </cell>
          <cell r="E3503">
            <v>735.6</v>
          </cell>
          <cell r="F3503">
            <v>146.21</v>
          </cell>
          <cell r="G3503">
            <v>10581.720000000001</v>
          </cell>
          <cell r="H3503">
            <v>8020</v>
          </cell>
          <cell r="I3503">
            <v>-2561.7200000000012</v>
          </cell>
          <cell r="J3503">
            <v>58</v>
          </cell>
          <cell r="L3503">
            <v>4</v>
          </cell>
          <cell r="M3503">
            <v>15</v>
          </cell>
          <cell r="N3503">
            <v>7</v>
          </cell>
          <cell r="O3503">
            <v>8</v>
          </cell>
          <cell r="P3503">
            <v>2</v>
          </cell>
          <cell r="X3503">
            <v>0</v>
          </cell>
        </row>
        <row r="3504">
          <cell r="B3504" t="str">
            <v>Ford</v>
          </cell>
          <cell r="C3504" t="str">
            <v>E-350 Super Duty Van</v>
          </cell>
          <cell r="E3504">
            <v>466.52</v>
          </cell>
          <cell r="F3504">
            <v>90.12</v>
          </cell>
          <cell r="G3504">
            <v>6679.68</v>
          </cell>
          <cell r="H3504">
            <v>14380</v>
          </cell>
          <cell r="I3504">
            <v>7700.32</v>
          </cell>
          <cell r="J3504">
            <v>99</v>
          </cell>
          <cell r="L3504">
            <v>4</v>
          </cell>
          <cell r="M3504">
            <v>24</v>
          </cell>
          <cell r="N3504">
            <v>11</v>
          </cell>
          <cell r="O3504">
            <v>13</v>
          </cell>
          <cell r="P3504">
            <v>4</v>
          </cell>
          <cell r="X3504">
            <v>0</v>
          </cell>
        </row>
        <row r="3505">
          <cell r="B3505" t="str">
            <v>Lincoln</v>
          </cell>
          <cell r="C3505" t="str">
            <v>Navigator</v>
          </cell>
          <cell r="E3505">
            <v>539.69000000000005</v>
          </cell>
          <cell r="F3505">
            <v>120.91</v>
          </cell>
          <cell r="G3505">
            <v>7927.2000000000007</v>
          </cell>
          <cell r="H3505">
            <v>20737</v>
          </cell>
          <cell r="I3505">
            <v>12809.8</v>
          </cell>
          <cell r="J3505">
            <v>128</v>
          </cell>
          <cell r="L3505">
            <v>4</v>
          </cell>
          <cell r="M3505">
            <v>30</v>
          </cell>
          <cell r="N3505">
            <v>15</v>
          </cell>
          <cell r="O3505">
            <v>15</v>
          </cell>
          <cell r="P3505">
            <v>8</v>
          </cell>
          <cell r="X3505">
            <v>2</v>
          </cell>
        </row>
        <row r="3506">
          <cell r="B3506" t="str">
            <v>Ford</v>
          </cell>
          <cell r="C3506" t="str">
            <v>F-Series</v>
          </cell>
          <cell r="E3506">
            <v>485.66</v>
          </cell>
          <cell r="F3506">
            <v>122.05</v>
          </cell>
          <cell r="G3506">
            <v>7292.52</v>
          </cell>
          <cell r="H3506">
            <v>12308</v>
          </cell>
          <cell r="I3506">
            <v>5015.4799999999996</v>
          </cell>
          <cell r="J3506">
            <v>78</v>
          </cell>
          <cell r="L3506">
            <v>3</v>
          </cell>
          <cell r="M3506">
            <v>24</v>
          </cell>
          <cell r="N3506">
            <v>13</v>
          </cell>
          <cell r="O3506">
            <v>11</v>
          </cell>
          <cell r="P3506">
            <v>4</v>
          </cell>
          <cell r="X3506">
            <v>2</v>
          </cell>
        </row>
        <row r="3507">
          <cell r="B3507" t="str">
            <v>Lamborghini</v>
          </cell>
          <cell r="C3507" t="str">
            <v>Diablo</v>
          </cell>
          <cell r="E3507">
            <v>637.12</v>
          </cell>
          <cell r="F3507">
            <v>78.91</v>
          </cell>
          <cell r="G3507">
            <v>8592.36</v>
          </cell>
          <cell r="H3507">
            <v>15662</v>
          </cell>
          <cell r="I3507">
            <v>7069.6399999999994</v>
          </cell>
          <cell r="J3507">
            <v>89</v>
          </cell>
          <cell r="L3507">
            <v>4</v>
          </cell>
          <cell r="M3507">
            <v>21</v>
          </cell>
          <cell r="N3507">
            <v>11</v>
          </cell>
          <cell r="O3507">
            <v>10</v>
          </cell>
          <cell r="P3507">
            <v>5</v>
          </cell>
          <cell r="X3507">
            <v>1</v>
          </cell>
        </row>
        <row r="3508">
          <cell r="B3508" t="str">
            <v>Pontiac</v>
          </cell>
          <cell r="C3508" t="str">
            <v>Grand Prix</v>
          </cell>
          <cell r="E3508">
            <v>594.91</v>
          </cell>
          <cell r="F3508">
            <v>55.82</v>
          </cell>
          <cell r="G3508">
            <v>7808.76</v>
          </cell>
          <cell r="H3508">
            <v>9451</v>
          </cell>
          <cell r="I3508">
            <v>1642.2399999999998</v>
          </cell>
          <cell r="J3508">
            <v>66</v>
          </cell>
          <cell r="L3508">
            <v>3</v>
          </cell>
          <cell r="M3508">
            <v>21</v>
          </cell>
          <cell r="N3508">
            <v>7</v>
          </cell>
          <cell r="O3508">
            <v>14</v>
          </cell>
          <cell r="P3508">
            <v>2</v>
          </cell>
          <cell r="X3508">
            <v>2</v>
          </cell>
        </row>
        <row r="3509">
          <cell r="B3509" t="str">
            <v>Lexus</v>
          </cell>
          <cell r="C3509" t="str">
            <v>ES</v>
          </cell>
          <cell r="E3509">
            <v>703.22</v>
          </cell>
          <cell r="F3509">
            <v>112.82</v>
          </cell>
          <cell r="G3509">
            <v>9792.48</v>
          </cell>
          <cell r="H3509">
            <v>19026</v>
          </cell>
          <cell r="I3509">
            <v>9233.52</v>
          </cell>
          <cell r="J3509">
            <v>109</v>
          </cell>
          <cell r="L3509">
            <v>5</v>
          </cell>
          <cell r="M3509">
            <v>24</v>
          </cell>
          <cell r="N3509">
            <v>13</v>
          </cell>
          <cell r="O3509">
            <v>11</v>
          </cell>
          <cell r="P3509">
            <v>7</v>
          </cell>
          <cell r="X3509">
            <v>1</v>
          </cell>
        </row>
        <row r="3510">
          <cell r="B3510" t="str">
            <v>Volvo</v>
          </cell>
          <cell r="C3510" t="str">
            <v>XC70</v>
          </cell>
          <cell r="E3510">
            <v>655.02</v>
          </cell>
          <cell r="F3510">
            <v>102.41</v>
          </cell>
          <cell r="G3510">
            <v>9089.16</v>
          </cell>
          <cell r="H3510">
            <v>12480</v>
          </cell>
          <cell r="I3510">
            <v>3390.84</v>
          </cell>
          <cell r="J3510">
            <v>80</v>
          </cell>
          <cell r="L3510">
            <v>4</v>
          </cell>
          <cell r="M3510">
            <v>19</v>
          </cell>
          <cell r="N3510">
            <v>8</v>
          </cell>
          <cell r="O3510">
            <v>11</v>
          </cell>
          <cell r="P3510">
            <v>3</v>
          </cell>
          <cell r="X3510">
            <v>3</v>
          </cell>
        </row>
        <row r="3511">
          <cell r="B3511" t="str">
            <v>Jeep</v>
          </cell>
          <cell r="C3511" t="str">
            <v>Cherokee</v>
          </cell>
          <cell r="E3511">
            <v>542.49</v>
          </cell>
          <cell r="F3511">
            <v>102.14</v>
          </cell>
          <cell r="G3511">
            <v>7735.5599999999995</v>
          </cell>
          <cell r="H3511">
            <v>15350</v>
          </cell>
          <cell r="I3511">
            <v>7614.4400000000005</v>
          </cell>
          <cell r="J3511">
            <v>94</v>
          </cell>
          <cell r="L3511">
            <v>4</v>
          </cell>
          <cell r="M3511">
            <v>23</v>
          </cell>
          <cell r="N3511">
            <v>11</v>
          </cell>
          <cell r="O3511">
            <v>12</v>
          </cell>
          <cell r="P3511">
            <v>2</v>
          </cell>
          <cell r="X3511">
            <v>0</v>
          </cell>
        </row>
        <row r="3512">
          <cell r="B3512" t="str">
            <v>Lotus</v>
          </cell>
          <cell r="C3512" t="str">
            <v>Esprit</v>
          </cell>
          <cell r="E3512">
            <v>739.97</v>
          </cell>
          <cell r="F3512">
            <v>64.930000000000007</v>
          </cell>
          <cell r="G3512">
            <v>9658.8000000000011</v>
          </cell>
          <cell r="H3512">
            <v>14459</v>
          </cell>
          <cell r="I3512">
            <v>4800.1999999999989</v>
          </cell>
          <cell r="J3512">
            <v>94</v>
          </cell>
          <cell r="L3512">
            <v>4</v>
          </cell>
          <cell r="M3512">
            <v>22</v>
          </cell>
          <cell r="N3512">
            <v>9</v>
          </cell>
          <cell r="O3512">
            <v>13</v>
          </cell>
          <cell r="P3512">
            <v>4</v>
          </cell>
          <cell r="X3512">
            <v>1</v>
          </cell>
        </row>
        <row r="3513">
          <cell r="B3513" t="str">
            <v>Lexus</v>
          </cell>
          <cell r="C3513" t="str">
            <v>LX</v>
          </cell>
          <cell r="E3513">
            <v>654.11</v>
          </cell>
          <cell r="F3513">
            <v>146.69999999999999</v>
          </cell>
          <cell r="G3513">
            <v>9609.7199999999993</v>
          </cell>
          <cell r="H3513">
            <v>18368</v>
          </cell>
          <cell r="I3513">
            <v>8758.2800000000007</v>
          </cell>
          <cell r="J3513">
            <v>124</v>
          </cell>
          <cell r="L3513">
            <v>4</v>
          </cell>
          <cell r="M3513">
            <v>28</v>
          </cell>
          <cell r="N3513">
            <v>12</v>
          </cell>
          <cell r="O3513">
            <v>16</v>
          </cell>
          <cell r="P3513">
            <v>5</v>
          </cell>
          <cell r="X3513">
            <v>0</v>
          </cell>
        </row>
        <row r="3514">
          <cell r="B3514" t="str">
            <v>Volvo</v>
          </cell>
          <cell r="C3514" t="str">
            <v>S40</v>
          </cell>
          <cell r="E3514">
            <v>679.55</v>
          </cell>
          <cell r="F3514">
            <v>74.37</v>
          </cell>
          <cell r="G3514">
            <v>9047.0399999999991</v>
          </cell>
          <cell r="H3514">
            <v>12630</v>
          </cell>
          <cell r="I3514">
            <v>3582.9600000000009</v>
          </cell>
          <cell r="J3514">
            <v>74</v>
          </cell>
          <cell r="L3514">
            <v>4</v>
          </cell>
          <cell r="M3514">
            <v>19</v>
          </cell>
          <cell r="N3514">
            <v>10</v>
          </cell>
          <cell r="O3514">
            <v>9</v>
          </cell>
          <cell r="P3514">
            <v>4</v>
          </cell>
          <cell r="X3514">
            <v>1</v>
          </cell>
        </row>
        <row r="3515">
          <cell r="B3515" t="str">
            <v>Bentley</v>
          </cell>
          <cell r="C3515" t="str">
            <v>Mulsanne</v>
          </cell>
          <cell r="E3515">
            <v>741.43</v>
          </cell>
          <cell r="F3515">
            <v>120.59</v>
          </cell>
          <cell r="G3515">
            <v>10344.24</v>
          </cell>
          <cell r="H3515">
            <v>16596</v>
          </cell>
          <cell r="I3515">
            <v>6251.76</v>
          </cell>
          <cell r="J3515">
            <v>106</v>
          </cell>
          <cell r="L3515">
            <v>5</v>
          </cell>
          <cell r="M3515">
            <v>21</v>
          </cell>
          <cell r="N3515">
            <v>9</v>
          </cell>
          <cell r="O3515">
            <v>12</v>
          </cell>
          <cell r="P3515">
            <v>2</v>
          </cell>
          <cell r="X3515">
            <v>2</v>
          </cell>
        </row>
        <row r="3516">
          <cell r="B3516" t="str">
            <v>Kia</v>
          </cell>
          <cell r="C3516" t="str">
            <v>Sephia</v>
          </cell>
          <cell r="E3516">
            <v>458.27</v>
          </cell>
          <cell r="F3516">
            <v>144.66999999999999</v>
          </cell>
          <cell r="G3516">
            <v>7235.2799999999988</v>
          </cell>
          <cell r="H3516">
            <v>17500</v>
          </cell>
          <cell r="I3516">
            <v>10264.720000000001</v>
          </cell>
          <cell r="J3516">
            <v>118</v>
          </cell>
          <cell r="L3516">
            <v>4</v>
          </cell>
          <cell r="M3516">
            <v>28</v>
          </cell>
          <cell r="N3516">
            <v>15</v>
          </cell>
          <cell r="O3516">
            <v>13</v>
          </cell>
          <cell r="P3516">
            <v>3</v>
          </cell>
          <cell r="X3516">
            <v>0</v>
          </cell>
        </row>
        <row r="3517">
          <cell r="B3517" t="str">
            <v>Ford</v>
          </cell>
          <cell r="C3517" t="str">
            <v>F350</v>
          </cell>
          <cell r="E3517">
            <v>502.04</v>
          </cell>
          <cell r="F3517">
            <v>56.44</v>
          </cell>
          <cell r="G3517">
            <v>6701.76</v>
          </cell>
          <cell r="H3517">
            <v>10325</v>
          </cell>
          <cell r="I3517">
            <v>3623.24</v>
          </cell>
          <cell r="J3517">
            <v>66</v>
          </cell>
          <cell r="L3517">
            <v>3</v>
          </cell>
          <cell r="M3517">
            <v>19</v>
          </cell>
          <cell r="N3517">
            <v>8</v>
          </cell>
          <cell r="O3517">
            <v>11</v>
          </cell>
          <cell r="P3517">
            <v>3</v>
          </cell>
          <cell r="X3517">
            <v>0</v>
          </cell>
        </row>
        <row r="3518">
          <cell r="B3518" t="str">
            <v>Lotus</v>
          </cell>
          <cell r="C3518" t="str">
            <v>Elan</v>
          </cell>
          <cell r="E3518">
            <v>518.70000000000005</v>
          </cell>
          <cell r="F3518">
            <v>91.18</v>
          </cell>
          <cell r="G3518">
            <v>7318.5600000000013</v>
          </cell>
          <cell r="H3518">
            <v>18505</v>
          </cell>
          <cell r="I3518">
            <v>11186.439999999999</v>
          </cell>
          <cell r="J3518">
            <v>114</v>
          </cell>
          <cell r="L3518">
            <v>4</v>
          </cell>
          <cell r="M3518">
            <v>29</v>
          </cell>
          <cell r="N3518">
            <v>9</v>
          </cell>
          <cell r="O3518">
            <v>20</v>
          </cell>
          <cell r="P3518">
            <v>2</v>
          </cell>
          <cell r="X3518">
            <v>2</v>
          </cell>
        </row>
        <row r="3519">
          <cell r="B3519" t="str">
            <v>GMC</v>
          </cell>
          <cell r="C3519" t="str">
            <v>Savana 1500</v>
          </cell>
          <cell r="E3519">
            <v>524.92999999999995</v>
          </cell>
          <cell r="F3519">
            <v>72.069999999999993</v>
          </cell>
          <cell r="G3519">
            <v>7164</v>
          </cell>
          <cell r="H3519">
            <v>18014</v>
          </cell>
          <cell r="I3519">
            <v>10850</v>
          </cell>
          <cell r="J3519">
            <v>111</v>
          </cell>
          <cell r="L3519">
            <v>4</v>
          </cell>
          <cell r="M3519">
            <v>26</v>
          </cell>
          <cell r="N3519">
            <v>15</v>
          </cell>
          <cell r="O3519">
            <v>11</v>
          </cell>
          <cell r="P3519">
            <v>2</v>
          </cell>
          <cell r="X3519">
            <v>0</v>
          </cell>
        </row>
        <row r="3520">
          <cell r="B3520" t="str">
            <v>Subaru</v>
          </cell>
          <cell r="C3520" t="str">
            <v>Legacy</v>
          </cell>
          <cell r="E3520">
            <v>655.29</v>
          </cell>
          <cell r="F3520">
            <v>141.13</v>
          </cell>
          <cell r="G3520">
            <v>9557.0399999999991</v>
          </cell>
          <cell r="H3520">
            <v>20319</v>
          </cell>
          <cell r="I3520">
            <v>10761.960000000001</v>
          </cell>
          <cell r="J3520">
            <v>123</v>
          </cell>
          <cell r="L3520">
            <v>4</v>
          </cell>
          <cell r="M3520">
            <v>30</v>
          </cell>
          <cell r="N3520">
            <v>15</v>
          </cell>
          <cell r="O3520">
            <v>15</v>
          </cell>
          <cell r="P3520">
            <v>7</v>
          </cell>
          <cell r="X3520">
            <v>2</v>
          </cell>
        </row>
        <row r="3521">
          <cell r="B3521" t="str">
            <v>Toyota</v>
          </cell>
          <cell r="C3521" t="str">
            <v>Tacoma Xtra</v>
          </cell>
          <cell r="E3521">
            <v>510.56</v>
          </cell>
          <cell r="F3521">
            <v>128.65</v>
          </cell>
          <cell r="G3521">
            <v>7670.52</v>
          </cell>
          <cell r="H3521">
            <v>17448</v>
          </cell>
          <cell r="I3521">
            <v>9777.48</v>
          </cell>
          <cell r="J3521">
            <v>105</v>
          </cell>
          <cell r="L3521">
            <v>4</v>
          </cell>
          <cell r="M3521">
            <v>24</v>
          </cell>
          <cell r="N3521">
            <v>16</v>
          </cell>
          <cell r="O3521">
            <v>8</v>
          </cell>
          <cell r="P3521">
            <v>3</v>
          </cell>
          <cell r="X3521">
            <v>0</v>
          </cell>
        </row>
        <row r="3522">
          <cell r="B3522" t="str">
            <v>Lincoln</v>
          </cell>
          <cell r="C3522" t="str">
            <v>LS</v>
          </cell>
          <cell r="E3522">
            <v>746.77</v>
          </cell>
          <cell r="F3522">
            <v>118.67</v>
          </cell>
          <cell r="G3522">
            <v>10385.279999999999</v>
          </cell>
          <cell r="H3522">
            <v>20915</v>
          </cell>
          <cell r="I3522">
            <v>10529.720000000001</v>
          </cell>
          <cell r="J3522">
            <v>126</v>
          </cell>
          <cell r="L3522">
            <v>4</v>
          </cell>
          <cell r="M3522">
            <v>30</v>
          </cell>
          <cell r="N3522">
            <v>14</v>
          </cell>
          <cell r="O3522">
            <v>16</v>
          </cell>
          <cell r="P3522">
            <v>5</v>
          </cell>
          <cell r="X3522">
            <v>2</v>
          </cell>
        </row>
        <row r="3523">
          <cell r="B3523" t="str">
            <v>Saab</v>
          </cell>
          <cell r="C3523">
            <v>900</v>
          </cell>
          <cell r="E3523">
            <v>508.83</v>
          </cell>
          <cell r="F3523">
            <v>144.25</v>
          </cell>
          <cell r="G3523">
            <v>7836.9599999999991</v>
          </cell>
          <cell r="H3523">
            <v>12048</v>
          </cell>
          <cell r="I3523">
            <v>4211.0400000000009</v>
          </cell>
          <cell r="J3523">
            <v>80</v>
          </cell>
          <cell r="L3523">
            <v>4</v>
          </cell>
          <cell r="M3523">
            <v>21</v>
          </cell>
          <cell r="N3523">
            <v>11</v>
          </cell>
          <cell r="O3523">
            <v>10</v>
          </cell>
          <cell r="P3523">
            <v>2</v>
          </cell>
          <cell r="X3523">
            <v>1</v>
          </cell>
        </row>
        <row r="3524">
          <cell r="B3524" t="str">
            <v>Mercedes_Benz</v>
          </cell>
          <cell r="C3524" t="str">
            <v>CLK-Class</v>
          </cell>
          <cell r="E3524">
            <v>642.71</v>
          </cell>
          <cell r="F3524">
            <v>107</v>
          </cell>
          <cell r="G3524">
            <v>8996.52</v>
          </cell>
          <cell r="H3524">
            <v>10985</v>
          </cell>
          <cell r="I3524">
            <v>1988.4799999999996</v>
          </cell>
          <cell r="J3524">
            <v>68</v>
          </cell>
          <cell r="L3524">
            <v>4</v>
          </cell>
          <cell r="M3524">
            <v>18</v>
          </cell>
          <cell r="N3524">
            <v>11</v>
          </cell>
          <cell r="O3524">
            <v>7</v>
          </cell>
          <cell r="P3524">
            <v>2</v>
          </cell>
          <cell r="X3524">
            <v>2</v>
          </cell>
        </row>
        <row r="3525">
          <cell r="B3525" t="str">
            <v>Jaguar</v>
          </cell>
          <cell r="C3525" t="str">
            <v>XJ</v>
          </cell>
          <cell r="E3525">
            <v>563.28</v>
          </cell>
          <cell r="F3525">
            <v>80.12</v>
          </cell>
          <cell r="G3525">
            <v>7720.7999999999993</v>
          </cell>
          <cell r="H3525">
            <v>15198</v>
          </cell>
          <cell r="I3525">
            <v>7477.2000000000007</v>
          </cell>
          <cell r="J3525">
            <v>98</v>
          </cell>
          <cell r="L3525">
            <v>5</v>
          </cell>
          <cell r="M3525">
            <v>21</v>
          </cell>
          <cell r="N3525">
            <v>9</v>
          </cell>
          <cell r="O3525">
            <v>12</v>
          </cell>
          <cell r="P3525">
            <v>3</v>
          </cell>
          <cell r="X3525">
            <v>2</v>
          </cell>
        </row>
        <row r="3526">
          <cell r="B3526" t="str">
            <v>Volkswagen</v>
          </cell>
          <cell r="C3526" t="str">
            <v>Corrado</v>
          </cell>
          <cell r="E3526">
            <v>638.97</v>
          </cell>
          <cell r="F3526">
            <v>123.09</v>
          </cell>
          <cell r="G3526">
            <v>9144.7200000000012</v>
          </cell>
          <cell r="H3526">
            <v>11333</v>
          </cell>
          <cell r="I3526">
            <v>2188.2799999999988</v>
          </cell>
          <cell r="J3526">
            <v>75</v>
          </cell>
          <cell r="L3526">
            <v>4</v>
          </cell>
          <cell r="M3526">
            <v>17</v>
          </cell>
          <cell r="N3526">
            <v>9</v>
          </cell>
          <cell r="O3526">
            <v>8</v>
          </cell>
          <cell r="P3526">
            <v>1</v>
          </cell>
          <cell r="X3526">
            <v>0</v>
          </cell>
        </row>
        <row r="3527">
          <cell r="B3527" t="str">
            <v>Plymouth</v>
          </cell>
          <cell r="C3527" t="str">
            <v>Volare</v>
          </cell>
          <cell r="E3527">
            <v>646.34</v>
          </cell>
          <cell r="F3527">
            <v>81.02</v>
          </cell>
          <cell r="G3527">
            <v>8728.32</v>
          </cell>
          <cell r="H3527">
            <v>8568</v>
          </cell>
          <cell r="I3527">
            <v>-160.31999999999971</v>
          </cell>
          <cell r="J3527">
            <v>48</v>
          </cell>
          <cell r="L3527">
            <v>3</v>
          </cell>
          <cell r="M3527">
            <v>14</v>
          </cell>
          <cell r="N3527">
            <v>8</v>
          </cell>
          <cell r="O3527">
            <v>6</v>
          </cell>
          <cell r="P3527">
            <v>2</v>
          </cell>
          <cell r="X3527">
            <v>1</v>
          </cell>
        </row>
        <row r="3528">
          <cell r="B3528" t="str">
            <v>Ram</v>
          </cell>
          <cell r="C3528">
            <v>3500</v>
          </cell>
          <cell r="E3528">
            <v>662.76</v>
          </cell>
          <cell r="F3528">
            <v>92.81</v>
          </cell>
          <cell r="G3528">
            <v>9066.84</v>
          </cell>
          <cell r="H3528">
            <v>15972</v>
          </cell>
          <cell r="I3528">
            <v>6905.16</v>
          </cell>
          <cell r="J3528">
            <v>93</v>
          </cell>
          <cell r="L3528">
            <v>4</v>
          </cell>
          <cell r="M3528">
            <v>26</v>
          </cell>
          <cell r="N3528">
            <v>12</v>
          </cell>
          <cell r="O3528">
            <v>14</v>
          </cell>
          <cell r="P3528">
            <v>6</v>
          </cell>
          <cell r="X3528">
            <v>2</v>
          </cell>
        </row>
        <row r="3529">
          <cell r="B3529" t="str">
            <v>Porsche</v>
          </cell>
          <cell r="C3529">
            <v>944</v>
          </cell>
          <cell r="E3529">
            <v>485.9</v>
          </cell>
          <cell r="F3529">
            <v>64.92</v>
          </cell>
          <cell r="G3529">
            <v>6609.8399999999992</v>
          </cell>
          <cell r="H3529">
            <v>14338</v>
          </cell>
          <cell r="I3529">
            <v>7728.1600000000008</v>
          </cell>
          <cell r="J3529">
            <v>91</v>
          </cell>
          <cell r="L3529">
            <v>4</v>
          </cell>
          <cell r="M3529">
            <v>21</v>
          </cell>
          <cell r="N3529">
            <v>14</v>
          </cell>
          <cell r="O3529">
            <v>7</v>
          </cell>
          <cell r="P3529">
            <v>8</v>
          </cell>
          <cell r="X3529">
            <v>2</v>
          </cell>
        </row>
        <row r="3530">
          <cell r="B3530" t="str">
            <v>Volkswagen</v>
          </cell>
          <cell r="C3530" t="str">
            <v>GTI</v>
          </cell>
          <cell r="E3530">
            <v>568.66</v>
          </cell>
          <cell r="F3530">
            <v>149.31</v>
          </cell>
          <cell r="G3530">
            <v>8615.64</v>
          </cell>
          <cell r="H3530">
            <v>16363</v>
          </cell>
          <cell r="I3530">
            <v>7747.3600000000006</v>
          </cell>
          <cell r="J3530">
            <v>93</v>
          </cell>
          <cell r="L3530">
            <v>4</v>
          </cell>
          <cell r="M3530">
            <v>23</v>
          </cell>
          <cell r="N3530">
            <v>13</v>
          </cell>
          <cell r="O3530">
            <v>10</v>
          </cell>
          <cell r="P3530">
            <v>5</v>
          </cell>
          <cell r="X3530">
            <v>3</v>
          </cell>
        </row>
        <row r="3531">
          <cell r="B3531" t="str">
            <v>Toyota</v>
          </cell>
          <cell r="C3531" t="str">
            <v>Highlander</v>
          </cell>
          <cell r="E3531">
            <v>500.71</v>
          </cell>
          <cell r="F3531">
            <v>63.45</v>
          </cell>
          <cell r="G3531">
            <v>6769.92</v>
          </cell>
          <cell r="H3531">
            <v>14230</v>
          </cell>
          <cell r="I3531">
            <v>7460.08</v>
          </cell>
          <cell r="J3531">
            <v>99</v>
          </cell>
          <cell r="L3531">
            <v>4</v>
          </cell>
          <cell r="M3531">
            <v>24</v>
          </cell>
          <cell r="N3531">
            <v>11</v>
          </cell>
          <cell r="O3531">
            <v>13</v>
          </cell>
          <cell r="P3531">
            <v>6</v>
          </cell>
          <cell r="X3531">
            <v>2</v>
          </cell>
        </row>
        <row r="3532">
          <cell r="B3532" t="str">
            <v>Lincoln</v>
          </cell>
          <cell r="C3532" t="str">
            <v>Continental</v>
          </cell>
          <cell r="E3532">
            <v>532.28</v>
          </cell>
          <cell r="F3532">
            <v>113.28</v>
          </cell>
          <cell r="G3532">
            <v>7746.7199999999993</v>
          </cell>
          <cell r="H3532">
            <v>18586</v>
          </cell>
          <cell r="I3532">
            <v>10839.28</v>
          </cell>
          <cell r="J3532">
            <v>114</v>
          </cell>
          <cell r="L3532">
            <v>4</v>
          </cell>
          <cell r="M3532">
            <v>26</v>
          </cell>
          <cell r="N3532">
            <v>17</v>
          </cell>
          <cell r="O3532">
            <v>9</v>
          </cell>
          <cell r="P3532">
            <v>5</v>
          </cell>
          <cell r="X3532">
            <v>1</v>
          </cell>
        </row>
        <row r="3533">
          <cell r="B3533" t="str">
            <v>Subaru</v>
          </cell>
          <cell r="C3533" t="str">
            <v>Impreza</v>
          </cell>
          <cell r="E3533">
            <v>458.47</v>
          </cell>
          <cell r="F3533">
            <v>80.790000000000006</v>
          </cell>
          <cell r="G3533">
            <v>6471.12</v>
          </cell>
          <cell r="H3533">
            <v>11434</v>
          </cell>
          <cell r="I3533">
            <v>4962.88</v>
          </cell>
          <cell r="J3533">
            <v>65</v>
          </cell>
          <cell r="L3533">
            <v>3</v>
          </cell>
          <cell r="M3533">
            <v>23</v>
          </cell>
          <cell r="N3533">
            <v>12</v>
          </cell>
          <cell r="O3533">
            <v>11</v>
          </cell>
          <cell r="P3533">
            <v>4</v>
          </cell>
          <cell r="X3533">
            <v>3</v>
          </cell>
        </row>
        <row r="3534">
          <cell r="B3534" t="str">
            <v>Maserati</v>
          </cell>
          <cell r="C3534" t="str">
            <v>Quattroporte</v>
          </cell>
          <cell r="E3534">
            <v>747.51</v>
          </cell>
          <cell r="F3534">
            <v>64.12</v>
          </cell>
          <cell r="G3534">
            <v>9739.56</v>
          </cell>
          <cell r="H3534">
            <v>15529</v>
          </cell>
          <cell r="I3534">
            <v>5789.4400000000005</v>
          </cell>
          <cell r="J3534">
            <v>99</v>
          </cell>
          <cell r="L3534">
            <v>4</v>
          </cell>
          <cell r="M3534">
            <v>23</v>
          </cell>
          <cell r="N3534">
            <v>9</v>
          </cell>
          <cell r="O3534">
            <v>14</v>
          </cell>
          <cell r="P3534">
            <v>3</v>
          </cell>
          <cell r="X3534">
            <v>3</v>
          </cell>
        </row>
        <row r="3535">
          <cell r="B3535" t="str">
            <v>Maserati</v>
          </cell>
          <cell r="C3535">
            <v>228</v>
          </cell>
          <cell r="E3535">
            <v>573.84</v>
          </cell>
          <cell r="F3535">
            <v>59.93</v>
          </cell>
          <cell r="G3535">
            <v>7605.24</v>
          </cell>
          <cell r="H3535">
            <v>14187</v>
          </cell>
          <cell r="I3535">
            <v>6581.76</v>
          </cell>
          <cell r="J3535">
            <v>79</v>
          </cell>
          <cell r="L3535">
            <v>3</v>
          </cell>
          <cell r="M3535">
            <v>23</v>
          </cell>
          <cell r="N3535">
            <v>9</v>
          </cell>
          <cell r="O3535">
            <v>14</v>
          </cell>
          <cell r="P3535">
            <v>5</v>
          </cell>
          <cell r="X3535">
            <v>0</v>
          </cell>
        </row>
        <row r="3536">
          <cell r="B3536" t="str">
            <v>Infiniti</v>
          </cell>
          <cell r="C3536" t="str">
            <v>J</v>
          </cell>
          <cell r="E3536">
            <v>519.78</v>
          </cell>
          <cell r="F3536">
            <v>69.400000000000006</v>
          </cell>
          <cell r="G3536">
            <v>7070.16</v>
          </cell>
          <cell r="H3536">
            <v>25626</v>
          </cell>
          <cell r="I3536">
            <v>18555.84</v>
          </cell>
          <cell r="J3536">
            <v>162</v>
          </cell>
          <cell r="L3536">
            <v>4</v>
          </cell>
          <cell r="M3536">
            <v>39</v>
          </cell>
          <cell r="N3536">
            <v>19</v>
          </cell>
          <cell r="O3536">
            <v>20</v>
          </cell>
          <cell r="P3536">
            <v>6</v>
          </cell>
          <cell r="X3536">
            <v>2</v>
          </cell>
        </row>
        <row r="3537">
          <cell r="B3537" t="str">
            <v>Chevrolet</v>
          </cell>
          <cell r="C3537" t="str">
            <v>Sportvan G30</v>
          </cell>
          <cell r="E3537">
            <v>631.23</v>
          </cell>
          <cell r="F3537">
            <v>63.53</v>
          </cell>
          <cell r="G3537">
            <v>8337.119999999999</v>
          </cell>
          <cell r="H3537">
            <v>13523</v>
          </cell>
          <cell r="I3537">
            <v>5185.880000000001</v>
          </cell>
          <cell r="J3537">
            <v>74</v>
          </cell>
          <cell r="L3537">
            <v>4</v>
          </cell>
          <cell r="M3537">
            <v>17</v>
          </cell>
          <cell r="N3537">
            <v>10</v>
          </cell>
          <cell r="O3537">
            <v>7</v>
          </cell>
          <cell r="P3537">
            <v>6</v>
          </cell>
          <cell r="X3537">
            <v>0</v>
          </cell>
        </row>
        <row r="3538">
          <cell r="B3538" t="str">
            <v>Jeep</v>
          </cell>
          <cell r="C3538" t="str">
            <v>Commander</v>
          </cell>
          <cell r="E3538">
            <v>639.76</v>
          </cell>
          <cell r="F3538">
            <v>56.94</v>
          </cell>
          <cell r="G3538">
            <v>8360.4000000000015</v>
          </cell>
          <cell r="H3538">
            <v>15559</v>
          </cell>
          <cell r="I3538">
            <v>7198.5999999999985</v>
          </cell>
          <cell r="J3538">
            <v>92</v>
          </cell>
          <cell r="L3538">
            <v>3</v>
          </cell>
          <cell r="M3538">
            <v>27</v>
          </cell>
          <cell r="N3538">
            <v>16</v>
          </cell>
          <cell r="O3538">
            <v>11</v>
          </cell>
          <cell r="P3538">
            <v>4</v>
          </cell>
          <cell r="X3538">
            <v>1</v>
          </cell>
        </row>
        <row r="3539">
          <cell r="B3539" t="str">
            <v>Ford</v>
          </cell>
          <cell r="C3539" t="str">
            <v>Taurus</v>
          </cell>
          <cell r="E3539">
            <v>456.63</v>
          </cell>
          <cell r="F3539">
            <v>144.16</v>
          </cell>
          <cell r="G3539">
            <v>7209.48</v>
          </cell>
          <cell r="H3539">
            <v>18590</v>
          </cell>
          <cell r="I3539">
            <v>11380.52</v>
          </cell>
          <cell r="J3539">
            <v>100</v>
          </cell>
          <cell r="L3539">
            <v>5</v>
          </cell>
          <cell r="M3539">
            <v>21</v>
          </cell>
          <cell r="N3539">
            <v>9</v>
          </cell>
          <cell r="O3539">
            <v>12</v>
          </cell>
          <cell r="P3539">
            <v>4</v>
          </cell>
          <cell r="X3539">
            <v>1</v>
          </cell>
        </row>
        <row r="3540">
          <cell r="B3540" t="str">
            <v>Subaru</v>
          </cell>
          <cell r="C3540" t="str">
            <v>Legacy</v>
          </cell>
          <cell r="E3540">
            <v>430.69</v>
          </cell>
          <cell r="F3540">
            <v>109.02</v>
          </cell>
          <cell r="G3540">
            <v>6476.52</v>
          </cell>
          <cell r="H3540">
            <v>13682</v>
          </cell>
          <cell r="I3540">
            <v>7205.48</v>
          </cell>
          <cell r="J3540">
            <v>89</v>
          </cell>
          <cell r="L3540">
            <v>4</v>
          </cell>
          <cell r="M3540">
            <v>23</v>
          </cell>
          <cell r="N3540">
            <v>9</v>
          </cell>
          <cell r="O3540">
            <v>14</v>
          </cell>
          <cell r="P3540">
            <v>5</v>
          </cell>
          <cell r="X3540">
            <v>2</v>
          </cell>
        </row>
        <row r="3541">
          <cell r="B3541" t="str">
            <v>Nissan</v>
          </cell>
          <cell r="C3541" t="str">
            <v>300ZX</v>
          </cell>
          <cell r="E3541">
            <v>525.02</v>
          </cell>
          <cell r="F3541">
            <v>147.82</v>
          </cell>
          <cell r="G3541">
            <v>8074.079999999999</v>
          </cell>
          <cell r="H3541">
            <v>18232</v>
          </cell>
          <cell r="I3541">
            <v>10157.920000000002</v>
          </cell>
          <cell r="J3541">
            <v>101</v>
          </cell>
          <cell r="L3541">
            <v>3</v>
          </cell>
          <cell r="M3541">
            <v>30</v>
          </cell>
          <cell r="N3541">
            <v>19</v>
          </cell>
          <cell r="O3541">
            <v>11</v>
          </cell>
          <cell r="P3541">
            <v>4</v>
          </cell>
          <cell r="X3541">
            <v>0</v>
          </cell>
        </row>
        <row r="3542">
          <cell r="B3542" t="str">
            <v>Jeep</v>
          </cell>
          <cell r="C3542" t="str">
            <v>Liberty</v>
          </cell>
          <cell r="E3542">
            <v>521.82000000000005</v>
          </cell>
          <cell r="F3542">
            <v>73.16</v>
          </cell>
          <cell r="G3542">
            <v>7139.76</v>
          </cell>
          <cell r="H3542">
            <v>17804</v>
          </cell>
          <cell r="I3542">
            <v>10664.24</v>
          </cell>
          <cell r="J3542">
            <v>105</v>
          </cell>
          <cell r="L3542">
            <v>5</v>
          </cell>
          <cell r="M3542">
            <v>23</v>
          </cell>
          <cell r="N3542">
            <v>12</v>
          </cell>
          <cell r="O3542">
            <v>11</v>
          </cell>
          <cell r="P3542">
            <v>3</v>
          </cell>
          <cell r="X3542">
            <v>0</v>
          </cell>
        </row>
        <row r="3543">
          <cell r="B3543" t="str">
            <v>Mazda</v>
          </cell>
          <cell r="C3543">
            <v>929</v>
          </cell>
          <cell r="E3543">
            <v>625.19000000000005</v>
          </cell>
          <cell r="F3543">
            <v>59.92</v>
          </cell>
          <cell r="G3543">
            <v>8221.32</v>
          </cell>
          <cell r="H3543">
            <v>15388</v>
          </cell>
          <cell r="I3543">
            <v>7166.68</v>
          </cell>
          <cell r="J3543">
            <v>91</v>
          </cell>
          <cell r="L3543">
            <v>5</v>
          </cell>
          <cell r="M3543">
            <v>20</v>
          </cell>
          <cell r="N3543">
            <v>7</v>
          </cell>
          <cell r="O3543">
            <v>13</v>
          </cell>
          <cell r="P3543">
            <v>3</v>
          </cell>
          <cell r="X3543">
            <v>1</v>
          </cell>
        </row>
        <row r="3544">
          <cell r="B3544" t="str">
            <v>Mercedes_Benz</v>
          </cell>
          <cell r="C3544" t="str">
            <v>SL-Class</v>
          </cell>
          <cell r="E3544">
            <v>462.58</v>
          </cell>
          <cell r="F3544">
            <v>145.63999999999999</v>
          </cell>
          <cell r="G3544">
            <v>7298.64</v>
          </cell>
          <cell r="H3544">
            <v>24932</v>
          </cell>
          <cell r="I3544">
            <v>17633.36</v>
          </cell>
          <cell r="J3544">
            <v>157</v>
          </cell>
          <cell r="L3544">
            <v>4</v>
          </cell>
          <cell r="M3544">
            <v>38</v>
          </cell>
          <cell r="N3544">
            <v>24</v>
          </cell>
          <cell r="O3544">
            <v>14</v>
          </cell>
          <cell r="P3544">
            <v>4</v>
          </cell>
          <cell r="X3544">
            <v>2</v>
          </cell>
        </row>
        <row r="3545">
          <cell r="B3545" t="str">
            <v>Chrysler</v>
          </cell>
          <cell r="C3545" t="str">
            <v>Concorde</v>
          </cell>
          <cell r="E3545">
            <v>438.54</v>
          </cell>
          <cell r="F3545">
            <v>142.33000000000001</v>
          </cell>
          <cell r="G3545">
            <v>6970.4400000000005</v>
          </cell>
          <cell r="H3545">
            <v>23709</v>
          </cell>
          <cell r="I3545">
            <v>16738.559999999998</v>
          </cell>
          <cell r="J3545">
            <v>136</v>
          </cell>
          <cell r="L3545">
            <v>4</v>
          </cell>
          <cell r="M3545">
            <v>33</v>
          </cell>
          <cell r="N3545">
            <v>14</v>
          </cell>
          <cell r="O3545">
            <v>19</v>
          </cell>
          <cell r="P3545">
            <v>3</v>
          </cell>
          <cell r="X3545">
            <v>0</v>
          </cell>
        </row>
        <row r="3546">
          <cell r="B3546" t="str">
            <v>Ford</v>
          </cell>
          <cell r="C3546" t="str">
            <v>Econoline E250</v>
          </cell>
          <cell r="E3546">
            <v>433.06</v>
          </cell>
          <cell r="F3546">
            <v>142.97</v>
          </cell>
          <cell r="G3546">
            <v>6912.36</v>
          </cell>
          <cell r="H3546">
            <v>10565</v>
          </cell>
          <cell r="I3546">
            <v>3652.6400000000003</v>
          </cell>
          <cell r="J3546">
            <v>69</v>
          </cell>
          <cell r="L3546">
            <v>4</v>
          </cell>
          <cell r="M3546">
            <v>19</v>
          </cell>
          <cell r="N3546">
            <v>9</v>
          </cell>
          <cell r="O3546">
            <v>10</v>
          </cell>
          <cell r="P3546">
            <v>2</v>
          </cell>
          <cell r="X3546">
            <v>0</v>
          </cell>
        </row>
        <row r="3547">
          <cell r="B3547" t="str">
            <v>BMW</v>
          </cell>
          <cell r="C3547" t="str">
            <v>M3</v>
          </cell>
          <cell r="E3547">
            <v>520.03</v>
          </cell>
          <cell r="F3547">
            <v>106.62</v>
          </cell>
          <cell r="G3547">
            <v>7519.7999999999993</v>
          </cell>
          <cell r="H3547">
            <v>18809</v>
          </cell>
          <cell r="I3547">
            <v>11289.2</v>
          </cell>
          <cell r="J3547">
            <v>122</v>
          </cell>
          <cell r="L3547">
            <v>4</v>
          </cell>
          <cell r="M3547">
            <v>28</v>
          </cell>
          <cell r="N3547">
            <v>15</v>
          </cell>
          <cell r="O3547">
            <v>13</v>
          </cell>
          <cell r="P3547">
            <v>4</v>
          </cell>
          <cell r="X3547">
            <v>2</v>
          </cell>
        </row>
        <row r="3548">
          <cell r="B3548" t="str">
            <v>Mercury</v>
          </cell>
          <cell r="C3548" t="str">
            <v>Grand Marquis</v>
          </cell>
          <cell r="E3548">
            <v>536.84</v>
          </cell>
          <cell r="F3548">
            <v>112.68</v>
          </cell>
          <cell r="G3548">
            <v>7794.24</v>
          </cell>
          <cell r="H3548">
            <v>13081</v>
          </cell>
          <cell r="I3548">
            <v>5286.76</v>
          </cell>
          <cell r="J3548">
            <v>96</v>
          </cell>
          <cell r="L3548">
            <v>4</v>
          </cell>
          <cell r="M3548">
            <v>24</v>
          </cell>
          <cell r="N3548">
            <v>9</v>
          </cell>
          <cell r="O3548">
            <v>15</v>
          </cell>
          <cell r="P3548">
            <v>2</v>
          </cell>
          <cell r="X3548">
            <v>1</v>
          </cell>
        </row>
        <row r="3549">
          <cell r="B3549" t="str">
            <v>BMW</v>
          </cell>
          <cell r="C3549" t="str">
            <v>X5</v>
          </cell>
          <cell r="E3549">
            <v>507.51</v>
          </cell>
          <cell r="F3549">
            <v>119.85</v>
          </cell>
          <cell r="G3549">
            <v>7528.32</v>
          </cell>
          <cell r="H3549">
            <v>11796</v>
          </cell>
          <cell r="I3549">
            <v>4267.68</v>
          </cell>
          <cell r="J3549">
            <v>70</v>
          </cell>
          <cell r="L3549">
            <v>3</v>
          </cell>
          <cell r="M3549">
            <v>22</v>
          </cell>
          <cell r="N3549">
            <v>14</v>
          </cell>
          <cell r="O3549">
            <v>8</v>
          </cell>
          <cell r="P3549">
            <v>4</v>
          </cell>
          <cell r="X3549">
            <v>0</v>
          </cell>
        </row>
        <row r="3550">
          <cell r="B3550" t="str">
            <v>Ford</v>
          </cell>
          <cell r="C3550" t="str">
            <v>F350</v>
          </cell>
          <cell r="E3550">
            <v>546.05999999999995</v>
          </cell>
          <cell r="F3550">
            <v>78.34</v>
          </cell>
          <cell r="G3550">
            <v>7492.7999999999993</v>
          </cell>
          <cell r="H3550">
            <v>14911</v>
          </cell>
          <cell r="I3550">
            <v>7418.2000000000007</v>
          </cell>
          <cell r="J3550">
            <v>98</v>
          </cell>
          <cell r="L3550">
            <v>4</v>
          </cell>
          <cell r="M3550">
            <v>23</v>
          </cell>
          <cell r="N3550">
            <v>11</v>
          </cell>
          <cell r="O3550">
            <v>12</v>
          </cell>
          <cell r="P3550">
            <v>4</v>
          </cell>
          <cell r="X3550">
            <v>1</v>
          </cell>
        </row>
        <row r="3551">
          <cell r="B3551" t="str">
            <v>Ford</v>
          </cell>
          <cell r="C3551" t="str">
            <v>Econoline E150</v>
          </cell>
          <cell r="E3551">
            <v>630.16</v>
          </cell>
          <cell r="F3551">
            <v>89.46</v>
          </cell>
          <cell r="G3551">
            <v>8635.44</v>
          </cell>
          <cell r="H3551">
            <v>18623</v>
          </cell>
          <cell r="I3551">
            <v>9987.56</v>
          </cell>
          <cell r="J3551">
            <v>126</v>
          </cell>
          <cell r="L3551">
            <v>5</v>
          </cell>
          <cell r="M3551">
            <v>28</v>
          </cell>
          <cell r="N3551">
            <v>19</v>
          </cell>
          <cell r="O3551">
            <v>9</v>
          </cell>
          <cell r="P3551">
            <v>8</v>
          </cell>
          <cell r="X3551">
            <v>1</v>
          </cell>
        </row>
        <row r="3552">
          <cell r="B3552" t="str">
            <v>Cadillac</v>
          </cell>
          <cell r="C3552" t="str">
            <v>Escalade EXT</v>
          </cell>
          <cell r="E3552">
            <v>720.09</v>
          </cell>
          <cell r="F3552">
            <v>110.19</v>
          </cell>
          <cell r="G3552">
            <v>9963.36</v>
          </cell>
          <cell r="H3552">
            <v>16647</v>
          </cell>
          <cell r="I3552">
            <v>6683.6399999999994</v>
          </cell>
          <cell r="J3552">
            <v>108</v>
          </cell>
          <cell r="L3552">
            <v>4</v>
          </cell>
          <cell r="M3552">
            <v>27</v>
          </cell>
          <cell r="N3552">
            <v>14</v>
          </cell>
          <cell r="O3552">
            <v>13</v>
          </cell>
          <cell r="P3552">
            <v>3</v>
          </cell>
          <cell r="X3552">
            <v>1</v>
          </cell>
        </row>
        <row r="3553">
          <cell r="B3553" t="str">
            <v>Ford</v>
          </cell>
          <cell r="C3553" t="str">
            <v>F350</v>
          </cell>
          <cell r="E3553">
            <v>586.53</v>
          </cell>
          <cell r="F3553">
            <v>69.02</v>
          </cell>
          <cell r="G3553">
            <v>7866.5999999999995</v>
          </cell>
          <cell r="H3553">
            <v>17264</v>
          </cell>
          <cell r="I3553">
            <v>9397.4000000000015</v>
          </cell>
          <cell r="J3553">
            <v>108</v>
          </cell>
          <cell r="L3553">
            <v>4</v>
          </cell>
          <cell r="M3553">
            <v>27</v>
          </cell>
          <cell r="N3553">
            <v>16</v>
          </cell>
          <cell r="O3553">
            <v>11</v>
          </cell>
          <cell r="P3553">
            <v>4</v>
          </cell>
          <cell r="X3553">
            <v>3</v>
          </cell>
        </row>
        <row r="3554">
          <cell r="B3554" t="str">
            <v>McLaren</v>
          </cell>
          <cell r="C3554" t="str">
            <v>MP4-12C</v>
          </cell>
          <cell r="E3554">
            <v>721.39</v>
          </cell>
          <cell r="F3554">
            <v>70.489999999999995</v>
          </cell>
          <cell r="G3554">
            <v>9502.56</v>
          </cell>
          <cell r="H3554">
            <v>17947</v>
          </cell>
          <cell r="I3554">
            <v>8444.44</v>
          </cell>
          <cell r="J3554">
            <v>101</v>
          </cell>
          <cell r="L3554">
            <v>4</v>
          </cell>
          <cell r="M3554">
            <v>24</v>
          </cell>
          <cell r="N3554">
            <v>13</v>
          </cell>
          <cell r="O3554">
            <v>11</v>
          </cell>
          <cell r="P3554">
            <v>3</v>
          </cell>
          <cell r="X3554">
            <v>2</v>
          </cell>
        </row>
        <row r="3555">
          <cell r="B3555" t="str">
            <v>Honda</v>
          </cell>
          <cell r="C3555" t="str">
            <v>S2000</v>
          </cell>
          <cell r="E3555">
            <v>607.45000000000005</v>
          </cell>
          <cell r="F3555">
            <v>146.66</v>
          </cell>
          <cell r="G3555">
            <v>9049.32</v>
          </cell>
          <cell r="H3555">
            <v>21476</v>
          </cell>
          <cell r="I3555">
            <v>12426.68</v>
          </cell>
          <cell r="J3555">
            <v>124</v>
          </cell>
          <cell r="L3555">
            <v>4</v>
          </cell>
          <cell r="M3555">
            <v>30</v>
          </cell>
          <cell r="N3555">
            <v>14</v>
          </cell>
          <cell r="O3555">
            <v>16</v>
          </cell>
          <cell r="P3555">
            <v>3</v>
          </cell>
          <cell r="X3555">
            <v>0</v>
          </cell>
        </row>
        <row r="3556">
          <cell r="B3556" t="str">
            <v>Ford</v>
          </cell>
          <cell r="C3556" t="str">
            <v>E250</v>
          </cell>
          <cell r="E3556">
            <v>552.80999999999995</v>
          </cell>
          <cell r="F3556">
            <v>93.83</v>
          </cell>
          <cell r="G3556">
            <v>7759.68</v>
          </cell>
          <cell r="H3556">
            <v>18203</v>
          </cell>
          <cell r="I3556">
            <v>10443.32</v>
          </cell>
          <cell r="J3556">
            <v>105</v>
          </cell>
          <cell r="L3556">
            <v>5</v>
          </cell>
          <cell r="M3556">
            <v>23</v>
          </cell>
          <cell r="N3556">
            <v>10</v>
          </cell>
          <cell r="O3556">
            <v>13</v>
          </cell>
          <cell r="P3556">
            <v>5</v>
          </cell>
          <cell r="X3556">
            <v>0</v>
          </cell>
        </row>
        <row r="3557">
          <cell r="B3557" t="str">
            <v>Chrysler</v>
          </cell>
          <cell r="C3557" t="str">
            <v>Concorde</v>
          </cell>
          <cell r="E3557">
            <v>652.42999999999995</v>
          </cell>
          <cell r="F3557">
            <v>106.7</v>
          </cell>
          <cell r="G3557">
            <v>9109.56</v>
          </cell>
          <cell r="H3557">
            <v>13518</v>
          </cell>
          <cell r="I3557">
            <v>4408.4400000000005</v>
          </cell>
          <cell r="J3557">
            <v>81</v>
          </cell>
          <cell r="L3557">
            <v>3</v>
          </cell>
          <cell r="M3557">
            <v>25</v>
          </cell>
          <cell r="N3557">
            <v>14</v>
          </cell>
          <cell r="O3557">
            <v>11</v>
          </cell>
          <cell r="P3557">
            <v>7</v>
          </cell>
          <cell r="X3557">
            <v>0</v>
          </cell>
        </row>
        <row r="3558">
          <cell r="B3558" t="str">
            <v>Volkswagen</v>
          </cell>
          <cell r="C3558" t="str">
            <v>GTI</v>
          </cell>
          <cell r="E3558">
            <v>675.77</v>
          </cell>
          <cell r="F3558">
            <v>78.37</v>
          </cell>
          <cell r="G3558">
            <v>9049.68</v>
          </cell>
          <cell r="H3558">
            <v>18455</v>
          </cell>
          <cell r="I3558">
            <v>9405.32</v>
          </cell>
          <cell r="J3558">
            <v>112</v>
          </cell>
          <cell r="L3558">
            <v>4</v>
          </cell>
          <cell r="M3558">
            <v>25</v>
          </cell>
          <cell r="N3558">
            <v>11</v>
          </cell>
          <cell r="O3558">
            <v>14</v>
          </cell>
          <cell r="P3558">
            <v>3</v>
          </cell>
          <cell r="X3558">
            <v>0</v>
          </cell>
        </row>
        <row r="3559">
          <cell r="B3559" t="str">
            <v>Subaru</v>
          </cell>
          <cell r="C3559" t="str">
            <v>Legacy</v>
          </cell>
          <cell r="E3559">
            <v>681.35</v>
          </cell>
          <cell r="F3559">
            <v>123.99</v>
          </cell>
          <cell r="G3559">
            <v>9664.08</v>
          </cell>
          <cell r="H3559">
            <v>18401</v>
          </cell>
          <cell r="I3559">
            <v>8736.92</v>
          </cell>
          <cell r="J3559">
            <v>108</v>
          </cell>
          <cell r="L3559">
            <v>4</v>
          </cell>
          <cell r="M3559">
            <v>28</v>
          </cell>
          <cell r="N3559">
            <v>21</v>
          </cell>
          <cell r="O3559">
            <v>7</v>
          </cell>
          <cell r="P3559">
            <v>4</v>
          </cell>
          <cell r="X3559">
            <v>2</v>
          </cell>
        </row>
        <row r="3560">
          <cell r="B3560" t="str">
            <v>Infiniti</v>
          </cell>
          <cell r="C3560" t="str">
            <v>I</v>
          </cell>
          <cell r="E3560">
            <v>488.36</v>
          </cell>
          <cell r="F3560">
            <v>73.8</v>
          </cell>
          <cell r="G3560">
            <v>6745.92</v>
          </cell>
          <cell r="H3560">
            <v>13616</v>
          </cell>
          <cell r="I3560">
            <v>6870.08</v>
          </cell>
          <cell r="J3560">
            <v>84</v>
          </cell>
          <cell r="L3560">
            <v>4</v>
          </cell>
          <cell r="M3560">
            <v>19</v>
          </cell>
          <cell r="N3560">
            <v>9</v>
          </cell>
          <cell r="O3560">
            <v>10</v>
          </cell>
          <cell r="P3560">
            <v>4</v>
          </cell>
          <cell r="X3560">
            <v>1</v>
          </cell>
        </row>
        <row r="3561">
          <cell r="B3561" t="str">
            <v>Pontiac</v>
          </cell>
          <cell r="C3561" t="str">
            <v>Tempest</v>
          </cell>
          <cell r="E3561">
            <v>659.79</v>
          </cell>
          <cell r="F3561">
            <v>62.34</v>
          </cell>
          <cell r="G3561">
            <v>8665.56</v>
          </cell>
          <cell r="H3561">
            <v>10750</v>
          </cell>
          <cell r="I3561">
            <v>2084.4400000000005</v>
          </cell>
          <cell r="J3561">
            <v>65</v>
          </cell>
          <cell r="L3561">
            <v>4</v>
          </cell>
          <cell r="M3561">
            <v>16</v>
          </cell>
          <cell r="N3561">
            <v>10</v>
          </cell>
          <cell r="O3561">
            <v>6</v>
          </cell>
          <cell r="P3561">
            <v>3</v>
          </cell>
          <cell r="X3561">
            <v>0</v>
          </cell>
        </row>
        <row r="3562">
          <cell r="B3562" t="str">
            <v>Toyota</v>
          </cell>
          <cell r="C3562" t="str">
            <v>Celica</v>
          </cell>
          <cell r="E3562">
            <v>439.12</v>
          </cell>
          <cell r="F3562">
            <v>79.39</v>
          </cell>
          <cell r="G3562">
            <v>6222.12</v>
          </cell>
          <cell r="H3562">
            <v>24540</v>
          </cell>
          <cell r="I3562">
            <v>18317.88</v>
          </cell>
          <cell r="J3562">
            <v>149</v>
          </cell>
          <cell r="L3562">
            <v>5</v>
          </cell>
          <cell r="M3562">
            <v>33</v>
          </cell>
          <cell r="N3562">
            <v>17</v>
          </cell>
          <cell r="O3562">
            <v>16</v>
          </cell>
          <cell r="P3562">
            <v>9</v>
          </cell>
          <cell r="X3562">
            <v>1</v>
          </cell>
        </row>
        <row r="3563">
          <cell r="B3563" t="str">
            <v>Honda</v>
          </cell>
          <cell r="C3563" t="str">
            <v>Pilot</v>
          </cell>
          <cell r="E3563">
            <v>662.94</v>
          </cell>
          <cell r="F3563">
            <v>145.41999999999999</v>
          </cell>
          <cell r="G3563">
            <v>9700.32</v>
          </cell>
          <cell r="H3563">
            <v>12554</v>
          </cell>
          <cell r="I3563">
            <v>2853.6800000000003</v>
          </cell>
          <cell r="J3563">
            <v>74</v>
          </cell>
          <cell r="L3563">
            <v>4</v>
          </cell>
          <cell r="M3563">
            <v>21</v>
          </cell>
          <cell r="N3563">
            <v>11</v>
          </cell>
          <cell r="O3563">
            <v>10</v>
          </cell>
          <cell r="P3563">
            <v>2</v>
          </cell>
          <cell r="X3563">
            <v>0</v>
          </cell>
        </row>
        <row r="3564">
          <cell r="B3564" t="str">
            <v>Volkswagen</v>
          </cell>
          <cell r="C3564" t="str">
            <v>Cabriolet</v>
          </cell>
          <cell r="E3564">
            <v>535.09</v>
          </cell>
          <cell r="F3564">
            <v>133.71</v>
          </cell>
          <cell r="G3564">
            <v>8025.6</v>
          </cell>
          <cell r="H3564">
            <v>9455</v>
          </cell>
          <cell r="I3564">
            <v>1429.3999999999996</v>
          </cell>
          <cell r="J3564">
            <v>58</v>
          </cell>
          <cell r="L3564">
            <v>3</v>
          </cell>
          <cell r="M3564">
            <v>18</v>
          </cell>
          <cell r="N3564">
            <v>12</v>
          </cell>
          <cell r="O3564">
            <v>6</v>
          </cell>
          <cell r="P3564">
            <v>4</v>
          </cell>
          <cell r="X3564">
            <v>1</v>
          </cell>
        </row>
        <row r="3565">
          <cell r="B3565" t="str">
            <v>Mercedes_Benz</v>
          </cell>
          <cell r="C3565" t="str">
            <v>SLK-Class</v>
          </cell>
          <cell r="E3565">
            <v>608.05999999999995</v>
          </cell>
          <cell r="F3565">
            <v>103.64</v>
          </cell>
          <cell r="G3565">
            <v>8540.4</v>
          </cell>
          <cell r="H3565">
            <v>16270</v>
          </cell>
          <cell r="I3565">
            <v>7729.6</v>
          </cell>
          <cell r="J3565">
            <v>96</v>
          </cell>
          <cell r="L3565">
            <v>5</v>
          </cell>
          <cell r="M3565">
            <v>21</v>
          </cell>
          <cell r="N3565">
            <v>8</v>
          </cell>
          <cell r="O3565">
            <v>13</v>
          </cell>
          <cell r="P3565">
            <v>8</v>
          </cell>
          <cell r="X3565">
            <v>0</v>
          </cell>
        </row>
        <row r="3566">
          <cell r="B3566" t="str">
            <v>Jaguar</v>
          </cell>
          <cell r="C3566" t="str">
            <v>XJ Series</v>
          </cell>
          <cell r="E3566">
            <v>695.56</v>
          </cell>
          <cell r="F3566">
            <v>125.95</v>
          </cell>
          <cell r="G3566">
            <v>9858.119999999999</v>
          </cell>
          <cell r="H3566">
            <v>23430</v>
          </cell>
          <cell r="I3566">
            <v>13571.880000000001</v>
          </cell>
          <cell r="J3566">
            <v>144</v>
          </cell>
          <cell r="L3566">
            <v>4</v>
          </cell>
          <cell r="M3566">
            <v>35</v>
          </cell>
          <cell r="N3566">
            <v>16</v>
          </cell>
          <cell r="O3566">
            <v>19</v>
          </cell>
          <cell r="P3566">
            <v>5</v>
          </cell>
          <cell r="X3566">
            <v>2</v>
          </cell>
        </row>
        <row r="3567">
          <cell r="B3567" t="str">
            <v>Mazda</v>
          </cell>
          <cell r="C3567" t="str">
            <v>MPV</v>
          </cell>
          <cell r="E3567">
            <v>729.41</v>
          </cell>
          <cell r="F3567">
            <v>107.38</v>
          </cell>
          <cell r="G3567">
            <v>10041.48</v>
          </cell>
          <cell r="H3567">
            <v>21354</v>
          </cell>
          <cell r="I3567">
            <v>11312.52</v>
          </cell>
          <cell r="J3567">
            <v>118</v>
          </cell>
          <cell r="L3567">
            <v>4</v>
          </cell>
          <cell r="M3567">
            <v>30</v>
          </cell>
          <cell r="N3567">
            <v>13</v>
          </cell>
          <cell r="O3567">
            <v>17</v>
          </cell>
          <cell r="P3567">
            <v>7</v>
          </cell>
          <cell r="X3567">
            <v>0</v>
          </cell>
        </row>
        <row r="3568">
          <cell r="B3568" t="str">
            <v>Mercedes_Benz</v>
          </cell>
          <cell r="C3568" t="str">
            <v>SL-Class</v>
          </cell>
          <cell r="E3568">
            <v>690.14</v>
          </cell>
          <cell r="F3568">
            <v>77.94</v>
          </cell>
          <cell r="G3568">
            <v>9216.9599999999991</v>
          </cell>
          <cell r="H3568">
            <v>17760</v>
          </cell>
          <cell r="I3568">
            <v>8543.0400000000009</v>
          </cell>
          <cell r="J3568">
            <v>114</v>
          </cell>
          <cell r="L3568">
            <v>4</v>
          </cell>
          <cell r="M3568">
            <v>26</v>
          </cell>
          <cell r="N3568">
            <v>15</v>
          </cell>
          <cell r="O3568">
            <v>11</v>
          </cell>
          <cell r="P3568">
            <v>2</v>
          </cell>
          <cell r="X3568">
            <v>2</v>
          </cell>
        </row>
        <row r="3569">
          <cell r="B3569" t="str">
            <v>Audi</v>
          </cell>
          <cell r="C3569" t="str">
            <v>4000s</v>
          </cell>
          <cell r="E3569">
            <v>580.08000000000004</v>
          </cell>
          <cell r="F3569">
            <v>112.88</v>
          </cell>
          <cell r="G3569">
            <v>8315.52</v>
          </cell>
          <cell r="H3569">
            <v>19418</v>
          </cell>
          <cell r="I3569">
            <v>11102.48</v>
          </cell>
          <cell r="J3569">
            <v>115</v>
          </cell>
          <cell r="L3569">
            <v>4</v>
          </cell>
          <cell r="M3569">
            <v>31</v>
          </cell>
          <cell r="N3569">
            <v>12</v>
          </cell>
          <cell r="O3569">
            <v>19</v>
          </cell>
          <cell r="P3569">
            <v>4</v>
          </cell>
          <cell r="X3569">
            <v>1</v>
          </cell>
        </row>
        <row r="3570">
          <cell r="B3570" t="str">
            <v>Dodge</v>
          </cell>
          <cell r="C3570" t="str">
            <v>Ram 1500</v>
          </cell>
          <cell r="E3570">
            <v>587.91999999999996</v>
          </cell>
          <cell r="F3570">
            <v>133.63999999999999</v>
          </cell>
          <cell r="G3570">
            <v>8658.7199999999993</v>
          </cell>
          <cell r="H3570">
            <v>13102</v>
          </cell>
          <cell r="I3570">
            <v>4443.2800000000007</v>
          </cell>
          <cell r="J3570">
            <v>86</v>
          </cell>
          <cell r="L3570">
            <v>4</v>
          </cell>
          <cell r="M3570">
            <v>23</v>
          </cell>
          <cell r="N3570">
            <v>15</v>
          </cell>
          <cell r="O3570">
            <v>8</v>
          </cell>
          <cell r="P3570">
            <v>1</v>
          </cell>
          <cell r="X3570">
            <v>1</v>
          </cell>
        </row>
        <row r="3571">
          <cell r="B3571" t="str">
            <v>Volkswagen</v>
          </cell>
          <cell r="C3571" t="str">
            <v>Jetta</v>
          </cell>
          <cell r="E3571">
            <v>686.94</v>
          </cell>
          <cell r="F3571">
            <v>83.72</v>
          </cell>
          <cell r="G3571">
            <v>9247.9200000000019</v>
          </cell>
          <cell r="H3571">
            <v>14371</v>
          </cell>
          <cell r="I3571">
            <v>5123.0799999999981</v>
          </cell>
          <cell r="J3571">
            <v>82</v>
          </cell>
          <cell r="L3571">
            <v>4</v>
          </cell>
          <cell r="M3571">
            <v>23</v>
          </cell>
          <cell r="N3571">
            <v>6</v>
          </cell>
          <cell r="O3571">
            <v>17</v>
          </cell>
          <cell r="P3571">
            <v>5</v>
          </cell>
          <cell r="X3571">
            <v>2</v>
          </cell>
        </row>
        <row r="3572">
          <cell r="B3572" t="str">
            <v>Ford</v>
          </cell>
          <cell r="C3572" t="str">
            <v>Contour</v>
          </cell>
          <cell r="E3572">
            <v>483.85</v>
          </cell>
          <cell r="F3572">
            <v>83.73</v>
          </cell>
          <cell r="G3572">
            <v>6810.9600000000009</v>
          </cell>
          <cell r="H3572">
            <v>14770</v>
          </cell>
          <cell r="I3572">
            <v>7959.0399999999991</v>
          </cell>
          <cell r="J3572">
            <v>96</v>
          </cell>
          <cell r="L3572">
            <v>4</v>
          </cell>
          <cell r="M3572">
            <v>22</v>
          </cell>
          <cell r="N3572">
            <v>12</v>
          </cell>
          <cell r="O3572">
            <v>10</v>
          </cell>
          <cell r="P3572">
            <v>3</v>
          </cell>
          <cell r="X3572">
            <v>2</v>
          </cell>
        </row>
        <row r="3573">
          <cell r="B3573" t="str">
            <v>Dodge</v>
          </cell>
          <cell r="C3573" t="str">
            <v>Stratus</v>
          </cell>
          <cell r="E3573">
            <v>712.75</v>
          </cell>
          <cell r="F3573">
            <v>66.58</v>
          </cell>
          <cell r="G3573">
            <v>9351.9600000000009</v>
          </cell>
          <cell r="H3573">
            <v>17708</v>
          </cell>
          <cell r="I3573">
            <v>8356.0399999999991</v>
          </cell>
          <cell r="J3573">
            <v>101</v>
          </cell>
          <cell r="L3573">
            <v>4</v>
          </cell>
          <cell r="M3573">
            <v>24</v>
          </cell>
          <cell r="N3573">
            <v>12</v>
          </cell>
          <cell r="O3573">
            <v>12</v>
          </cell>
          <cell r="P3573">
            <v>2</v>
          </cell>
          <cell r="X3573">
            <v>1</v>
          </cell>
        </row>
        <row r="3574">
          <cell r="B3574" t="str">
            <v>GMC</v>
          </cell>
          <cell r="C3574" t="str">
            <v>Savana</v>
          </cell>
          <cell r="E3574">
            <v>481.84</v>
          </cell>
          <cell r="F3574">
            <v>74.64</v>
          </cell>
          <cell r="G3574">
            <v>6677.76</v>
          </cell>
          <cell r="H3574">
            <v>27994</v>
          </cell>
          <cell r="I3574">
            <v>21316.239999999998</v>
          </cell>
          <cell r="J3574">
            <v>167</v>
          </cell>
          <cell r="L3574">
            <v>5</v>
          </cell>
          <cell r="M3574">
            <v>35</v>
          </cell>
          <cell r="N3574">
            <v>20</v>
          </cell>
          <cell r="O3574">
            <v>15</v>
          </cell>
          <cell r="P3574">
            <v>9</v>
          </cell>
          <cell r="X3574">
            <v>1</v>
          </cell>
        </row>
        <row r="3575">
          <cell r="B3575" t="str">
            <v>Nissan</v>
          </cell>
          <cell r="C3575" t="str">
            <v>Maxima</v>
          </cell>
          <cell r="E3575">
            <v>590.91999999999996</v>
          </cell>
          <cell r="F3575">
            <v>141.49</v>
          </cell>
          <cell r="G3575">
            <v>8788.92</v>
          </cell>
          <cell r="H3575">
            <v>13299</v>
          </cell>
          <cell r="I3575">
            <v>4510.08</v>
          </cell>
          <cell r="J3575">
            <v>89</v>
          </cell>
          <cell r="L3575">
            <v>4</v>
          </cell>
          <cell r="M3575">
            <v>22</v>
          </cell>
          <cell r="N3575">
            <v>12</v>
          </cell>
          <cell r="O3575">
            <v>10</v>
          </cell>
          <cell r="P3575">
            <v>1</v>
          </cell>
          <cell r="X3575">
            <v>1</v>
          </cell>
        </row>
        <row r="3576">
          <cell r="B3576" t="str">
            <v>Ford</v>
          </cell>
          <cell r="C3576" t="str">
            <v>Windstar</v>
          </cell>
          <cell r="E3576">
            <v>476.35</v>
          </cell>
          <cell r="F3576">
            <v>104.48</v>
          </cell>
          <cell r="G3576">
            <v>6969.9600000000009</v>
          </cell>
          <cell r="H3576">
            <v>18028</v>
          </cell>
          <cell r="I3576">
            <v>11058.039999999999</v>
          </cell>
          <cell r="J3576">
            <v>110</v>
          </cell>
          <cell r="L3576">
            <v>4</v>
          </cell>
          <cell r="M3576">
            <v>28</v>
          </cell>
          <cell r="N3576">
            <v>15</v>
          </cell>
          <cell r="O3576">
            <v>13</v>
          </cell>
          <cell r="P3576">
            <v>6</v>
          </cell>
          <cell r="X3576">
            <v>1</v>
          </cell>
        </row>
        <row r="3577">
          <cell r="B3577" t="str">
            <v>Lexus</v>
          </cell>
          <cell r="C3577" t="str">
            <v>GX</v>
          </cell>
          <cell r="E3577">
            <v>716.87</v>
          </cell>
          <cell r="F3577">
            <v>83.42</v>
          </cell>
          <cell r="G3577">
            <v>9603.48</v>
          </cell>
          <cell r="H3577">
            <v>14068</v>
          </cell>
          <cell r="I3577">
            <v>4464.5200000000004</v>
          </cell>
          <cell r="J3577">
            <v>91</v>
          </cell>
          <cell r="L3577">
            <v>4</v>
          </cell>
          <cell r="M3577">
            <v>24</v>
          </cell>
          <cell r="N3577">
            <v>11</v>
          </cell>
          <cell r="O3577">
            <v>13</v>
          </cell>
          <cell r="P3577">
            <v>5</v>
          </cell>
          <cell r="X3577">
            <v>0</v>
          </cell>
        </row>
        <row r="3578">
          <cell r="B3578" t="str">
            <v>Suzuki</v>
          </cell>
          <cell r="C3578" t="str">
            <v>Swift</v>
          </cell>
          <cell r="E3578">
            <v>675.73</v>
          </cell>
          <cell r="F3578">
            <v>113.66</v>
          </cell>
          <cell r="G3578">
            <v>9472.68</v>
          </cell>
          <cell r="H3578">
            <v>11907</v>
          </cell>
          <cell r="I3578">
            <v>2434.3199999999997</v>
          </cell>
          <cell r="J3578">
            <v>76</v>
          </cell>
          <cell r="L3578">
            <v>3</v>
          </cell>
          <cell r="M3578">
            <v>22</v>
          </cell>
          <cell r="N3578">
            <v>12</v>
          </cell>
          <cell r="O3578">
            <v>10</v>
          </cell>
          <cell r="P3578">
            <v>2</v>
          </cell>
          <cell r="X3578">
            <v>0</v>
          </cell>
        </row>
        <row r="3579">
          <cell r="B3579" t="str">
            <v>Volvo</v>
          </cell>
          <cell r="C3579" t="str">
            <v>S40</v>
          </cell>
          <cell r="E3579">
            <v>549.41</v>
          </cell>
          <cell r="F3579">
            <v>123.8</v>
          </cell>
          <cell r="G3579">
            <v>8078.5199999999986</v>
          </cell>
          <cell r="H3579">
            <v>17679</v>
          </cell>
          <cell r="I3579">
            <v>9600.4800000000014</v>
          </cell>
          <cell r="J3579">
            <v>110</v>
          </cell>
          <cell r="L3579">
            <v>4</v>
          </cell>
          <cell r="M3579">
            <v>25</v>
          </cell>
          <cell r="N3579">
            <v>11</v>
          </cell>
          <cell r="O3579">
            <v>14</v>
          </cell>
          <cell r="P3579">
            <v>8</v>
          </cell>
          <cell r="X3579">
            <v>0</v>
          </cell>
        </row>
        <row r="3580">
          <cell r="B3580" t="str">
            <v>Ford</v>
          </cell>
          <cell r="C3580" t="str">
            <v>Expedition</v>
          </cell>
          <cell r="E3580">
            <v>687.72</v>
          </cell>
          <cell r="F3580">
            <v>71.680000000000007</v>
          </cell>
          <cell r="G3580">
            <v>9112.8000000000011</v>
          </cell>
          <cell r="H3580">
            <v>18202</v>
          </cell>
          <cell r="I3580">
            <v>9089.1999999999989</v>
          </cell>
          <cell r="J3580">
            <v>119</v>
          </cell>
          <cell r="L3580">
            <v>4</v>
          </cell>
          <cell r="M3580">
            <v>31</v>
          </cell>
          <cell r="N3580">
            <v>15</v>
          </cell>
          <cell r="O3580">
            <v>16</v>
          </cell>
          <cell r="P3580">
            <v>8</v>
          </cell>
          <cell r="X3580">
            <v>2</v>
          </cell>
        </row>
        <row r="3581">
          <cell r="B3581" t="str">
            <v>Porsche</v>
          </cell>
          <cell r="C3581">
            <v>944</v>
          </cell>
          <cell r="E3581">
            <v>607.34</v>
          </cell>
          <cell r="F3581">
            <v>72.08</v>
          </cell>
          <cell r="G3581">
            <v>8153.0400000000009</v>
          </cell>
          <cell r="H3581">
            <v>17246</v>
          </cell>
          <cell r="I3581">
            <v>9092.9599999999991</v>
          </cell>
          <cell r="J3581">
            <v>100</v>
          </cell>
          <cell r="L3581">
            <v>4</v>
          </cell>
          <cell r="M3581">
            <v>23</v>
          </cell>
          <cell r="N3581">
            <v>9</v>
          </cell>
          <cell r="O3581">
            <v>14</v>
          </cell>
          <cell r="P3581">
            <v>7</v>
          </cell>
          <cell r="X3581">
            <v>0</v>
          </cell>
        </row>
        <row r="3582">
          <cell r="B3582" t="str">
            <v>Hyundai</v>
          </cell>
          <cell r="C3582" t="str">
            <v>Accent</v>
          </cell>
          <cell r="E3582">
            <v>497.37</v>
          </cell>
          <cell r="F3582">
            <v>62.06</v>
          </cell>
          <cell r="G3582">
            <v>6713.1600000000008</v>
          </cell>
          <cell r="H3582">
            <v>16843</v>
          </cell>
          <cell r="I3582">
            <v>10129.84</v>
          </cell>
          <cell r="J3582">
            <v>108</v>
          </cell>
          <cell r="L3582">
            <v>4</v>
          </cell>
          <cell r="M3582">
            <v>25</v>
          </cell>
          <cell r="N3582">
            <v>16</v>
          </cell>
          <cell r="O3582">
            <v>9</v>
          </cell>
          <cell r="P3582">
            <v>9</v>
          </cell>
          <cell r="X3582">
            <v>0</v>
          </cell>
        </row>
        <row r="3583">
          <cell r="B3583" t="str">
            <v>Aptera</v>
          </cell>
          <cell r="C3583" t="str">
            <v>Typ-1</v>
          </cell>
          <cell r="E3583">
            <v>591.54</v>
          </cell>
          <cell r="F3583">
            <v>110.79</v>
          </cell>
          <cell r="G3583">
            <v>8427.9599999999991</v>
          </cell>
          <cell r="H3583">
            <v>13760</v>
          </cell>
          <cell r="I3583">
            <v>5332.0400000000009</v>
          </cell>
          <cell r="J3583">
            <v>89</v>
          </cell>
          <cell r="L3583">
            <v>4</v>
          </cell>
          <cell r="M3583">
            <v>21</v>
          </cell>
          <cell r="N3583">
            <v>15</v>
          </cell>
          <cell r="O3583">
            <v>6</v>
          </cell>
          <cell r="P3583">
            <v>7</v>
          </cell>
          <cell r="X3583">
            <v>0</v>
          </cell>
        </row>
        <row r="3584">
          <cell r="B3584" t="str">
            <v>Ford</v>
          </cell>
          <cell r="C3584" t="str">
            <v>F350</v>
          </cell>
          <cell r="E3584">
            <v>578.67999999999995</v>
          </cell>
          <cell r="F3584">
            <v>99.14</v>
          </cell>
          <cell r="G3584">
            <v>8133.8399999999992</v>
          </cell>
          <cell r="H3584">
            <v>18995</v>
          </cell>
          <cell r="I3584">
            <v>10861.16</v>
          </cell>
          <cell r="J3584">
            <v>106</v>
          </cell>
          <cell r="L3584">
            <v>4</v>
          </cell>
          <cell r="M3584">
            <v>26</v>
          </cell>
          <cell r="N3584">
            <v>12</v>
          </cell>
          <cell r="O3584">
            <v>14</v>
          </cell>
          <cell r="P3584">
            <v>1</v>
          </cell>
          <cell r="X3584">
            <v>2</v>
          </cell>
        </row>
        <row r="3585">
          <cell r="B3585" t="str">
            <v>Audi</v>
          </cell>
          <cell r="C3585" t="str">
            <v>Cabriolet</v>
          </cell>
          <cell r="E3585">
            <v>689.9</v>
          </cell>
          <cell r="F3585">
            <v>89.53</v>
          </cell>
          <cell r="G3585">
            <v>9353.16</v>
          </cell>
          <cell r="H3585">
            <v>16634</v>
          </cell>
          <cell r="I3585">
            <v>7280.84</v>
          </cell>
          <cell r="J3585">
            <v>103</v>
          </cell>
          <cell r="L3585">
            <v>4</v>
          </cell>
          <cell r="M3585">
            <v>26</v>
          </cell>
          <cell r="N3585">
            <v>14</v>
          </cell>
          <cell r="O3585">
            <v>12</v>
          </cell>
          <cell r="P3585">
            <v>4</v>
          </cell>
          <cell r="X3585">
            <v>1</v>
          </cell>
        </row>
        <row r="3586">
          <cell r="B3586" t="str">
            <v>Ford</v>
          </cell>
          <cell r="C3586" t="str">
            <v>Probe</v>
          </cell>
          <cell r="E3586">
            <v>655.56</v>
          </cell>
          <cell r="F3586">
            <v>112.86</v>
          </cell>
          <cell r="G3586">
            <v>9221.0399999999991</v>
          </cell>
          <cell r="H3586">
            <v>18463</v>
          </cell>
          <cell r="I3586">
            <v>9241.9600000000009</v>
          </cell>
          <cell r="J3586">
            <v>116</v>
          </cell>
          <cell r="L3586">
            <v>4</v>
          </cell>
          <cell r="M3586">
            <v>27</v>
          </cell>
          <cell r="N3586">
            <v>12</v>
          </cell>
          <cell r="O3586">
            <v>15</v>
          </cell>
          <cell r="P3586">
            <v>5</v>
          </cell>
          <cell r="X3586">
            <v>3</v>
          </cell>
        </row>
        <row r="3587">
          <cell r="B3587" t="str">
            <v>Mazda</v>
          </cell>
          <cell r="C3587" t="str">
            <v>Mazda5</v>
          </cell>
          <cell r="E3587">
            <v>707.11</v>
          </cell>
          <cell r="F3587">
            <v>96.45</v>
          </cell>
          <cell r="G3587">
            <v>9642.7200000000012</v>
          </cell>
          <cell r="H3587">
            <v>17493</v>
          </cell>
          <cell r="I3587">
            <v>7850.2799999999988</v>
          </cell>
          <cell r="J3587">
            <v>106</v>
          </cell>
          <cell r="L3587">
            <v>4</v>
          </cell>
          <cell r="M3587">
            <v>29</v>
          </cell>
          <cell r="N3587">
            <v>12</v>
          </cell>
          <cell r="O3587">
            <v>17</v>
          </cell>
          <cell r="P3587">
            <v>2</v>
          </cell>
          <cell r="X3587">
            <v>0</v>
          </cell>
        </row>
        <row r="3588">
          <cell r="B3588" t="str">
            <v>Chevrolet</v>
          </cell>
          <cell r="C3588" t="str">
            <v>Sportvan G20</v>
          </cell>
          <cell r="E3588">
            <v>591.05999999999995</v>
          </cell>
          <cell r="F3588">
            <v>87.06</v>
          </cell>
          <cell r="G3588">
            <v>8137.4399999999987</v>
          </cell>
          <cell r="H3588">
            <v>9844</v>
          </cell>
          <cell r="I3588">
            <v>1706.5600000000013</v>
          </cell>
          <cell r="J3588">
            <v>57</v>
          </cell>
          <cell r="L3588">
            <v>4</v>
          </cell>
          <cell r="M3588">
            <v>14</v>
          </cell>
          <cell r="N3588">
            <v>8</v>
          </cell>
          <cell r="O3588">
            <v>6</v>
          </cell>
          <cell r="P3588">
            <v>1</v>
          </cell>
          <cell r="X3588">
            <v>3</v>
          </cell>
        </row>
        <row r="3589">
          <cell r="B3589" t="str">
            <v>Porsche</v>
          </cell>
          <cell r="C3589" t="str">
            <v>Boxster</v>
          </cell>
          <cell r="E3589">
            <v>512.02</v>
          </cell>
          <cell r="F3589">
            <v>65.72</v>
          </cell>
          <cell r="G3589">
            <v>6932.88</v>
          </cell>
          <cell r="H3589">
            <v>14498</v>
          </cell>
          <cell r="I3589">
            <v>7565.12</v>
          </cell>
          <cell r="J3589">
            <v>87</v>
          </cell>
          <cell r="L3589">
            <v>4</v>
          </cell>
          <cell r="M3589">
            <v>24</v>
          </cell>
          <cell r="N3589">
            <v>13</v>
          </cell>
          <cell r="O3589">
            <v>11</v>
          </cell>
          <cell r="P3589">
            <v>4</v>
          </cell>
          <cell r="X3589">
            <v>0</v>
          </cell>
        </row>
        <row r="3590">
          <cell r="B3590" t="str">
            <v>Pontiac</v>
          </cell>
          <cell r="C3590">
            <v>6000</v>
          </cell>
          <cell r="E3590">
            <v>525.27</v>
          </cell>
          <cell r="F3590">
            <v>86.7</v>
          </cell>
          <cell r="G3590">
            <v>7343.64</v>
          </cell>
          <cell r="H3590">
            <v>11148</v>
          </cell>
          <cell r="I3590">
            <v>3804.3599999999997</v>
          </cell>
          <cell r="J3590">
            <v>82</v>
          </cell>
          <cell r="L3590">
            <v>4</v>
          </cell>
          <cell r="M3590">
            <v>22</v>
          </cell>
          <cell r="N3590">
            <v>14</v>
          </cell>
          <cell r="O3590">
            <v>8</v>
          </cell>
          <cell r="P3590">
            <v>4</v>
          </cell>
          <cell r="X3590">
            <v>1</v>
          </cell>
        </row>
        <row r="3591">
          <cell r="B3591" t="str">
            <v>BMW</v>
          </cell>
          <cell r="C3591" t="str">
            <v>3 Series</v>
          </cell>
          <cell r="E3591">
            <v>703.8</v>
          </cell>
          <cell r="F3591">
            <v>123.29</v>
          </cell>
          <cell r="G3591">
            <v>9925.0799999999981</v>
          </cell>
          <cell r="H3591">
            <v>10956</v>
          </cell>
          <cell r="I3591">
            <v>1030.9200000000019</v>
          </cell>
          <cell r="J3591">
            <v>67</v>
          </cell>
          <cell r="L3591">
            <v>4</v>
          </cell>
          <cell r="M3591">
            <v>15</v>
          </cell>
          <cell r="N3591">
            <v>7</v>
          </cell>
          <cell r="O3591">
            <v>8</v>
          </cell>
          <cell r="P3591">
            <v>3</v>
          </cell>
          <cell r="X3591">
            <v>0</v>
          </cell>
        </row>
        <row r="3592">
          <cell r="B3592" t="str">
            <v>Ford</v>
          </cell>
          <cell r="C3592" t="str">
            <v>E-Series</v>
          </cell>
          <cell r="E3592">
            <v>599.47</v>
          </cell>
          <cell r="F3592">
            <v>149.11000000000001</v>
          </cell>
          <cell r="G3592">
            <v>8982.9600000000009</v>
          </cell>
          <cell r="H3592">
            <v>21341</v>
          </cell>
          <cell r="I3592">
            <v>12358.039999999999</v>
          </cell>
          <cell r="J3592">
            <v>117</v>
          </cell>
          <cell r="L3592">
            <v>4</v>
          </cell>
          <cell r="M3592">
            <v>28</v>
          </cell>
          <cell r="N3592">
            <v>18</v>
          </cell>
          <cell r="O3592">
            <v>10</v>
          </cell>
          <cell r="P3592">
            <v>5</v>
          </cell>
          <cell r="X3592">
            <v>1</v>
          </cell>
        </row>
        <row r="3593">
          <cell r="B3593" t="str">
            <v>Saab</v>
          </cell>
          <cell r="C3593" t="str">
            <v>9-7X</v>
          </cell>
          <cell r="E3593">
            <v>527.99</v>
          </cell>
          <cell r="F3593">
            <v>86.31</v>
          </cell>
          <cell r="G3593">
            <v>7371.5999999999995</v>
          </cell>
          <cell r="H3593">
            <v>20184</v>
          </cell>
          <cell r="I3593">
            <v>12812.400000000001</v>
          </cell>
          <cell r="J3593">
            <v>121</v>
          </cell>
          <cell r="L3593">
            <v>4</v>
          </cell>
          <cell r="M3593">
            <v>29</v>
          </cell>
          <cell r="N3593">
            <v>17</v>
          </cell>
          <cell r="O3593">
            <v>12</v>
          </cell>
          <cell r="P3593">
            <v>8</v>
          </cell>
          <cell r="X3593">
            <v>3</v>
          </cell>
        </row>
        <row r="3594">
          <cell r="B3594" t="str">
            <v>Ford</v>
          </cell>
          <cell r="C3594" t="str">
            <v>Mustang</v>
          </cell>
          <cell r="E3594">
            <v>731.11</v>
          </cell>
          <cell r="F3594">
            <v>148.41</v>
          </cell>
          <cell r="G3594">
            <v>10554.24</v>
          </cell>
          <cell r="H3594">
            <v>17078</v>
          </cell>
          <cell r="I3594">
            <v>6523.76</v>
          </cell>
          <cell r="J3594">
            <v>104</v>
          </cell>
          <cell r="L3594">
            <v>4</v>
          </cell>
          <cell r="M3594">
            <v>28</v>
          </cell>
          <cell r="N3594">
            <v>14</v>
          </cell>
          <cell r="O3594">
            <v>14</v>
          </cell>
          <cell r="P3594">
            <v>3</v>
          </cell>
          <cell r="X3594">
            <v>1</v>
          </cell>
        </row>
        <row r="3595">
          <cell r="B3595" t="str">
            <v>Plymouth</v>
          </cell>
          <cell r="C3595" t="str">
            <v>Voyager</v>
          </cell>
          <cell r="E3595">
            <v>429.04</v>
          </cell>
          <cell r="F3595">
            <v>110.12</v>
          </cell>
          <cell r="G3595">
            <v>6469.920000000001</v>
          </cell>
          <cell r="H3595">
            <v>19820</v>
          </cell>
          <cell r="I3595">
            <v>13350.079999999998</v>
          </cell>
          <cell r="J3595">
            <v>125</v>
          </cell>
          <cell r="L3595">
            <v>4</v>
          </cell>
          <cell r="M3595">
            <v>33</v>
          </cell>
          <cell r="N3595">
            <v>17</v>
          </cell>
          <cell r="O3595">
            <v>16</v>
          </cell>
          <cell r="P3595">
            <v>5</v>
          </cell>
          <cell r="X3595">
            <v>2</v>
          </cell>
        </row>
        <row r="3596">
          <cell r="B3596" t="str">
            <v>Honda</v>
          </cell>
          <cell r="C3596" t="str">
            <v>Crosstour</v>
          </cell>
          <cell r="E3596">
            <v>719.88</v>
          </cell>
          <cell r="F3596">
            <v>61.39</v>
          </cell>
          <cell r="G3596">
            <v>9375.24</v>
          </cell>
          <cell r="H3596">
            <v>12417</v>
          </cell>
          <cell r="I3596">
            <v>3041.76</v>
          </cell>
          <cell r="J3596">
            <v>69</v>
          </cell>
          <cell r="L3596">
            <v>4</v>
          </cell>
          <cell r="M3596">
            <v>19</v>
          </cell>
          <cell r="N3596">
            <v>10</v>
          </cell>
          <cell r="O3596">
            <v>9</v>
          </cell>
          <cell r="P3596">
            <v>3</v>
          </cell>
          <cell r="X3596">
            <v>0</v>
          </cell>
        </row>
        <row r="3597">
          <cell r="B3597" t="str">
            <v>Kia</v>
          </cell>
          <cell r="C3597" t="str">
            <v>Sephia</v>
          </cell>
          <cell r="E3597">
            <v>495.56</v>
          </cell>
          <cell r="F3597">
            <v>93.54</v>
          </cell>
          <cell r="G3597">
            <v>7069.2000000000007</v>
          </cell>
          <cell r="H3597">
            <v>15210</v>
          </cell>
          <cell r="I3597">
            <v>8140.7999999999993</v>
          </cell>
          <cell r="J3597">
            <v>86</v>
          </cell>
          <cell r="L3597">
            <v>4</v>
          </cell>
          <cell r="M3597">
            <v>23</v>
          </cell>
          <cell r="N3597">
            <v>9</v>
          </cell>
          <cell r="O3597">
            <v>14</v>
          </cell>
          <cell r="P3597">
            <v>8</v>
          </cell>
          <cell r="X3597">
            <v>2</v>
          </cell>
        </row>
        <row r="3598">
          <cell r="B3598" t="str">
            <v>Honda</v>
          </cell>
          <cell r="C3598" t="str">
            <v>Accord</v>
          </cell>
          <cell r="E3598">
            <v>636.94000000000005</v>
          </cell>
          <cell r="F3598">
            <v>144.36000000000001</v>
          </cell>
          <cell r="G3598">
            <v>9375.6</v>
          </cell>
          <cell r="H3598">
            <v>18193</v>
          </cell>
          <cell r="I3598">
            <v>8817.4</v>
          </cell>
          <cell r="J3598">
            <v>110</v>
          </cell>
          <cell r="L3598">
            <v>3</v>
          </cell>
          <cell r="M3598">
            <v>32</v>
          </cell>
          <cell r="N3598">
            <v>21</v>
          </cell>
          <cell r="O3598">
            <v>11</v>
          </cell>
          <cell r="P3598">
            <v>4</v>
          </cell>
          <cell r="X3598">
            <v>1</v>
          </cell>
        </row>
        <row r="3599">
          <cell r="B3599" t="str">
            <v>Chevrolet</v>
          </cell>
          <cell r="C3599" t="str">
            <v>Camaro</v>
          </cell>
          <cell r="E3599">
            <v>541.29999999999995</v>
          </cell>
          <cell r="F3599">
            <v>120.54</v>
          </cell>
          <cell r="G3599">
            <v>7942.079999999999</v>
          </cell>
          <cell r="H3599">
            <v>15097</v>
          </cell>
          <cell r="I3599">
            <v>7154.920000000001</v>
          </cell>
          <cell r="J3599">
            <v>99</v>
          </cell>
          <cell r="L3599">
            <v>5</v>
          </cell>
          <cell r="M3599">
            <v>22</v>
          </cell>
          <cell r="N3599">
            <v>11</v>
          </cell>
          <cell r="O3599">
            <v>11</v>
          </cell>
          <cell r="P3599">
            <v>3</v>
          </cell>
          <cell r="X3599">
            <v>1</v>
          </cell>
        </row>
        <row r="3600">
          <cell r="B3600" t="str">
            <v>Acura</v>
          </cell>
          <cell r="C3600" t="str">
            <v>NSX</v>
          </cell>
          <cell r="E3600">
            <v>430.17</v>
          </cell>
          <cell r="F3600">
            <v>148.63</v>
          </cell>
          <cell r="G3600">
            <v>6945.5999999999995</v>
          </cell>
          <cell r="H3600">
            <v>19397</v>
          </cell>
          <cell r="I3600">
            <v>12451.400000000001</v>
          </cell>
          <cell r="J3600">
            <v>119</v>
          </cell>
          <cell r="L3600">
            <v>4</v>
          </cell>
          <cell r="M3600">
            <v>30</v>
          </cell>
          <cell r="N3600">
            <v>17</v>
          </cell>
          <cell r="O3600">
            <v>13</v>
          </cell>
          <cell r="P3600">
            <v>5</v>
          </cell>
          <cell r="X3600">
            <v>0</v>
          </cell>
        </row>
        <row r="3601">
          <cell r="B3601" t="str">
            <v>MINI</v>
          </cell>
          <cell r="C3601" t="str">
            <v>Countryman</v>
          </cell>
          <cell r="E3601">
            <v>537.80999999999995</v>
          </cell>
          <cell r="F3601">
            <v>52.93</v>
          </cell>
          <cell r="G3601">
            <v>7088.8799999999992</v>
          </cell>
          <cell r="H3601">
            <v>18205</v>
          </cell>
          <cell r="I3601">
            <v>11116.12</v>
          </cell>
          <cell r="J3601">
            <v>123</v>
          </cell>
          <cell r="L3601">
            <v>4</v>
          </cell>
          <cell r="M3601">
            <v>34</v>
          </cell>
          <cell r="N3601">
            <v>17</v>
          </cell>
          <cell r="O3601">
            <v>17</v>
          </cell>
          <cell r="P3601">
            <v>4</v>
          </cell>
          <cell r="X3601">
            <v>2</v>
          </cell>
        </row>
        <row r="3602">
          <cell r="B3602" t="str">
            <v>Infiniti</v>
          </cell>
          <cell r="C3602" t="str">
            <v>M</v>
          </cell>
          <cell r="E3602">
            <v>729.27</v>
          </cell>
          <cell r="F3602">
            <v>119.43</v>
          </cell>
          <cell r="G3602">
            <v>10184.400000000001</v>
          </cell>
          <cell r="H3602">
            <v>13009</v>
          </cell>
          <cell r="I3602">
            <v>2824.5999999999985</v>
          </cell>
          <cell r="J3602">
            <v>75</v>
          </cell>
          <cell r="L3602">
            <v>4</v>
          </cell>
          <cell r="M3602">
            <v>19</v>
          </cell>
          <cell r="N3602">
            <v>6</v>
          </cell>
          <cell r="O3602">
            <v>13</v>
          </cell>
          <cell r="P3602">
            <v>1</v>
          </cell>
          <cell r="X3602">
            <v>1</v>
          </cell>
        </row>
        <row r="3603">
          <cell r="B3603" t="str">
            <v>Mitsubishi</v>
          </cell>
          <cell r="C3603" t="str">
            <v>Eclipse</v>
          </cell>
          <cell r="E3603">
            <v>515.85</v>
          </cell>
          <cell r="F3603">
            <v>124.4</v>
          </cell>
          <cell r="G3603">
            <v>7683</v>
          </cell>
          <cell r="H3603">
            <v>14397</v>
          </cell>
          <cell r="I3603">
            <v>6714</v>
          </cell>
          <cell r="J3603">
            <v>86</v>
          </cell>
          <cell r="L3603">
            <v>4</v>
          </cell>
          <cell r="M3603">
            <v>23</v>
          </cell>
          <cell r="N3603">
            <v>14</v>
          </cell>
          <cell r="O3603">
            <v>9</v>
          </cell>
          <cell r="P3603">
            <v>5</v>
          </cell>
          <cell r="X3603">
            <v>1</v>
          </cell>
        </row>
        <row r="3604">
          <cell r="B3604" t="str">
            <v>Ford</v>
          </cell>
          <cell r="C3604" t="str">
            <v>Explorer</v>
          </cell>
          <cell r="E3604">
            <v>725.42</v>
          </cell>
          <cell r="F3604">
            <v>87.71</v>
          </cell>
          <cell r="G3604">
            <v>9757.56</v>
          </cell>
          <cell r="H3604">
            <v>12367</v>
          </cell>
          <cell r="I3604">
            <v>2609.4400000000005</v>
          </cell>
          <cell r="J3604">
            <v>77</v>
          </cell>
          <cell r="L3604">
            <v>4</v>
          </cell>
          <cell r="M3604">
            <v>21</v>
          </cell>
          <cell r="N3604">
            <v>11</v>
          </cell>
          <cell r="O3604">
            <v>10</v>
          </cell>
          <cell r="P3604">
            <v>6</v>
          </cell>
          <cell r="X3604">
            <v>2</v>
          </cell>
        </row>
        <row r="3605">
          <cell r="B3605" t="str">
            <v>Chevrolet</v>
          </cell>
          <cell r="C3605" t="str">
            <v>G-Series 3500</v>
          </cell>
          <cell r="E3605">
            <v>556.20000000000005</v>
          </cell>
          <cell r="F3605">
            <v>60.99</v>
          </cell>
          <cell r="G3605">
            <v>7406.2800000000007</v>
          </cell>
          <cell r="H3605">
            <v>24814</v>
          </cell>
          <cell r="I3605">
            <v>17407.72</v>
          </cell>
          <cell r="J3605">
            <v>153</v>
          </cell>
          <cell r="L3605">
            <v>4</v>
          </cell>
          <cell r="M3605">
            <v>35</v>
          </cell>
          <cell r="N3605">
            <v>21</v>
          </cell>
          <cell r="O3605">
            <v>14</v>
          </cell>
          <cell r="P3605">
            <v>3</v>
          </cell>
          <cell r="X3605">
            <v>3</v>
          </cell>
        </row>
        <row r="3606">
          <cell r="B3606" t="str">
            <v>GMC</v>
          </cell>
          <cell r="C3606" t="str">
            <v>Savana 1500</v>
          </cell>
          <cell r="E3606">
            <v>499.5</v>
          </cell>
          <cell r="F3606">
            <v>77.13</v>
          </cell>
          <cell r="G3606">
            <v>6919.5599999999995</v>
          </cell>
          <cell r="H3606">
            <v>12598</v>
          </cell>
          <cell r="I3606">
            <v>5678.4400000000005</v>
          </cell>
          <cell r="J3606">
            <v>88</v>
          </cell>
          <cell r="L3606">
            <v>4</v>
          </cell>
          <cell r="M3606">
            <v>22</v>
          </cell>
          <cell r="N3606">
            <v>13</v>
          </cell>
          <cell r="O3606">
            <v>9</v>
          </cell>
          <cell r="P3606">
            <v>3</v>
          </cell>
          <cell r="X3606">
            <v>2</v>
          </cell>
        </row>
        <row r="3607">
          <cell r="B3607" t="str">
            <v>Dodge</v>
          </cell>
          <cell r="C3607" t="str">
            <v>Ram 3500 Club</v>
          </cell>
          <cell r="E3607">
            <v>464.53</v>
          </cell>
          <cell r="F3607">
            <v>82.4</v>
          </cell>
          <cell r="G3607">
            <v>6563.16</v>
          </cell>
          <cell r="H3607">
            <v>13427</v>
          </cell>
          <cell r="I3607">
            <v>6863.84</v>
          </cell>
          <cell r="J3607">
            <v>78</v>
          </cell>
          <cell r="L3607">
            <v>4</v>
          </cell>
          <cell r="M3607">
            <v>19</v>
          </cell>
          <cell r="N3607">
            <v>5</v>
          </cell>
          <cell r="O3607">
            <v>14</v>
          </cell>
          <cell r="P3607">
            <v>6</v>
          </cell>
          <cell r="X3607">
            <v>0</v>
          </cell>
        </row>
        <row r="3608">
          <cell r="B3608" t="str">
            <v>Dodge</v>
          </cell>
          <cell r="C3608" t="str">
            <v>Dynasty</v>
          </cell>
          <cell r="E3608">
            <v>730.99</v>
          </cell>
          <cell r="F3608">
            <v>92.44</v>
          </cell>
          <cell r="G3608">
            <v>9881.16</v>
          </cell>
          <cell r="H3608">
            <v>19193</v>
          </cell>
          <cell r="I3608">
            <v>9311.84</v>
          </cell>
          <cell r="J3608">
            <v>117</v>
          </cell>
          <cell r="L3608">
            <v>4</v>
          </cell>
          <cell r="M3608">
            <v>30</v>
          </cell>
          <cell r="N3608">
            <v>18</v>
          </cell>
          <cell r="O3608">
            <v>12</v>
          </cell>
          <cell r="P3608">
            <v>5</v>
          </cell>
          <cell r="X3608">
            <v>1</v>
          </cell>
        </row>
        <row r="3609">
          <cell r="B3609" t="str">
            <v>Geo</v>
          </cell>
          <cell r="C3609" t="str">
            <v>Prizm</v>
          </cell>
          <cell r="E3609">
            <v>623.51</v>
          </cell>
          <cell r="F3609">
            <v>133.84</v>
          </cell>
          <cell r="G3609">
            <v>9088.2000000000007</v>
          </cell>
          <cell r="H3609">
            <v>19378</v>
          </cell>
          <cell r="I3609">
            <v>10289.799999999999</v>
          </cell>
          <cell r="J3609">
            <v>103</v>
          </cell>
          <cell r="L3609">
            <v>4</v>
          </cell>
          <cell r="M3609">
            <v>26</v>
          </cell>
          <cell r="N3609">
            <v>18</v>
          </cell>
          <cell r="O3609">
            <v>8</v>
          </cell>
          <cell r="P3609">
            <v>2</v>
          </cell>
          <cell r="X3609">
            <v>4</v>
          </cell>
        </row>
        <row r="3610">
          <cell r="B3610" t="str">
            <v>Ford</v>
          </cell>
          <cell r="C3610" t="str">
            <v>E150</v>
          </cell>
          <cell r="E3610">
            <v>529.55999999999995</v>
          </cell>
          <cell r="F3610">
            <v>103.23</v>
          </cell>
          <cell r="G3610">
            <v>7593.48</v>
          </cell>
          <cell r="H3610">
            <v>24130</v>
          </cell>
          <cell r="I3610">
            <v>16536.52</v>
          </cell>
          <cell r="J3610">
            <v>137</v>
          </cell>
          <cell r="L3610">
            <v>4</v>
          </cell>
          <cell r="M3610">
            <v>33</v>
          </cell>
          <cell r="N3610">
            <v>13</v>
          </cell>
          <cell r="O3610">
            <v>20</v>
          </cell>
          <cell r="P3610">
            <v>5</v>
          </cell>
          <cell r="X3610">
            <v>2</v>
          </cell>
        </row>
        <row r="3611">
          <cell r="B3611" t="str">
            <v>BMW</v>
          </cell>
          <cell r="C3611" t="str">
            <v>X5</v>
          </cell>
          <cell r="E3611">
            <v>466.72</v>
          </cell>
          <cell r="F3611">
            <v>135.4</v>
          </cell>
          <cell r="G3611">
            <v>7225.4400000000005</v>
          </cell>
          <cell r="H3611">
            <v>16723</v>
          </cell>
          <cell r="I3611">
            <v>9497.56</v>
          </cell>
          <cell r="J3611">
            <v>102</v>
          </cell>
          <cell r="L3611">
            <v>4</v>
          </cell>
          <cell r="M3611">
            <v>25</v>
          </cell>
          <cell r="N3611">
            <v>10</v>
          </cell>
          <cell r="O3611">
            <v>15</v>
          </cell>
          <cell r="P3611">
            <v>5</v>
          </cell>
          <cell r="X3611">
            <v>0</v>
          </cell>
        </row>
        <row r="3612">
          <cell r="B3612" t="str">
            <v>Pontiac</v>
          </cell>
          <cell r="C3612" t="str">
            <v>Bonneville</v>
          </cell>
          <cell r="E3612">
            <v>742.34</v>
          </cell>
          <cell r="F3612">
            <v>85.84</v>
          </cell>
          <cell r="G3612">
            <v>9938.16</v>
          </cell>
          <cell r="H3612">
            <v>15711</v>
          </cell>
          <cell r="I3612">
            <v>5772.84</v>
          </cell>
          <cell r="J3612">
            <v>83</v>
          </cell>
          <cell r="L3612">
            <v>4</v>
          </cell>
          <cell r="M3612">
            <v>21</v>
          </cell>
          <cell r="N3612">
            <v>9</v>
          </cell>
          <cell r="O3612">
            <v>12</v>
          </cell>
          <cell r="P3612">
            <v>5</v>
          </cell>
          <cell r="X3612">
            <v>0</v>
          </cell>
        </row>
        <row r="3613">
          <cell r="B3613" t="str">
            <v>Suzuki</v>
          </cell>
          <cell r="C3613" t="str">
            <v>Samurai</v>
          </cell>
          <cell r="E3613">
            <v>578.29999999999995</v>
          </cell>
          <cell r="F3613">
            <v>63.52</v>
          </cell>
          <cell r="G3613">
            <v>7701.8399999999992</v>
          </cell>
          <cell r="H3613">
            <v>16307</v>
          </cell>
          <cell r="I3613">
            <v>8605.16</v>
          </cell>
          <cell r="J3613">
            <v>100</v>
          </cell>
          <cell r="L3613">
            <v>4</v>
          </cell>
          <cell r="M3613">
            <v>28</v>
          </cell>
          <cell r="N3613">
            <v>15</v>
          </cell>
          <cell r="O3613">
            <v>13</v>
          </cell>
          <cell r="P3613">
            <v>7</v>
          </cell>
          <cell r="X3613">
            <v>1</v>
          </cell>
        </row>
        <row r="3614">
          <cell r="B3614" t="str">
            <v>Ford</v>
          </cell>
          <cell r="C3614" t="str">
            <v>Ranger</v>
          </cell>
          <cell r="E3614">
            <v>569.62</v>
          </cell>
          <cell r="F3614">
            <v>92.87</v>
          </cell>
          <cell r="G3614">
            <v>7949.88</v>
          </cell>
          <cell r="H3614">
            <v>23207</v>
          </cell>
          <cell r="I3614">
            <v>15257.119999999999</v>
          </cell>
          <cell r="J3614">
            <v>157</v>
          </cell>
          <cell r="L3614">
            <v>4</v>
          </cell>
          <cell r="M3614">
            <v>38</v>
          </cell>
          <cell r="N3614">
            <v>17</v>
          </cell>
          <cell r="O3614">
            <v>21</v>
          </cell>
          <cell r="P3614">
            <v>5</v>
          </cell>
          <cell r="X3614">
            <v>2</v>
          </cell>
        </row>
        <row r="3615">
          <cell r="B3615" t="str">
            <v>Ford</v>
          </cell>
          <cell r="C3615" t="str">
            <v>Mustang</v>
          </cell>
          <cell r="E3615">
            <v>636.65</v>
          </cell>
          <cell r="F3615">
            <v>121.85</v>
          </cell>
          <cell r="G3615">
            <v>9102</v>
          </cell>
          <cell r="H3615">
            <v>17105</v>
          </cell>
          <cell r="I3615">
            <v>8003</v>
          </cell>
          <cell r="J3615">
            <v>97</v>
          </cell>
          <cell r="L3615">
            <v>5</v>
          </cell>
          <cell r="M3615">
            <v>21</v>
          </cell>
          <cell r="N3615">
            <v>9</v>
          </cell>
          <cell r="O3615">
            <v>12</v>
          </cell>
          <cell r="P3615">
            <v>1</v>
          </cell>
          <cell r="X3615">
            <v>1</v>
          </cell>
        </row>
        <row r="3616">
          <cell r="B3616" t="str">
            <v>Ford</v>
          </cell>
          <cell r="C3616" t="str">
            <v>Flex</v>
          </cell>
          <cell r="E3616">
            <v>717.33</v>
          </cell>
          <cell r="F3616">
            <v>92.6</v>
          </cell>
          <cell r="G3616">
            <v>9719.16</v>
          </cell>
          <cell r="H3616">
            <v>14143</v>
          </cell>
          <cell r="I3616">
            <v>4423.84</v>
          </cell>
          <cell r="J3616">
            <v>86</v>
          </cell>
          <cell r="L3616">
            <v>4</v>
          </cell>
          <cell r="M3616">
            <v>24</v>
          </cell>
          <cell r="N3616">
            <v>10</v>
          </cell>
          <cell r="O3616">
            <v>14</v>
          </cell>
          <cell r="P3616">
            <v>3</v>
          </cell>
          <cell r="X3616">
            <v>2</v>
          </cell>
        </row>
        <row r="3617">
          <cell r="B3617" t="str">
            <v>Mazda</v>
          </cell>
          <cell r="C3617" t="str">
            <v>B-Series</v>
          </cell>
          <cell r="E3617">
            <v>445.37</v>
          </cell>
          <cell r="F3617">
            <v>103.61</v>
          </cell>
          <cell r="G3617">
            <v>6587.76</v>
          </cell>
          <cell r="H3617">
            <v>13743</v>
          </cell>
          <cell r="I3617">
            <v>7155.24</v>
          </cell>
          <cell r="J3617">
            <v>78</v>
          </cell>
          <cell r="L3617">
            <v>3</v>
          </cell>
          <cell r="M3617">
            <v>24</v>
          </cell>
          <cell r="N3617">
            <v>8</v>
          </cell>
          <cell r="O3617">
            <v>16</v>
          </cell>
          <cell r="P3617">
            <v>4</v>
          </cell>
          <cell r="X3617">
            <v>2</v>
          </cell>
        </row>
        <row r="3618">
          <cell r="B3618" t="str">
            <v>Ford</v>
          </cell>
          <cell r="C3618" t="str">
            <v>Courier</v>
          </cell>
          <cell r="E3618">
            <v>661.78</v>
          </cell>
          <cell r="F3618">
            <v>143.12</v>
          </cell>
          <cell r="G3618">
            <v>9658.7999999999993</v>
          </cell>
          <cell r="H3618">
            <v>17241</v>
          </cell>
          <cell r="I3618">
            <v>7582.2000000000007</v>
          </cell>
          <cell r="J3618">
            <v>109</v>
          </cell>
          <cell r="L3618">
            <v>4</v>
          </cell>
          <cell r="M3618">
            <v>29</v>
          </cell>
          <cell r="N3618">
            <v>13</v>
          </cell>
          <cell r="O3618">
            <v>16</v>
          </cell>
          <cell r="P3618">
            <v>4</v>
          </cell>
          <cell r="X3618">
            <v>2</v>
          </cell>
        </row>
        <row r="3619">
          <cell r="B3619" t="str">
            <v>Chevrolet</v>
          </cell>
          <cell r="C3619" t="str">
            <v>Monte Carlo</v>
          </cell>
          <cell r="E3619">
            <v>598.91999999999996</v>
          </cell>
          <cell r="F3619">
            <v>89.95</v>
          </cell>
          <cell r="G3619">
            <v>8266.44</v>
          </cell>
          <cell r="H3619">
            <v>19822</v>
          </cell>
          <cell r="I3619">
            <v>11555.56</v>
          </cell>
          <cell r="J3619">
            <v>124</v>
          </cell>
          <cell r="L3619">
            <v>4</v>
          </cell>
          <cell r="M3619">
            <v>28</v>
          </cell>
          <cell r="N3619">
            <v>16</v>
          </cell>
          <cell r="O3619">
            <v>12</v>
          </cell>
          <cell r="P3619">
            <v>3</v>
          </cell>
          <cell r="X3619">
            <v>1</v>
          </cell>
        </row>
        <row r="3620">
          <cell r="B3620" t="str">
            <v>Chrysler</v>
          </cell>
          <cell r="C3620" t="str">
            <v>Sebring</v>
          </cell>
          <cell r="E3620">
            <v>626.97</v>
          </cell>
          <cell r="F3620">
            <v>91.26</v>
          </cell>
          <cell r="G3620">
            <v>8618.76</v>
          </cell>
          <cell r="H3620">
            <v>11558</v>
          </cell>
          <cell r="I3620">
            <v>2939.24</v>
          </cell>
          <cell r="J3620">
            <v>78</v>
          </cell>
          <cell r="L3620">
            <v>4</v>
          </cell>
          <cell r="M3620">
            <v>19</v>
          </cell>
          <cell r="N3620">
            <v>7</v>
          </cell>
          <cell r="O3620">
            <v>12</v>
          </cell>
          <cell r="P3620">
            <v>1</v>
          </cell>
          <cell r="X3620">
            <v>1</v>
          </cell>
        </row>
        <row r="3621">
          <cell r="B3621" t="str">
            <v>Eagle</v>
          </cell>
          <cell r="C3621" t="str">
            <v>Vision</v>
          </cell>
          <cell r="E3621">
            <v>632.41999999999996</v>
          </cell>
          <cell r="F3621">
            <v>71.37</v>
          </cell>
          <cell r="G3621">
            <v>8445.48</v>
          </cell>
          <cell r="H3621">
            <v>19528</v>
          </cell>
          <cell r="I3621">
            <v>11082.52</v>
          </cell>
          <cell r="J3621">
            <v>127</v>
          </cell>
          <cell r="L3621">
            <v>4</v>
          </cell>
          <cell r="M3621">
            <v>32</v>
          </cell>
          <cell r="N3621">
            <v>14</v>
          </cell>
          <cell r="O3621">
            <v>18</v>
          </cell>
          <cell r="P3621">
            <v>7</v>
          </cell>
          <cell r="X3621">
            <v>1</v>
          </cell>
        </row>
        <row r="3622">
          <cell r="B3622" t="str">
            <v>Plymouth</v>
          </cell>
          <cell r="C3622" t="str">
            <v>Voyager</v>
          </cell>
          <cell r="E3622">
            <v>630.88</v>
          </cell>
          <cell r="F3622">
            <v>118.03</v>
          </cell>
          <cell r="G3622">
            <v>8986.92</v>
          </cell>
          <cell r="H3622">
            <v>15663</v>
          </cell>
          <cell r="I3622">
            <v>6676.08</v>
          </cell>
          <cell r="J3622">
            <v>105</v>
          </cell>
          <cell r="L3622">
            <v>4</v>
          </cell>
          <cell r="M3622">
            <v>29</v>
          </cell>
          <cell r="N3622">
            <v>14</v>
          </cell>
          <cell r="O3622">
            <v>15</v>
          </cell>
          <cell r="P3622">
            <v>2</v>
          </cell>
          <cell r="X3622">
            <v>1</v>
          </cell>
        </row>
        <row r="3623">
          <cell r="B3623" t="str">
            <v>GMC</v>
          </cell>
          <cell r="C3623" t="str">
            <v>Envoy</v>
          </cell>
          <cell r="E3623">
            <v>491.28</v>
          </cell>
          <cell r="F3623">
            <v>76.78</v>
          </cell>
          <cell r="G3623">
            <v>6816.7199999999993</v>
          </cell>
          <cell r="H3623">
            <v>15225</v>
          </cell>
          <cell r="I3623">
            <v>8408.2800000000007</v>
          </cell>
          <cell r="J3623">
            <v>97</v>
          </cell>
          <cell r="L3623">
            <v>4</v>
          </cell>
          <cell r="M3623">
            <v>23</v>
          </cell>
          <cell r="N3623">
            <v>13</v>
          </cell>
          <cell r="O3623">
            <v>10</v>
          </cell>
          <cell r="P3623">
            <v>4</v>
          </cell>
          <cell r="X3623">
            <v>2</v>
          </cell>
        </row>
        <row r="3624">
          <cell r="B3624" t="str">
            <v>Mitsubishi</v>
          </cell>
          <cell r="C3624" t="str">
            <v>Galant</v>
          </cell>
          <cell r="E3624">
            <v>606.4</v>
          </cell>
          <cell r="F3624">
            <v>77.239999999999995</v>
          </cell>
          <cell r="G3624">
            <v>8203.68</v>
          </cell>
          <cell r="H3624">
            <v>19854</v>
          </cell>
          <cell r="I3624">
            <v>11650.32</v>
          </cell>
          <cell r="J3624">
            <v>118</v>
          </cell>
          <cell r="L3624">
            <v>5</v>
          </cell>
          <cell r="M3624">
            <v>26</v>
          </cell>
          <cell r="N3624">
            <v>17</v>
          </cell>
          <cell r="O3624">
            <v>9</v>
          </cell>
          <cell r="P3624">
            <v>1</v>
          </cell>
          <cell r="X3624">
            <v>1</v>
          </cell>
        </row>
        <row r="3625">
          <cell r="B3625" t="str">
            <v>Lexus</v>
          </cell>
          <cell r="C3625" t="str">
            <v>LS Hybrid</v>
          </cell>
          <cell r="E3625">
            <v>557.41</v>
          </cell>
          <cell r="F3625">
            <v>93.13</v>
          </cell>
          <cell r="G3625">
            <v>7806.48</v>
          </cell>
          <cell r="H3625">
            <v>15190</v>
          </cell>
          <cell r="I3625">
            <v>7383.52</v>
          </cell>
          <cell r="J3625">
            <v>97</v>
          </cell>
          <cell r="L3625">
            <v>4</v>
          </cell>
          <cell r="M3625">
            <v>22</v>
          </cell>
          <cell r="N3625">
            <v>12</v>
          </cell>
          <cell r="O3625">
            <v>10</v>
          </cell>
          <cell r="P3625">
            <v>6</v>
          </cell>
          <cell r="X3625">
            <v>0</v>
          </cell>
        </row>
        <row r="3626">
          <cell r="B3626" t="str">
            <v>Volkswagen</v>
          </cell>
          <cell r="C3626" t="str">
            <v>Eurovan</v>
          </cell>
          <cell r="E3626">
            <v>434.3</v>
          </cell>
          <cell r="F3626">
            <v>146.71</v>
          </cell>
          <cell r="G3626">
            <v>6972.12</v>
          </cell>
          <cell r="H3626">
            <v>15756</v>
          </cell>
          <cell r="I3626">
            <v>8783.880000000001</v>
          </cell>
          <cell r="J3626">
            <v>99</v>
          </cell>
          <cell r="L3626">
            <v>4</v>
          </cell>
          <cell r="M3626">
            <v>24</v>
          </cell>
          <cell r="N3626">
            <v>8</v>
          </cell>
          <cell r="O3626">
            <v>16</v>
          </cell>
          <cell r="P3626">
            <v>1</v>
          </cell>
          <cell r="X3626">
            <v>2</v>
          </cell>
        </row>
        <row r="3627">
          <cell r="B3627" t="str">
            <v>GMC</v>
          </cell>
          <cell r="C3627">
            <v>3500</v>
          </cell>
          <cell r="E3627">
            <v>643.66999999999996</v>
          </cell>
          <cell r="F3627">
            <v>137.94999999999999</v>
          </cell>
          <cell r="G3627">
            <v>9379.4399999999987</v>
          </cell>
          <cell r="H3627">
            <v>10510</v>
          </cell>
          <cell r="I3627">
            <v>1130.5600000000013</v>
          </cell>
          <cell r="J3627">
            <v>68</v>
          </cell>
          <cell r="L3627">
            <v>4</v>
          </cell>
          <cell r="M3627">
            <v>16</v>
          </cell>
          <cell r="N3627">
            <v>6</v>
          </cell>
          <cell r="O3627">
            <v>10</v>
          </cell>
          <cell r="P3627">
            <v>2</v>
          </cell>
          <cell r="X3627">
            <v>0</v>
          </cell>
        </row>
        <row r="3628">
          <cell r="B3628" t="str">
            <v>Volkswagen</v>
          </cell>
          <cell r="C3628" t="str">
            <v>Touareg</v>
          </cell>
          <cell r="E3628">
            <v>654.52</v>
          </cell>
          <cell r="F3628">
            <v>79.7</v>
          </cell>
          <cell r="G3628">
            <v>8810.64</v>
          </cell>
          <cell r="H3628">
            <v>13550</v>
          </cell>
          <cell r="I3628">
            <v>4739.3600000000006</v>
          </cell>
          <cell r="J3628">
            <v>80</v>
          </cell>
          <cell r="L3628">
            <v>4</v>
          </cell>
          <cell r="M3628">
            <v>19</v>
          </cell>
          <cell r="N3628">
            <v>7</v>
          </cell>
          <cell r="O3628">
            <v>12</v>
          </cell>
          <cell r="P3628">
            <v>3</v>
          </cell>
          <cell r="X3628">
            <v>1</v>
          </cell>
        </row>
        <row r="3629">
          <cell r="B3629" t="str">
            <v>BMW</v>
          </cell>
          <cell r="C3629" t="str">
            <v>7 Series</v>
          </cell>
          <cell r="E3629">
            <v>457.71</v>
          </cell>
          <cell r="F3629">
            <v>89.96</v>
          </cell>
          <cell r="G3629">
            <v>6572.0399999999991</v>
          </cell>
          <cell r="H3629">
            <v>17603</v>
          </cell>
          <cell r="I3629">
            <v>11030.960000000001</v>
          </cell>
          <cell r="J3629">
            <v>109</v>
          </cell>
          <cell r="L3629">
            <v>4</v>
          </cell>
          <cell r="M3629">
            <v>26</v>
          </cell>
          <cell r="N3629">
            <v>16</v>
          </cell>
          <cell r="O3629">
            <v>10</v>
          </cell>
          <cell r="P3629">
            <v>3</v>
          </cell>
          <cell r="X3629">
            <v>2</v>
          </cell>
        </row>
        <row r="3630">
          <cell r="B3630" t="str">
            <v>Ford</v>
          </cell>
          <cell r="C3630" t="str">
            <v>Explorer</v>
          </cell>
          <cell r="E3630">
            <v>647.21</v>
          </cell>
          <cell r="F3630">
            <v>94.92</v>
          </cell>
          <cell r="G3630">
            <v>8905.56</v>
          </cell>
          <cell r="H3630">
            <v>13842</v>
          </cell>
          <cell r="I3630">
            <v>4936.4400000000005</v>
          </cell>
          <cell r="J3630">
            <v>77</v>
          </cell>
          <cell r="L3630">
            <v>4</v>
          </cell>
          <cell r="M3630">
            <v>21</v>
          </cell>
          <cell r="N3630">
            <v>12</v>
          </cell>
          <cell r="O3630">
            <v>9</v>
          </cell>
          <cell r="P3630">
            <v>4</v>
          </cell>
          <cell r="X3630">
            <v>0</v>
          </cell>
        </row>
        <row r="3631">
          <cell r="B3631" t="str">
            <v>Dodge</v>
          </cell>
          <cell r="C3631" t="str">
            <v>Ram Van 1500</v>
          </cell>
          <cell r="E3631">
            <v>693.56</v>
          </cell>
          <cell r="F3631">
            <v>98.82</v>
          </cell>
          <cell r="G3631">
            <v>9508.5599999999977</v>
          </cell>
          <cell r="H3631">
            <v>20106</v>
          </cell>
          <cell r="I3631">
            <v>10597.440000000002</v>
          </cell>
          <cell r="J3631">
            <v>112</v>
          </cell>
          <cell r="L3631">
            <v>4</v>
          </cell>
          <cell r="M3631">
            <v>29</v>
          </cell>
          <cell r="N3631">
            <v>11</v>
          </cell>
          <cell r="O3631">
            <v>18</v>
          </cell>
          <cell r="P3631">
            <v>4</v>
          </cell>
          <cell r="X3631">
            <v>2</v>
          </cell>
        </row>
        <row r="3632">
          <cell r="B3632" t="str">
            <v>Ford</v>
          </cell>
          <cell r="C3632" t="str">
            <v>Ranger</v>
          </cell>
          <cell r="E3632">
            <v>473.77</v>
          </cell>
          <cell r="F3632">
            <v>56.45</v>
          </cell>
          <cell r="G3632">
            <v>6362.64</v>
          </cell>
          <cell r="H3632">
            <v>11378</v>
          </cell>
          <cell r="I3632">
            <v>5015.3599999999997</v>
          </cell>
          <cell r="J3632">
            <v>62</v>
          </cell>
          <cell r="L3632">
            <v>4</v>
          </cell>
          <cell r="M3632">
            <v>14</v>
          </cell>
          <cell r="N3632">
            <v>10</v>
          </cell>
          <cell r="O3632">
            <v>4</v>
          </cell>
          <cell r="P3632">
            <v>1</v>
          </cell>
          <cell r="X3632">
            <v>1</v>
          </cell>
        </row>
        <row r="3633">
          <cell r="B3633" t="str">
            <v>Chevrolet</v>
          </cell>
          <cell r="C3633" t="str">
            <v>Corvette</v>
          </cell>
          <cell r="E3633">
            <v>636.63</v>
          </cell>
          <cell r="F3633">
            <v>53.27</v>
          </cell>
          <cell r="G3633">
            <v>8278.7999999999993</v>
          </cell>
          <cell r="H3633">
            <v>15364</v>
          </cell>
          <cell r="I3633">
            <v>7085.2000000000007</v>
          </cell>
          <cell r="J3633">
            <v>93</v>
          </cell>
          <cell r="L3633">
            <v>4</v>
          </cell>
          <cell r="M3633">
            <v>21</v>
          </cell>
          <cell r="N3633">
            <v>7</v>
          </cell>
          <cell r="O3633">
            <v>14</v>
          </cell>
          <cell r="P3633">
            <v>6</v>
          </cell>
          <cell r="X3633">
            <v>1</v>
          </cell>
        </row>
        <row r="3634">
          <cell r="B3634" t="str">
            <v>Audi</v>
          </cell>
          <cell r="C3634" t="str">
            <v>A8</v>
          </cell>
          <cell r="E3634">
            <v>569.91999999999996</v>
          </cell>
          <cell r="F3634">
            <v>101.92</v>
          </cell>
          <cell r="G3634">
            <v>8062.079999999999</v>
          </cell>
          <cell r="H3634">
            <v>14189</v>
          </cell>
          <cell r="I3634">
            <v>6126.920000000001</v>
          </cell>
          <cell r="J3634">
            <v>88</v>
          </cell>
          <cell r="L3634">
            <v>3</v>
          </cell>
          <cell r="M3634">
            <v>26</v>
          </cell>
          <cell r="N3634">
            <v>13</v>
          </cell>
          <cell r="O3634">
            <v>13</v>
          </cell>
          <cell r="P3634">
            <v>2</v>
          </cell>
          <cell r="X3634">
            <v>1</v>
          </cell>
        </row>
        <row r="3635">
          <cell r="B3635" t="str">
            <v>Jaguar</v>
          </cell>
          <cell r="C3635" t="str">
            <v>XJ Series</v>
          </cell>
          <cell r="E3635">
            <v>553.61</v>
          </cell>
          <cell r="F3635">
            <v>111.24</v>
          </cell>
          <cell r="G3635">
            <v>7978.2000000000007</v>
          </cell>
          <cell r="H3635">
            <v>16941</v>
          </cell>
          <cell r="I3635">
            <v>8962.7999999999993</v>
          </cell>
          <cell r="J3635">
            <v>110</v>
          </cell>
          <cell r="L3635">
            <v>4</v>
          </cell>
          <cell r="M3635">
            <v>28</v>
          </cell>
          <cell r="N3635">
            <v>14</v>
          </cell>
          <cell r="O3635">
            <v>14</v>
          </cell>
          <cell r="P3635">
            <v>5</v>
          </cell>
          <cell r="X3635">
            <v>2</v>
          </cell>
        </row>
        <row r="3636">
          <cell r="B3636" t="str">
            <v>Jeep</v>
          </cell>
          <cell r="C3636" t="str">
            <v>Grand Cherokee</v>
          </cell>
          <cell r="E3636">
            <v>503.6</v>
          </cell>
          <cell r="F3636">
            <v>110.24</v>
          </cell>
          <cell r="G3636">
            <v>7366.08</v>
          </cell>
          <cell r="H3636">
            <v>23093</v>
          </cell>
          <cell r="I3636">
            <v>15726.92</v>
          </cell>
          <cell r="J3636">
            <v>144</v>
          </cell>
          <cell r="L3636">
            <v>5</v>
          </cell>
          <cell r="M3636">
            <v>30</v>
          </cell>
          <cell r="N3636">
            <v>14</v>
          </cell>
          <cell r="O3636">
            <v>16</v>
          </cell>
          <cell r="P3636">
            <v>3</v>
          </cell>
          <cell r="X3636">
            <v>0</v>
          </cell>
        </row>
        <row r="3637">
          <cell r="B3637" t="str">
            <v>Mercury</v>
          </cell>
          <cell r="C3637" t="str">
            <v>Grand Marquis</v>
          </cell>
          <cell r="E3637">
            <v>545.77</v>
          </cell>
          <cell r="F3637">
            <v>62.86</v>
          </cell>
          <cell r="G3637">
            <v>7303.5599999999995</v>
          </cell>
          <cell r="H3637">
            <v>17101</v>
          </cell>
          <cell r="I3637">
            <v>9797.44</v>
          </cell>
          <cell r="J3637">
            <v>128</v>
          </cell>
          <cell r="L3637">
            <v>4</v>
          </cell>
          <cell r="M3637">
            <v>31</v>
          </cell>
          <cell r="N3637">
            <v>19</v>
          </cell>
          <cell r="O3637">
            <v>12</v>
          </cell>
          <cell r="P3637">
            <v>3</v>
          </cell>
          <cell r="X3637">
            <v>2</v>
          </cell>
        </row>
        <row r="3638">
          <cell r="B3638" t="str">
            <v>Volkswagen</v>
          </cell>
          <cell r="C3638" t="str">
            <v>New Beetle</v>
          </cell>
          <cell r="E3638">
            <v>588.70000000000005</v>
          </cell>
          <cell r="F3638">
            <v>99.38</v>
          </cell>
          <cell r="G3638">
            <v>8256.9600000000009</v>
          </cell>
          <cell r="H3638">
            <v>12430</v>
          </cell>
          <cell r="I3638">
            <v>4173.0399999999991</v>
          </cell>
          <cell r="J3638">
            <v>89</v>
          </cell>
          <cell r="L3638">
            <v>4</v>
          </cell>
          <cell r="M3638">
            <v>22</v>
          </cell>
          <cell r="N3638">
            <v>6</v>
          </cell>
          <cell r="O3638">
            <v>16</v>
          </cell>
          <cell r="P3638">
            <v>4</v>
          </cell>
          <cell r="X3638">
            <v>1</v>
          </cell>
        </row>
        <row r="3639">
          <cell r="B3639" t="str">
            <v>Chevrolet</v>
          </cell>
          <cell r="C3639" t="str">
            <v>Corsica</v>
          </cell>
          <cell r="E3639">
            <v>527.96</v>
          </cell>
          <cell r="F3639">
            <v>60.93</v>
          </cell>
          <cell r="G3639">
            <v>7066.68</v>
          </cell>
          <cell r="H3639">
            <v>15098</v>
          </cell>
          <cell r="I3639">
            <v>8031.32</v>
          </cell>
          <cell r="J3639">
            <v>86</v>
          </cell>
          <cell r="L3639">
            <v>3</v>
          </cell>
          <cell r="M3639">
            <v>27</v>
          </cell>
          <cell r="N3639">
            <v>12</v>
          </cell>
          <cell r="O3639">
            <v>15</v>
          </cell>
          <cell r="P3639">
            <v>3</v>
          </cell>
          <cell r="X3639">
            <v>2</v>
          </cell>
        </row>
        <row r="3640">
          <cell r="B3640" t="str">
            <v>Toyota</v>
          </cell>
          <cell r="C3640" t="str">
            <v>Sienna</v>
          </cell>
          <cell r="E3640">
            <v>717.45</v>
          </cell>
          <cell r="F3640">
            <v>136.85</v>
          </cell>
          <cell r="G3640">
            <v>10251.6</v>
          </cell>
          <cell r="H3640">
            <v>11623</v>
          </cell>
          <cell r="I3640">
            <v>1371.3999999999996</v>
          </cell>
          <cell r="J3640">
            <v>77</v>
          </cell>
          <cell r="L3640">
            <v>4</v>
          </cell>
          <cell r="M3640">
            <v>18</v>
          </cell>
          <cell r="N3640">
            <v>10</v>
          </cell>
          <cell r="O3640">
            <v>8</v>
          </cell>
          <cell r="P3640">
            <v>3</v>
          </cell>
          <cell r="X3640">
            <v>1</v>
          </cell>
        </row>
        <row r="3641">
          <cell r="B3641" t="str">
            <v>Dodge</v>
          </cell>
          <cell r="C3641" t="str">
            <v>Grand Caravan</v>
          </cell>
          <cell r="E3641">
            <v>546.19000000000005</v>
          </cell>
          <cell r="F3641">
            <v>53.19</v>
          </cell>
          <cell r="G3641">
            <v>7192.5600000000013</v>
          </cell>
          <cell r="H3641">
            <v>16630</v>
          </cell>
          <cell r="I3641">
            <v>9437.4399999999987</v>
          </cell>
          <cell r="J3641">
            <v>92</v>
          </cell>
          <cell r="L3641">
            <v>4</v>
          </cell>
          <cell r="M3641">
            <v>23</v>
          </cell>
          <cell r="N3641">
            <v>8</v>
          </cell>
          <cell r="O3641">
            <v>15</v>
          </cell>
          <cell r="P3641">
            <v>4</v>
          </cell>
          <cell r="X3641">
            <v>0</v>
          </cell>
        </row>
        <row r="3642">
          <cell r="B3642" t="str">
            <v>Mercedes_Benz</v>
          </cell>
          <cell r="C3642" t="str">
            <v>W123</v>
          </cell>
          <cell r="E3642">
            <v>451.26</v>
          </cell>
          <cell r="F3642">
            <v>75.7</v>
          </cell>
          <cell r="G3642">
            <v>6323.52</v>
          </cell>
          <cell r="H3642">
            <v>13306</v>
          </cell>
          <cell r="I3642">
            <v>6982.48</v>
          </cell>
          <cell r="J3642">
            <v>86</v>
          </cell>
          <cell r="L3642">
            <v>4</v>
          </cell>
          <cell r="M3642">
            <v>24</v>
          </cell>
          <cell r="N3642">
            <v>10</v>
          </cell>
          <cell r="O3642">
            <v>14</v>
          </cell>
          <cell r="P3642">
            <v>3</v>
          </cell>
          <cell r="X3642">
            <v>0</v>
          </cell>
        </row>
        <row r="3643">
          <cell r="B3643" t="str">
            <v>Honda</v>
          </cell>
          <cell r="C3643" t="str">
            <v>CR-V</v>
          </cell>
          <cell r="E3643">
            <v>455.25</v>
          </cell>
          <cell r="F3643">
            <v>115.98</v>
          </cell>
          <cell r="G3643">
            <v>6854.76</v>
          </cell>
          <cell r="H3643">
            <v>17428</v>
          </cell>
          <cell r="I3643">
            <v>10573.24</v>
          </cell>
          <cell r="J3643">
            <v>107</v>
          </cell>
          <cell r="L3643">
            <v>4</v>
          </cell>
          <cell r="M3643">
            <v>27</v>
          </cell>
          <cell r="N3643">
            <v>16</v>
          </cell>
          <cell r="O3643">
            <v>11</v>
          </cell>
          <cell r="P3643">
            <v>6</v>
          </cell>
          <cell r="X3643">
            <v>1</v>
          </cell>
        </row>
        <row r="3644">
          <cell r="B3644" t="str">
            <v>Lincoln</v>
          </cell>
          <cell r="C3644" t="str">
            <v>Town Car</v>
          </cell>
          <cell r="E3644">
            <v>729.73</v>
          </cell>
          <cell r="F3644">
            <v>136.65</v>
          </cell>
          <cell r="G3644">
            <v>10396.56</v>
          </cell>
          <cell r="H3644">
            <v>12660</v>
          </cell>
          <cell r="I3644">
            <v>2263.4400000000005</v>
          </cell>
          <cell r="J3644">
            <v>79</v>
          </cell>
          <cell r="L3644">
            <v>4</v>
          </cell>
          <cell r="M3644">
            <v>19</v>
          </cell>
          <cell r="N3644">
            <v>12</v>
          </cell>
          <cell r="O3644">
            <v>7</v>
          </cell>
          <cell r="P3644">
            <v>9</v>
          </cell>
          <cell r="X3644">
            <v>1</v>
          </cell>
        </row>
        <row r="3645">
          <cell r="B3645" t="str">
            <v>Suzuki</v>
          </cell>
          <cell r="C3645" t="str">
            <v>Kizashi</v>
          </cell>
          <cell r="E3645">
            <v>427.3</v>
          </cell>
          <cell r="F3645">
            <v>117.3</v>
          </cell>
          <cell r="G3645">
            <v>6535.2000000000007</v>
          </cell>
          <cell r="H3645">
            <v>17466</v>
          </cell>
          <cell r="I3645">
            <v>10930.8</v>
          </cell>
          <cell r="J3645">
            <v>113</v>
          </cell>
          <cell r="L3645">
            <v>5</v>
          </cell>
          <cell r="M3645">
            <v>24</v>
          </cell>
          <cell r="N3645">
            <v>8</v>
          </cell>
          <cell r="O3645">
            <v>16</v>
          </cell>
          <cell r="P3645">
            <v>2</v>
          </cell>
          <cell r="X3645">
            <v>1</v>
          </cell>
        </row>
        <row r="3646">
          <cell r="B3646" t="str">
            <v>Ford</v>
          </cell>
          <cell r="C3646" t="str">
            <v>Th!nk</v>
          </cell>
          <cell r="E3646">
            <v>504.42</v>
          </cell>
          <cell r="F3646">
            <v>106.63</v>
          </cell>
          <cell r="G3646">
            <v>7332.5999999999995</v>
          </cell>
          <cell r="H3646">
            <v>16025</v>
          </cell>
          <cell r="I3646">
            <v>8692.4000000000015</v>
          </cell>
          <cell r="J3646">
            <v>108</v>
          </cell>
          <cell r="L3646">
            <v>5</v>
          </cell>
          <cell r="M3646">
            <v>24</v>
          </cell>
          <cell r="N3646">
            <v>13</v>
          </cell>
          <cell r="O3646">
            <v>11</v>
          </cell>
          <cell r="P3646">
            <v>2</v>
          </cell>
          <cell r="X3646">
            <v>1</v>
          </cell>
        </row>
        <row r="3647">
          <cell r="B3647" t="str">
            <v>Honda</v>
          </cell>
          <cell r="C3647" t="str">
            <v>Passport</v>
          </cell>
          <cell r="E3647">
            <v>749.18</v>
          </cell>
          <cell r="F3647">
            <v>115.51</v>
          </cell>
          <cell r="G3647">
            <v>10376.279999999999</v>
          </cell>
          <cell r="H3647">
            <v>11675</v>
          </cell>
          <cell r="I3647">
            <v>1298.7200000000012</v>
          </cell>
          <cell r="J3647">
            <v>72</v>
          </cell>
          <cell r="L3647">
            <v>4</v>
          </cell>
          <cell r="M3647">
            <v>20</v>
          </cell>
          <cell r="N3647">
            <v>8</v>
          </cell>
          <cell r="O3647">
            <v>12</v>
          </cell>
          <cell r="P3647">
            <v>3</v>
          </cell>
          <cell r="X3647">
            <v>1</v>
          </cell>
        </row>
        <row r="3648">
          <cell r="B3648" t="str">
            <v>Mazda</v>
          </cell>
          <cell r="C3648">
            <v>323</v>
          </cell>
          <cell r="E3648">
            <v>512.83000000000004</v>
          </cell>
          <cell r="F3648">
            <v>98.3</v>
          </cell>
          <cell r="G3648">
            <v>7333.5599999999995</v>
          </cell>
          <cell r="H3648">
            <v>15218</v>
          </cell>
          <cell r="I3648">
            <v>7884.4400000000005</v>
          </cell>
          <cell r="J3648">
            <v>93</v>
          </cell>
          <cell r="L3648">
            <v>4</v>
          </cell>
          <cell r="M3648">
            <v>21</v>
          </cell>
          <cell r="N3648">
            <v>9</v>
          </cell>
          <cell r="O3648">
            <v>12</v>
          </cell>
          <cell r="P3648">
            <v>3</v>
          </cell>
          <cell r="X3648">
            <v>1</v>
          </cell>
        </row>
        <row r="3649">
          <cell r="B3649" t="str">
            <v>Chevrolet</v>
          </cell>
          <cell r="C3649" t="str">
            <v>Silverado 1500</v>
          </cell>
          <cell r="E3649">
            <v>676.9</v>
          </cell>
          <cell r="F3649">
            <v>91.21</v>
          </cell>
          <cell r="G3649">
            <v>9217.32</v>
          </cell>
          <cell r="H3649">
            <v>19564</v>
          </cell>
          <cell r="I3649">
            <v>10346.68</v>
          </cell>
          <cell r="J3649">
            <v>121</v>
          </cell>
          <cell r="L3649">
            <v>4</v>
          </cell>
          <cell r="M3649">
            <v>30</v>
          </cell>
          <cell r="N3649">
            <v>15</v>
          </cell>
          <cell r="O3649">
            <v>15</v>
          </cell>
          <cell r="P3649">
            <v>6</v>
          </cell>
          <cell r="X3649">
            <v>2</v>
          </cell>
        </row>
        <row r="3650">
          <cell r="B3650" t="str">
            <v>Cadillac</v>
          </cell>
          <cell r="C3650" t="str">
            <v>Escalade EXT</v>
          </cell>
          <cell r="E3650">
            <v>530.84</v>
          </cell>
          <cell r="F3650">
            <v>132.61000000000001</v>
          </cell>
          <cell r="G3650">
            <v>7961.4000000000005</v>
          </cell>
          <cell r="H3650">
            <v>23249</v>
          </cell>
          <cell r="I3650">
            <v>15287.599999999999</v>
          </cell>
          <cell r="J3650">
            <v>133</v>
          </cell>
          <cell r="L3650">
            <v>4</v>
          </cell>
          <cell r="M3650">
            <v>33</v>
          </cell>
          <cell r="N3650">
            <v>15</v>
          </cell>
          <cell r="O3650">
            <v>18</v>
          </cell>
          <cell r="P3650">
            <v>3</v>
          </cell>
          <cell r="X3650">
            <v>2</v>
          </cell>
        </row>
        <row r="3651">
          <cell r="B3651" t="str">
            <v>Jaguar</v>
          </cell>
          <cell r="C3651" t="str">
            <v>XJ Series</v>
          </cell>
          <cell r="E3651">
            <v>619.59</v>
          </cell>
          <cell r="F3651">
            <v>87.43</v>
          </cell>
          <cell r="G3651">
            <v>8484.24</v>
          </cell>
          <cell r="H3651">
            <v>5555</v>
          </cell>
          <cell r="I3651">
            <v>-2929.24</v>
          </cell>
          <cell r="J3651">
            <v>40</v>
          </cell>
          <cell r="L3651">
            <v>3</v>
          </cell>
          <cell r="M3651">
            <v>12</v>
          </cell>
          <cell r="N3651">
            <v>6</v>
          </cell>
          <cell r="O3651">
            <v>6</v>
          </cell>
          <cell r="P3651">
            <v>1</v>
          </cell>
          <cell r="X3651">
            <v>0</v>
          </cell>
        </row>
        <row r="3652">
          <cell r="B3652" t="str">
            <v>GMC</v>
          </cell>
          <cell r="C3652" t="str">
            <v>Sierra Hybrid</v>
          </cell>
          <cell r="E3652">
            <v>670.42</v>
          </cell>
          <cell r="F3652">
            <v>51.75</v>
          </cell>
          <cell r="G3652">
            <v>8666.0399999999991</v>
          </cell>
          <cell r="H3652">
            <v>11929</v>
          </cell>
          <cell r="I3652">
            <v>3262.9600000000009</v>
          </cell>
          <cell r="J3652">
            <v>72</v>
          </cell>
          <cell r="L3652">
            <v>3</v>
          </cell>
          <cell r="M3652">
            <v>22</v>
          </cell>
          <cell r="N3652">
            <v>10</v>
          </cell>
          <cell r="O3652">
            <v>12</v>
          </cell>
          <cell r="P3652">
            <v>3</v>
          </cell>
          <cell r="X3652">
            <v>0</v>
          </cell>
        </row>
        <row r="3653">
          <cell r="B3653" t="str">
            <v>Pontiac</v>
          </cell>
          <cell r="C3653" t="str">
            <v>Grand Prix</v>
          </cell>
          <cell r="E3653">
            <v>582.19000000000005</v>
          </cell>
          <cell r="F3653">
            <v>71.52</v>
          </cell>
          <cell r="G3653">
            <v>7844.52</v>
          </cell>
          <cell r="H3653">
            <v>24160</v>
          </cell>
          <cell r="I3653">
            <v>16315.48</v>
          </cell>
          <cell r="J3653">
            <v>134</v>
          </cell>
          <cell r="L3653">
            <v>4</v>
          </cell>
          <cell r="M3653">
            <v>32</v>
          </cell>
          <cell r="N3653">
            <v>14</v>
          </cell>
          <cell r="O3653">
            <v>18</v>
          </cell>
          <cell r="P3653">
            <v>4</v>
          </cell>
          <cell r="X3653">
            <v>1</v>
          </cell>
        </row>
        <row r="3654">
          <cell r="B3654" t="str">
            <v>BMW</v>
          </cell>
          <cell r="C3654" t="str">
            <v>M3</v>
          </cell>
          <cell r="E3654">
            <v>587.66</v>
          </cell>
          <cell r="F3654">
            <v>144.32</v>
          </cell>
          <cell r="G3654">
            <v>8783.76</v>
          </cell>
          <cell r="H3654">
            <v>12958</v>
          </cell>
          <cell r="I3654">
            <v>4174.24</v>
          </cell>
          <cell r="J3654">
            <v>82</v>
          </cell>
          <cell r="L3654">
            <v>4</v>
          </cell>
          <cell r="M3654">
            <v>19</v>
          </cell>
          <cell r="N3654">
            <v>14</v>
          </cell>
          <cell r="O3654">
            <v>5</v>
          </cell>
          <cell r="P3654">
            <v>2</v>
          </cell>
          <cell r="X3654">
            <v>0</v>
          </cell>
        </row>
        <row r="3655">
          <cell r="B3655" t="str">
            <v>Chevrolet</v>
          </cell>
          <cell r="C3655" t="str">
            <v>Lumina APV</v>
          </cell>
          <cell r="E3655">
            <v>489.56</v>
          </cell>
          <cell r="F3655">
            <v>84.41</v>
          </cell>
          <cell r="G3655">
            <v>6887.64</v>
          </cell>
          <cell r="H3655">
            <v>10626</v>
          </cell>
          <cell r="I3655">
            <v>3738.3599999999997</v>
          </cell>
          <cell r="J3655">
            <v>74</v>
          </cell>
          <cell r="L3655">
            <v>4</v>
          </cell>
          <cell r="M3655">
            <v>19</v>
          </cell>
          <cell r="N3655">
            <v>6</v>
          </cell>
          <cell r="O3655">
            <v>13</v>
          </cell>
          <cell r="P3655">
            <v>5</v>
          </cell>
          <cell r="X3655">
            <v>1</v>
          </cell>
        </row>
        <row r="3656">
          <cell r="B3656" t="str">
            <v>Lincoln</v>
          </cell>
          <cell r="C3656" t="str">
            <v>Continental</v>
          </cell>
          <cell r="E3656">
            <v>743.15</v>
          </cell>
          <cell r="F3656">
            <v>121.57</v>
          </cell>
          <cell r="G3656">
            <v>10376.64</v>
          </cell>
          <cell r="H3656">
            <v>13586</v>
          </cell>
          <cell r="I3656">
            <v>3209.3600000000006</v>
          </cell>
          <cell r="J3656">
            <v>97</v>
          </cell>
          <cell r="L3656">
            <v>4</v>
          </cell>
          <cell r="M3656">
            <v>23</v>
          </cell>
          <cell r="N3656">
            <v>11</v>
          </cell>
          <cell r="O3656">
            <v>12</v>
          </cell>
          <cell r="P3656">
            <v>5</v>
          </cell>
          <cell r="X3656">
            <v>0</v>
          </cell>
        </row>
        <row r="3657">
          <cell r="B3657" t="str">
            <v>Buick</v>
          </cell>
          <cell r="C3657" t="str">
            <v>Skyhawk</v>
          </cell>
          <cell r="E3657">
            <v>664.76</v>
          </cell>
          <cell r="F3657">
            <v>99.03</v>
          </cell>
          <cell r="G3657">
            <v>9165.48</v>
          </cell>
          <cell r="H3657">
            <v>19741</v>
          </cell>
          <cell r="I3657">
            <v>10575.52</v>
          </cell>
          <cell r="J3657">
            <v>116</v>
          </cell>
          <cell r="L3657">
            <v>4</v>
          </cell>
          <cell r="M3657">
            <v>29</v>
          </cell>
          <cell r="N3657">
            <v>13</v>
          </cell>
          <cell r="O3657">
            <v>16</v>
          </cell>
          <cell r="P3657">
            <v>3</v>
          </cell>
          <cell r="X3657">
            <v>0</v>
          </cell>
        </row>
        <row r="3658">
          <cell r="B3658" t="str">
            <v>Chevrolet</v>
          </cell>
          <cell r="C3658" t="str">
            <v>Camaro</v>
          </cell>
          <cell r="E3658">
            <v>503.66</v>
          </cell>
          <cell r="F3658">
            <v>112.44</v>
          </cell>
          <cell r="G3658">
            <v>7393.2000000000007</v>
          </cell>
          <cell r="H3658">
            <v>13410</v>
          </cell>
          <cell r="I3658">
            <v>6016.7999999999993</v>
          </cell>
          <cell r="J3658">
            <v>85</v>
          </cell>
          <cell r="L3658">
            <v>4</v>
          </cell>
          <cell r="M3658">
            <v>20</v>
          </cell>
          <cell r="N3658">
            <v>10</v>
          </cell>
          <cell r="O3658">
            <v>10</v>
          </cell>
          <cell r="P3658">
            <v>2</v>
          </cell>
          <cell r="X3658">
            <v>0</v>
          </cell>
        </row>
        <row r="3659">
          <cell r="B3659" t="str">
            <v>Toyota</v>
          </cell>
          <cell r="C3659" t="str">
            <v>Celica</v>
          </cell>
          <cell r="E3659">
            <v>620.05999999999995</v>
          </cell>
          <cell r="F3659">
            <v>84.75</v>
          </cell>
          <cell r="G3659">
            <v>8457.7199999999993</v>
          </cell>
          <cell r="H3659">
            <v>25919</v>
          </cell>
          <cell r="I3659">
            <v>17461.28</v>
          </cell>
          <cell r="J3659">
            <v>149</v>
          </cell>
          <cell r="L3659">
            <v>4</v>
          </cell>
          <cell r="M3659">
            <v>38</v>
          </cell>
          <cell r="N3659">
            <v>16</v>
          </cell>
          <cell r="O3659">
            <v>22</v>
          </cell>
          <cell r="P3659">
            <v>6</v>
          </cell>
          <cell r="X3659">
            <v>2</v>
          </cell>
        </row>
        <row r="3660">
          <cell r="B3660" t="str">
            <v>Ford</v>
          </cell>
          <cell r="C3660" t="str">
            <v>LTD</v>
          </cell>
          <cell r="E3660">
            <v>682.82</v>
          </cell>
          <cell r="F3660">
            <v>78.87</v>
          </cell>
          <cell r="G3660">
            <v>9140.2800000000007</v>
          </cell>
          <cell r="H3660">
            <v>19006</v>
          </cell>
          <cell r="I3660">
            <v>9865.7199999999993</v>
          </cell>
          <cell r="J3660">
            <v>115</v>
          </cell>
          <cell r="L3660">
            <v>4</v>
          </cell>
          <cell r="M3660">
            <v>31</v>
          </cell>
          <cell r="N3660">
            <v>15</v>
          </cell>
          <cell r="O3660">
            <v>16</v>
          </cell>
          <cell r="P3660">
            <v>4</v>
          </cell>
          <cell r="X3660">
            <v>0</v>
          </cell>
        </row>
        <row r="3661">
          <cell r="B3661" t="str">
            <v>Mitsubishi</v>
          </cell>
          <cell r="C3661" t="str">
            <v>Endeavor</v>
          </cell>
          <cell r="E3661">
            <v>617.92999999999995</v>
          </cell>
          <cell r="F3661">
            <v>74.459999999999994</v>
          </cell>
          <cell r="G3661">
            <v>8308.68</v>
          </cell>
          <cell r="H3661">
            <v>15491</v>
          </cell>
          <cell r="I3661">
            <v>7182.32</v>
          </cell>
          <cell r="J3661">
            <v>95</v>
          </cell>
          <cell r="L3661">
            <v>4</v>
          </cell>
          <cell r="M3661">
            <v>22</v>
          </cell>
          <cell r="N3661">
            <v>11</v>
          </cell>
          <cell r="O3661">
            <v>11</v>
          </cell>
          <cell r="P3661">
            <v>2</v>
          </cell>
          <cell r="X3661">
            <v>0</v>
          </cell>
        </row>
        <row r="3662">
          <cell r="B3662" t="str">
            <v>Audi</v>
          </cell>
          <cell r="C3662">
            <v>100</v>
          </cell>
          <cell r="E3662">
            <v>622.99</v>
          </cell>
          <cell r="F3662">
            <v>92.23</v>
          </cell>
          <cell r="G3662">
            <v>8582.64</v>
          </cell>
          <cell r="H3662">
            <v>12730</v>
          </cell>
          <cell r="I3662">
            <v>4147.3600000000006</v>
          </cell>
          <cell r="J3662">
            <v>79</v>
          </cell>
          <cell r="L3662">
            <v>4</v>
          </cell>
          <cell r="M3662">
            <v>20</v>
          </cell>
          <cell r="N3662">
            <v>9</v>
          </cell>
          <cell r="O3662">
            <v>11</v>
          </cell>
          <cell r="P3662">
            <v>1</v>
          </cell>
          <cell r="X3662">
            <v>1</v>
          </cell>
        </row>
        <row r="3663">
          <cell r="B3663" t="str">
            <v>Volkswagen</v>
          </cell>
          <cell r="C3663" t="str">
            <v>Cabriolet</v>
          </cell>
          <cell r="E3663">
            <v>448.5</v>
          </cell>
          <cell r="F3663">
            <v>56.59</v>
          </cell>
          <cell r="G3663">
            <v>6061.08</v>
          </cell>
          <cell r="H3663">
            <v>13492</v>
          </cell>
          <cell r="I3663">
            <v>7430.92</v>
          </cell>
          <cell r="J3663">
            <v>77</v>
          </cell>
          <cell r="L3663">
            <v>4</v>
          </cell>
          <cell r="M3663">
            <v>21</v>
          </cell>
          <cell r="N3663">
            <v>9</v>
          </cell>
          <cell r="O3663">
            <v>12</v>
          </cell>
          <cell r="P3663">
            <v>2</v>
          </cell>
          <cell r="X3663">
            <v>0</v>
          </cell>
        </row>
        <row r="3664">
          <cell r="B3664" t="str">
            <v>Ford</v>
          </cell>
          <cell r="C3664" t="str">
            <v>Freestar</v>
          </cell>
          <cell r="E3664">
            <v>686.02</v>
          </cell>
          <cell r="F3664">
            <v>114.64</v>
          </cell>
          <cell r="G3664">
            <v>9607.92</v>
          </cell>
          <cell r="H3664">
            <v>20483</v>
          </cell>
          <cell r="I3664">
            <v>10875.08</v>
          </cell>
          <cell r="J3664">
            <v>125</v>
          </cell>
          <cell r="L3664">
            <v>4</v>
          </cell>
          <cell r="M3664">
            <v>33</v>
          </cell>
          <cell r="N3664">
            <v>20</v>
          </cell>
          <cell r="O3664">
            <v>13</v>
          </cell>
          <cell r="P3664">
            <v>5</v>
          </cell>
          <cell r="X3664">
            <v>3</v>
          </cell>
        </row>
        <row r="3665">
          <cell r="B3665" t="str">
            <v>Saab</v>
          </cell>
          <cell r="C3665">
            <v>43346</v>
          </cell>
          <cell r="E3665">
            <v>660.66</v>
          </cell>
          <cell r="F3665">
            <v>71.28</v>
          </cell>
          <cell r="G3665">
            <v>8783.2799999999988</v>
          </cell>
          <cell r="H3665">
            <v>17173</v>
          </cell>
          <cell r="I3665">
            <v>8389.7200000000012</v>
          </cell>
          <cell r="J3665">
            <v>109</v>
          </cell>
          <cell r="L3665">
            <v>5</v>
          </cell>
          <cell r="M3665">
            <v>24</v>
          </cell>
          <cell r="N3665">
            <v>12</v>
          </cell>
          <cell r="O3665">
            <v>12</v>
          </cell>
          <cell r="P3665">
            <v>4</v>
          </cell>
          <cell r="X3665">
            <v>0</v>
          </cell>
        </row>
        <row r="3666">
          <cell r="B3666" t="str">
            <v>Mitsubishi</v>
          </cell>
          <cell r="C3666" t="str">
            <v>Lancer</v>
          </cell>
          <cell r="E3666">
            <v>469.26</v>
          </cell>
          <cell r="F3666">
            <v>92.46</v>
          </cell>
          <cell r="G3666">
            <v>6740.64</v>
          </cell>
          <cell r="H3666">
            <v>13890</v>
          </cell>
          <cell r="I3666">
            <v>7149.36</v>
          </cell>
          <cell r="J3666">
            <v>85</v>
          </cell>
          <cell r="L3666">
            <v>4</v>
          </cell>
          <cell r="M3666">
            <v>19</v>
          </cell>
          <cell r="N3666">
            <v>14</v>
          </cell>
          <cell r="O3666">
            <v>5</v>
          </cell>
          <cell r="P3666">
            <v>3</v>
          </cell>
          <cell r="X3666">
            <v>1</v>
          </cell>
        </row>
        <row r="3667">
          <cell r="B3667" t="str">
            <v>Jeep</v>
          </cell>
          <cell r="C3667" t="str">
            <v>Patriot</v>
          </cell>
          <cell r="E3667">
            <v>541.36</v>
          </cell>
          <cell r="F3667">
            <v>57.21</v>
          </cell>
          <cell r="G3667">
            <v>7182.84</v>
          </cell>
          <cell r="H3667">
            <v>9953</v>
          </cell>
          <cell r="I3667">
            <v>2770.16</v>
          </cell>
          <cell r="J3667">
            <v>62</v>
          </cell>
          <cell r="L3667">
            <v>3</v>
          </cell>
          <cell r="M3667">
            <v>21</v>
          </cell>
          <cell r="N3667">
            <v>11</v>
          </cell>
          <cell r="O3667">
            <v>10</v>
          </cell>
          <cell r="P3667">
            <v>4</v>
          </cell>
          <cell r="X3667">
            <v>1</v>
          </cell>
        </row>
        <row r="3668">
          <cell r="B3668" t="str">
            <v>Aston_Martin</v>
          </cell>
          <cell r="C3668" t="str">
            <v>V8 Vantage</v>
          </cell>
          <cell r="E3668">
            <v>552.51</v>
          </cell>
          <cell r="F3668">
            <v>67.56</v>
          </cell>
          <cell r="G3668">
            <v>7440.8399999999992</v>
          </cell>
          <cell r="H3668">
            <v>17760</v>
          </cell>
          <cell r="I3668">
            <v>10319.16</v>
          </cell>
          <cell r="J3668">
            <v>110</v>
          </cell>
          <cell r="L3668">
            <v>4</v>
          </cell>
          <cell r="M3668">
            <v>27</v>
          </cell>
          <cell r="N3668">
            <v>8</v>
          </cell>
          <cell r="O3668">
            <v>19</v>
          </cell>
          <cell r="P3668">
            <v>4</v>
          </cell>
          <cell r="X3668">
            <v>2</v>
          </cell>
        </row>
        <row r="3669">
          <cell r="B3669" t="str">
            <v>Chevrolet</v>
          </cell>
          <cell r="C3669" t="str">
            <v>Lumina</v>
          </cell>
          <cell r="E3669">
            <v>577.33000000000004</v>
          </cell>
          <cell r="F3669">
            <v>133.11000000000001</v>
          </cell>
          <cell r="G3669">
            <v>8525.2800000000007</v>
          </cell>
          <cell r="H3669">
            <v>17239</v>
          </cell>
          <cell r="I3669">
            <v>8713.7199999999993</v>
          </cell>
          <cell r="J3669">
            <v>116</v>
          </cell>
          <cell r="L3669">
            <v>4</v>
          </cell>
          <cell r="M3669">
            <v>29</v>
          </cell>
          <cell r="N3669">
            <v>16</v>
          </cell>
          <cell r="O3669">
            <v>13</v>
          </cell>
          <cell r="P3669">
            <v>5</v>
          </cell>
          <cell r="X3669">
            <v>2</v>
          </cell>
        </row>
        <row r="3670">
          <cell r="B3670" t="str">
            <v>Land_Rover</v>
          </cell>
          <cell r="C3670" t="str">
            <v>LR4</v>
          </cell>
          <cell r="E3670">
            <v>601.27</v>
          </cell>
          <cell r="F3670">
            <v>76.53</v>
          </cell>
          <cell r="G3670">
            <v>8133.5999999999995</v>
          </cell>
          <cell r="H3670">
            <v>10400</v>
          </cell>
          <cell r="I3670">
            <v>2266.4000000000005</v>
          </cell>
          <cell r="J3670">
            <v>71</v>
          </cell>
          <cell r="L3670">
            <v>4</v>
          </cell>
          <cell r="M3670">
            <v>19</v>
          </cell>
          <cell r="N3670">
            <v>9</v>
          </cell>
          <cell r="O3670">
            <v>10</v>
          </cell>
          <cell r="P3670">
            <v>3</v>
          </cell>
          <cell r="X3670">
            <v>1</v>
          </cell>
        </row>
        <row r="3671">
          <cell r="B3671" t="str">
            <v>BMW</v>
          </cell>
          <cell r="C3671" t="str">
            <v>7 Series</v>
          </cell>
          <cell r="E3671">
            <v>500.75</v>
          </cell>
          <cell r="F3671">
            <v>114.08</v>
          </cell>
          <cell r="G3671">
            <v>7377.9600000000009</v>
          </cell>
          <cell r="H3671">
            <v>17240</v>
          </cell>
          <cell r="I3671">
            <v>9862.0399999999991</v>
          </cell>
          <cell r="J3671">
            <v>101</v>
          </cell>
          <cell r="L3671">
            <v>4</v>
          </cell>
          <cell r="M3671">
            <v>25</v>
          </cell>
          <cell r="N3671">
            <v>15</v>
          </cell>
          <cell r="O3671">
            <v>10</v>
          </cell>
          <cell r="P3671">
            <v>4</v>
          </cell>
          <cell r="X3671">
            <v>3</v>
          </cell>
        </row>
        <row r="3672">
          <cell r="B3672" t="str">
            <v>GMC</v>
          </cell>
          <cell r="C3672" t="str">
            <v>Savana 1500</v>
          </cell>
          <cell r="E3672">
            <v>555.57000000000005</v>
          </cell>
          <cell r="F3672">
            <v>98.45</v>
          </cell>
          <cell r="G3672">
            <v>7848.2400000000016</v>
          </cell>
          <cell r="H3672">
            <v>13663</v>
          </cell>
          <cell r="I3672">
            <v>5814.7599999999984</v>
          </cell>
          <cell r="J3672">
            <v>86</v>
          </cell>
          <cell r="L3672">
            <v>4</v>
          </cell>
          <cell r="M3672">
            <v>20</v>
          </cell>
          <cell r="N3672">
            <v>3</v>
          </cell>
          <cell r="O3672">
            <v>17</v>
          </cell>
          <cell r="P3672">
            <v>6</v>
          </cell>
          <cell r="X3672">
            <v>2</v>
          </cell>
        </row>
        <row r="3673">
          <cell r="B3673" t="str">
            <v>BMW</v>
          </cell>
          <cell r="C3673" t="str">
            <v>3 Series</v>
          </cell>
          <cell r="E3673">
            <v>678.76</v>
          </cell>
          <cell r="F3673">
            <v>98.67</v>
          </cell>
          <cell r="G3673">
            <v>9329.16</v>
          </cell>
          <cell r="H3673">
            <v>16371</v>
          </cell>
          <cell r="I3673">
            <v>7041.84</v>
          </cell>
          <cell r="J3673">
            <v>107</v>
          </cell>
          <cell r="L3673">
            <v>4</v>
          </cell>
          <cell r="M3673">
            <v>27</v>
          </cell>
          <cell r="N3673">
            <v>14</v>
          </cell>
          <cell r="O3673">
            <v>13</v>
          </cell>
          <cell r="P3673">
            <v>6</v>
          </cell>
          <cell r="X3673">
            <v>2</v>
          </cell>
        </row>
        <row r="3674">
          <cell r="B3674" t="str">
            <v>Lexus</v>
          </cell>
          <cell r="C3674" t="str">
            <v>LS</v>
          </cell>
          <cell r="E3674">
            <v>735.33</v>
          </cell>
          <cell r="F3674">
            <v>129</v>
          </cell>
          <cell r="G3674">
            <v>10371.960000000001</v>
          </cell>
          <cell r="H3674">
            <v>15433</v>
          </cell>
          <cell r="I3674">
            <v>5061.0399999999991</v>
          </cell>
          <cell r="J3674">
            <v>87</v>
          </cell>
          <cell r="L3674">
            <v>4</v>
          </cell>
          <cell r="M3674">
            <v>21</v>
          </cell>
          <cell r="N3674">
            <v>7</v>
          </cell>
          <cell r="O3674">
            <v>14</v>
          </cell>
          <cell r="P3674">
            <v>4</v>
          </cell>
          <cell r="X3674">
            <v>3</v>
          </cell>
        </row>
        <row r="3675">
          <cell r="B3675" t="str">
            <v>Shelby</v>
          </cell>
          <cell r="C3675" t="str">
            <v>GT350</v>
          </cell>
          <cell r="E3675">
            <v>595.91999999999996</v>
          </cell>
          <cell r="F3675">
            <v>143</v>
          </cell>
          <cell r="G3675">
            <v>8867.0399999999991</v>
          </cell>
          <cell r="H3675">
            <v>20954</v>
          </cell>
          <cell r="I3675">
            <v>12086.960000000001</v>
          </cell>
          <cell r="J3675">
            <v>126</v>
          </cell>
          <cell r="L3675">
            <v>4</v>
          </cell>
          <cell r="M3675">
            <v>31</v>
          </cell>
          <cell r="N3675">
            <v>17</v>
          </cell>
          <cell r="O3675">
            <v>14</v>
          </cell>
          <cell r="P3675">
            <v>5</v>
          </cell>
          <cell r="X3675">
            <v>2</v>
          </cell>
        </row>
        <row r="3676">
          <cell r="B3676" t="str">
            <v>Nissan</v>
          </cell>
          <cell r="C3676" t="str">
            <v>Altima</v>
          </cell>
          <cell r="E3676">
            <v>705.19</v>
          </cell>
          <cell r="F3676">
            <v>83.75</v>
          </cell>
          <cell r="G3676">
            <v>9467.2800000000007</v>
          </cell>
          <cell r="H3676">
            <v>16932</v>
          </cell>
          <cell r="I3676">
            <v>7464.7199999999993</v>
          </cell>
          <cell r="J3676">
            <v>105</v>
          </cell>
          <cell r="L3676">
            <v>4</v>
          </cell>
          <cell r="M3676">
            <v>25</v>
          </cell>
          <cell r="N3676">
            <v>14</v>
          </cell>
          <cell r="O3676">
            <v>11</v>
          </cell>
          <cell r="P3676">
            <v>3</v>
          </cell>
          <cell r="X3676">
            <v>2</v>
          </cell>
        </row>
        <row r="3677">
          <cell r="B3677" t="str">
            <v>Mercedes_Benz</v>
          </cell>
          <cell r="C3677" t="str">
            <v>SL-Class</v>
          </cell>
          <cell r="E3677">
            <v>635.02</v>
          </cell>
          <cell r="F3677">
            <v>95.94</v>
          </cell>
          <cell r="G3677">
            <v>8771.52</v>
          </cell>
          <cell r="H3677">
            <v>17689</v>
          </cell>
          <cell r="I3677">
            <v>8917.48</v>
          </cell>
          <cell r="J3677">
            <v>110</v>
          </cell>
          <cell r="L3677">
            <v>4</v>
          </cell>
          <cell r="M3677">
            <v>28</v>
          </cell>
          <cell r="N3677">
            <v>13</v>
          </cell>
          <cell r="O3677">
            <v>15</v>
          </cell>
          <cell r="P3677">
            <v>3</v>
          </cell>
          <cell r="X3677">
            <v>0</v>
          </cell>
        </row>
        <row r="3678">
          <cell r="B3678" t="str">
            <v>Hyundai</v>
          </cell>
          <cell r="C3678" t="str">
            <v>Sonata</v>
          </cell>
          <cell r="E3678">
            <v>448.49</v>
          </cell>
          <cell r="F3678">
            <v>143.33000000000001</v>
          </cell>
          <cell r="G3678">
            <v>7101.84</v>
          </cell>
          <cell r="H3678">
            <v>20605</v>
          </cell>
          <cell r="I3678">
            <v>13503.16</v>
          </cell>
          <cell r="J3678">
            <v>129</v>
          </cell>
          <cell r="L3678">
            <v>4</v>
          </cell>
          <cell r="M3678">
            <v>32</v>
          </cell>
          <cell r="N3678">
            <v>16</v>
          </cell>
          <cell r="O3678">
            <v>16</v>
          </cell>
          <cell r="P3678">
            <v>6</v>
          </cell>
          <cell r="X3678">
            <v>0</v>
          </cell>
        </row>
        <row r="3679">
          <cell r="B3679" t="str">
            <v>Ford</v>
          </cell>
          <cell r="C3679" t="str">
            <v>F450</v>
          </cell>
          <cell r="E3679">
            <v>471.23</v>
          </cell>
          <cell r="F3679">
            <v>99.31</v>
          </cell>
          <cell r="G3679">
            <v>6846.48</v>
          </cell>
          <cell r="H3679">
            <v>24721</v>
          </cell>
          <cell r="I3679">
            <v>17874.52</v>
          </cell>
          <cell r="J3679">
            <v>147</v>
          </cell>
          <cell r="L3679">
            <v>5</v>
          </cell>
          <cell r="M3679">
            <v>31</v>
          </cell>
          <cell r="N3679">
            <v>15</v>
          </cell>
          <cell r="O3679">
            <v>16</v>
          </cell>
          <cell r="P3679">
            <v>4</v>
          </cell>
          <cell r="X3679">
            <v>3</v>
          </cell>
        </row>
        <row r="3680">
          <cell r="B3680" t="str">
            <v>Nissan</v>
          </cell>
          <cell r="C3680" t="str">
            <v>200SX</v>
          </cell>
          <cell r="E3680">
            <v>449.68</v>
          </cell>
          <cell r="F3680">
            <v>128.66999999999999</v>
          </cell>
          <cell r="G3680">
            <v>6940.2000000000007</v>
          </cell>
          <cell r="H3680">
            <v>13483</v>
          </cell>
          <cell r="I3680">
            <v>6542.7999999999993</v>
          </cell>
          <cell r="J3680">
            <v>90</v>
          </cell>
          <cell r="L3680">
            <v>4</v>
          </cell>
          <cell r="M3680">
            <v>24</v>
          </cell>
          <cell r="N3680">
            <v>15</v>
          </cell>
          <cell r="O3680">
            <v>9</v>
          </cell>
          <cell r="P3680">
            <v>3</v>
          </cell>
          <cell r="X3680">
            <v>2</v>
          </cell>
        </row>
        <row r="3681">
          <cell r="B3681" t="str">
            <v>Dodge</v>
          </cell>
          <cell r="C3681" t="str">
            <v>Grand Caravan</v>
          </cell>
          <cell r="E3681">
            <v>589.25</v>
          </cell>
          <cell r="F3681">
            <v>59.71</v>
          </cell>
          <cell r="G3681">
            <v>7787.52</v>
          </cell>
          <cell r="H3681">
            <v>20931</v>
          </cell>
          <cell r="I3681">
            <v>13143.48</v>
          </cell>
          <cell r="J3681">
            <v>139</v>
          </cell>
          <cell r="L3681">
            <v>5</v>
          </cell>
          <cell r="M3681">
            <v>30</v>
          </cell>
          <cell r="N3681">
            <v>13</v>
          </cell>
          <cell r="O3681">
            <v>17</v>
          </cell>
          <cell r="P3681">
            <v>3</v>
          </cell>
          <cell r="X3681">
            <v>1</v>
          </cell>
        </row>
        <row r="3682">
          <cell r="B3682" t="str">
            <v>Bentley</v>
          </cell>
          <cell r="C3682" t="str">
            <v>Arnage</v>
          </cell>
          <cell r="E3682">
            <v>604.14</v>
          </cell>
          <cell r="F3682">
            <v>80.19</v>
          </cell>
          <cell r="G3682">
            <v>8211.9599999999991</v>
          </cell>
          <cell r="H3682">
            <v>11578</v>
          </cell>
          <cell r="I3682">
            <v>3366.0400000000009</v>
          </cell>
          <cell r="J3682">
            <v>79</v>
          </cell>
          <cell r="L3682">
            <v>4</v>
          </cell>
          <cell r="M3682">
            <v>21</v>
          </cell>
          <cell r="N3682">
            <v>10</v>
          </cell>
          <cell r="O3682">
            <v>11</v>
          </cell>
          <cell r="P3682">
            <v>4</v>
          </cell>
          <cell r="X3682">
            <v>2</v>
          </cell>
        </row>
        <row r="3683">
          <cell r="B3683" t="str">
            <v>Saturn</v>
          </cell>
          <cell r="C3683" t="str">
            <v>S-Series</v>
          </cell>
          <cell r="E3683">
            <v>532.35</v>
          </cell>
          <cell r="F3683">
            <v>117.74</v>
          </cell>
          <cell r="G3683">
            <v>7801.08</v>
          </cell>
          <cell r="H3683">
            <v>12528</v>
          </cell>
          <cell r="I3683">
            <v>4726.92</v>
          </cell>
          <cell r="J3683">
            <v>76</v>
          </cell>
          <cell r="L3683">
            <v>3</v>
          </cell>
          <cell r="M3683">
            <v>24</v>
          </cell>
          <cell r="N3683">
            <v>11</v>
          </cell>
          <cell r="O3683">
            <v>13</v>
          </cell>
          <cell r="P3683">
            <v>4</v>
          </cell>
          <cell r="X3683">
            <v>1</v>
          </cell>
        </row>
        <row r="3684">
          <cell r="B3684" t="str">
            <v>Volkswagen</v>
          </cell>
          <cell r="C3684" t="str">
            <v>Scirocco</v>
          </cell>
          <cell r="E3684">
            <v>480.52</v>
          </cell>
          <cell r="F3684">
            <v>73.89</v>
          </cell>
          <cell r="G3684">
            <v>6652.92</v>
          </cell>
          <cell r="H3684">
            <v>19198</v>
          </cell>
          <cell r="I3684">
            <v>12545.08</v>
          </cell>
          <cell r="J3684">
            <v>113</v>
          </cell>
          <cell r="L3684">
            <v>4</v>
          </cell>
          <cell r="M3684">
            <v>30</v>
          </cell>
          <cell r="N3684">
            <v>16</v>
          </cell>
          <cell r="O3684">
            <v>14</v>
          </cell>
          <cell r="P3684">
            <v>5</v>
          </cell>
          <cell r="X3684">
            <v>1</v>
          </cell>
        </row>
        <row r="3685">
          <cell r="B3685" t="str">
            <v>Lamborghini</v>
          </cell>
          <cell r="C3685" t="str">
            <v>Diablo</v>
          </cell>
          <cell r="E3685">
            <v>499.58</v>
          </cell>
          <cell r="F3685">
            <v>115.91</v>
          </cell>
          <cell r="G3685">
            <v>7385.88</v>
          </cell>
          <cell r="H3685">
            <v>21309</v>
          </cell>
          <cell r="I3685">
            <v>13923.119999999999</v>
          </cell>
          <cell r="J3685">
            <v>134</v>
          </cell>
          <cell r="L3685">
            <v>4</v>
          </cell>
          <cell r="M3685">
            <v>30</v>
          </cell>
          <cell r="N3685">
            <v>13</v>
          </cell>
          <cell r="O3685">
            <v>17</v>
          </cell>
          <cell r="P3685">
            <v>2</v>
          </cell>
          <cell r="X3685">
            <v>0</v>
          </cell>
        </row>
        <row r="3686">
          <cell r="B3686" t="str">
            <v>Chevrolet</v>
          </cell>
          <cell r="C3686" t="str">
            <v>Express 2500</v>
          </cell>
          <cell r="E3686">
            <v>461.32</v>
          </cell>
          <cell r="F3686">
            <v>114.16</v>
          </cell>
          <cell r="G3686">
            <v>6905.76</v>
          </cell>
          <cell r="H3686">
            <v>16838</v>
          </cell>
          <cell r="I3686">
            <v>9932.24</v>
          </cell>
          <cell r="J3686">
            <v>96</v>
          </cell>
          <cell r="L3686">
            <v>4</v>
          </cell>
          <cell r="M3686">
            <v>25</v>
          </cell>
          <cell r="N3686">
            <v>16</v>
          </cell>
          <cell r="O3686">
            <v>9</v>
          </cell>
          <cell r="P3686">
            <v>3</v>
          </cell>
          <cell r="X3686">
            <v>0</v>
          </cell>
        </row>
        <row r="3687">
          <cell r="B3687" t="str">
            <v>Cadillac</v>
          </cell>
          <cell r="C3687" t="str">
            <v>DeVille</v>
          </cell>
          <cell r="E3687">
            <v>555.71</v>
          </cell>
          <cell r="F3687">
            <v>148.11000000000001</v>
          </cell>
          <cell r="G3687">
            <v>8445.84</v>
          </cell>
          <cell r="H3687">
            <v>15518</v>
          </cell>
          <cell r="I3687">
            <v>7072.16</v>
          </cell>
          <cell r="J3687">
            <v>95</v>
          </cell>
          <cell r="L3687">
            <v>4</v>
          </cell>
          <cell r="M3687">
            <v>24</v>
          </cell>
          <cell r="N3687">
            <v>16</v>
          </cell>
          <cell r="O3687">
            <v>8</v>
          </cell>
          <cell r="P3687">
            <v>3</v>
          </cell>
          <cell r="X3687">
            <v>1</v>
          </cell>
        </row>
        <row r="3688">
          <cell r="B3688" t="str">
            <v>Acura</v>
          </cell>
          <cell r="C3688" t="str">
            <v>Integra</v>
          </cell>
          <cell r="E3688">
            <v>718.99</v>
          </cell>
          <cell r="F3688">
            <v>137.86000000000001</v>
          </cell>
          <cell r="G3688">
            <v>10282.200000000001</v>
          </cell>
          <cell r="H3688">
            <v>9535</v>
          </cell>
          <cell r="I3688">
            <v>-747.20000000000073</v>
          </cell>
          <cell r="J3688">
            <v>58</v>
          </cell>
          <cell r="L3688">
            <v>4</v>
          </cell>
          <cell r="M3688">
            <v>16</v>
          </cell>
          <cell r="N3688">
            <v>9</v>
          </cell>
          <cell r="O3688">
            <v>7</v>
          </cell>
          <cell r="P3688">
            <v>2</v>
          </cell>
          <cell r="X3688">
            <v>0</v>
          </cell>
        </row>
        <row r="3689">
          <cell r="B3689" t="str">
            <v>Audi</v>
          </cell>
          <cell r="C3689" t="str">
            <v>S8</v>
          </cell>
          <cell r="E3689">
            <v>731.25</v>
          </cell>
          <cell r="F3689">
            <v>143.66</v>
          </cell>
          <cell r="G3689">
            <v>10498.92</v>
          </cell>
          <cell r="H3689">
            <v>16951</v>
          </cell>
          <cell r="I3689">
            <v>6452.08</v>
          </cell>
          <cell r="J3689">
            <v>95</v>
          </cell>
          <cell r="L3689">
            <v>4</v>
          </cell>
          <cell r="M3689">
            <v>22</v>
          </cell>
          <cell r="N3689">
            <v>11</v>
          </cell>
          <cell r="O3689">
            <v>11</v>
          </cell>
          <cell r="P3689">
            <v>4</v>
          </cell>
          <cell r="X3689">
            <v>1</v>
          </cell>
        </row>
        <row r="3690">
          <cell r="B3690" t="str">
            <v>Audi</v>
          </cell>
          <cell r="C3690" t="str">
            <v>A3</v>
          </cell>
          <cell r="E3690">
            <v>588.08000000000004</v>
          </cell>
          <cell r="F3690">
            <v>57.09</v>
          </cell>
          <cell r="G3690">
            <v>7742.0400000000009</v>
          </cell>
          <cell r="H3690">
            <v>19233</v>
          </cell>
          <cell r="I3690">
            <v>11490.96</v>
          </cell>
          <cell r="J3690">
            <v>121</v>
          </cell>
          <cell r="L3690">
            <v>4</v>
          </cell>
          <cell r="M3690">
            <v>30</v>
          </cell>
          <cell r="N3690">
            <v>13</v>
          </cell>
          <cell r="O3690">
            <v>17</v>
          </cell>
          <cell r="P3690">
            <v>5</v>
          </cell>
          <cell r="X3690">
            <v>0</v>
          </cell>
        </row>
        <row r="3691">
          <cell r="B3691" t="str">
            <v>Hyundai</v>
          </cell>
          <cell r="C3691" t="str">
            <v>Elantra</v>
          </cell>
          <cell r="E3691">
            <v>648.14</v>
          </cell>
          <cell r="F3691">
            <v>121.48</v>
          </cell>
          <cell r="G3691">
            <v>9235.44</v>
          </cell>
          <cell r="H3691">
            <v>12985</v>
          </cell>
          <cell r="I3691">
            <v>3749.5599999999995</v>
          </cell>
          <cell r="J3691">
            <v>84</v>
          </cell>
          <cell r="L3691">
            <v>4</v>
          </cell>
          <cell r="M3691">
            <v>21</v>
          </cell>
          <cell r="N3691">
            <v>10</v>
          </cell>
          <cell r="O3691">
            <v>11</v>
          </cell>
          <cell r="P3691">
            <v>3</v>
          </cell>
          <cell r="X3691">
            <v>0</v>
          </cell>
        </row>
        <row r="3692">
          <cell r="B3692" t="str">
            <v>Ford</v>
          </cell>
          <cell r="C3692" t="str">
            <v>Mustang</v>
          </cell>
          <cell r="E3692">
            <v>531.54999999999995</v>
          </cell>
          <cell r="F3692">
            <v>88.96</v>
          </cell>
          <cell r="G3692">
            <v>7446.12</v>
          </cell>
          <cell r="H3692">
            <v>17244</v>
          </cell>
          <cell r="I3692">
            <v>9797.880000000001</v>
          </cell>
          <cell r="J3692">
            <v>109</v>
          </cell>
          <cell r="L3692">
            <v>5</v>
          </cell>
          <cell r="M3692">
            <v>24</v>
          </cell>
          <cell r="N3692">
            <v>16</v>
          </cell>
          <cell r="O3692">
            <v>8</v>
          </cell>
          <cell r="P3692">
            <v>2</v>
          </cell>
          <cell r="X3692">
            <v>0</v>
          </cell>
        </row>
        <row r="3693">
          <cell r="B3693" t="str">
            <v>Nissan</v>
          </cell>
          <cell r="C3693" t="str">
            <v>Altima</v>
          </cell>
          <cell r="E3693">
            <v>438.68</v>
          </cell>
          <cell r="F3693">
            <v>111.55</v>
          </cell>
          <cell r="G3693">
            <v>6602.76</v>
          </cell>
          <cell r="H3693">
            <v>11930</v>
          </cell>
          <cell r="I3693">
            <v>5327.24</v>
          </cell>
          <cell r="J3693">
            <v>70</v>
          </cell>
          <cell r="L3693">
            <v>4</v>
          </cell>
          <cell r="M3693">
            <v>17</v>
          </cell>
          <cell r="N3693">
            <v>6</v>
          </cell>
          <cell r="O3693">
            <v>11</v>
          </cell>
          <cell r="P3693">
            <v>2</v>
          </cell>
          <cell r="X3693">
            <v>2</v>
          </cell>
        </row>
        <row r="3694">
          <cell r="B3694" t="str">
            <v>Chevrolet</v>
          </cell>
          <cell r="C3694" t="str">
            <v>TrailBlazer</v>
          </cell>
          <cell r="E3694">
            <v>647.86</v>
          </cell>
          <cell r="F3694">
            <v>126.08</v>
          </cell>
          <cell r="G3694">
            <v>9287.2800000000007</v>
          </cell>
          <cell r="H3694">
            <v>18137</v>
          </cell>
          <cell r="I3694">
            <v>8849.7199999999993</v>
          </cell>
          <cell r="J3694">
            <v>116</v>
          </cell>
          <cell r="L3694">
            <v>3</v>
          </cell>
          <cell r="M3694">
            <v>34</v>
          </cell>
          <cell r="N3694">
            <v>20</v>
          </cell>
          <cell r="O3694">
            <v>14</v>
          </cell>
          <cell r="P3694">
            <v>3</v>
          </cell>
          <cell r="X3694">
            <v>3</v>
          </cell>
        </row>
        <row r="3695">
          <cell r="B3695" t="str">
            <v>Kia</v>
          </cell>
          <cell r="C3695" t="str">
            <v>Sephia</v>
          </cell>
          <cell r="E3695">
            <v>638.82000000000005</v>
          </cell>
          <cell r="F3695">
            <v>79.27</v>
          </cell>
          <cell r="G3695">
            <v>8617.08</v>
          </cell>
          <cell r="H3695">
            <v>22342</v>
          </cell>
          <cell r="I3695">
            <v>13724.92</v>
          </cell>
          <cell r="J3695">
            <v>142</v>
          </cell>
          <cell r="L3695">
            <v>4</v>
          </cell>
          <cell r="M3695">
            <v>37</v>
          </cell>
          <cell r="N3695">
            <v>21</v>
          </cell>
          <cell r="O3695">
            <v>16</v>
          </cell>
          <cell r="P3695">
            <v>8</v>
          </cell>
          <cell r="X3695">
            <v>2</v>
          </cell>
        </row>
        <row r="3696">
          <cell r="B3696" t="str">
            <v>Mitsubishi</v>
          </cell>
          <cell r="C3696" t="str">
            <v>Galant</v>
          </cell>
          <cell r="E3696">
            <v>562.48</v>
          </cell>
          <cell r="F3696">
            <v>108.93</v>
          </cell>
          <cell r="G3696">
            <v>8056.920000000001</v>
          </cell>
          <cell r="H3696">
            <v>13600</v>
          </cell>
          <cell r="I3696">
            <v>5543.079999999999</v>
          </cell>
          <cell r="J3696">
            <v>73</v>
          </cell>
          <cell r="L3696">
            <v>3</v>
          </cell>
          <cell r="M3696">
            <v>25</v>
          </cell>
          <cell r="N3696">
            <v>17</v>
          </cell>
          <cell r="O3696">
            <v>8</v>
          </cell>
          <cell r="P3696">
            <v>4</v>
          </cell>
          <cell r="X3696">
            <v>0</v>
          </cell>
        </row>
        <row r="3697">
          <cell r="B3697" t="str">
            <v>Plymouth</v>
          </cell>
          <cell r="C3697" t="str">
            <v>Voyager</v>
          </cell>
          <cell r="E3697">
            <v>687.79</v>
          </cell>
          <cell r="F3697">
            <v>91.89</v>
          </cell>
          <cell r="G3697">
            <v>9356.16</v>
          </cell>
          <cell r="H3697">
            <v>12263</v>
          </cell>
          <cell r="I3697">
            <v>2906.84</v>
          </cell>
          <cell r="J3697">
            <v>79</v>
          </cell>
          <cell r="L3697">
            <v>4</v>
          </cell>
          <cell r="M3697">
            <v>20</v>
          </cell>
          <cell r="N3697">
            <v>12</v>
          </cell>
          <cell r="O3697">
            <v>8</v>
          </cell>
          <cell r="P3697">
            <v>1</v>
          </cell>
          <cell r="X3697">
            <v>2</v>
          </cell>
        </row>
        <row r="3698">
          <cell r="B3698" t="str">
            <v>Mercedes_Benz</v>
          </cell>
          <cell r="C3698" t="str">
            <v>CLK-Class</v>
          </cell>
          <cell r="E3698">
            <v>628.65</v>
          </cell>
          <cell r="F3698">
            <v>67.38</v>
          </cell>
          <cell r="G3698">
            <v>8352.36</v>
          </cell>
          <cell r="H3698">
            <v>19903</v>
          </cell>
          <cell r="I3698">
            <v>11550.64</v>
          </cell>
          <cell r="J3698">
            <v>129</v>
          </cell>
          <cell r="L3698">
            <v>3</v>
          </cell>
          <cell r="M3698">
            <v>37</v>
          </cell>
          <cell r="N3698">
            <v>20</v>
          </cell>
          <cell r="O3698">
            <v>17</v>
          </cell>
          <cell r="P3698">
            <v>5</v>
          </cell>
          <cell r="X3698">
            <v>2</v>
          </cell>
        </row>
        <row r="3699">
          <cell r="B3699" t="str">
            <v>Porsche</v>
          </cell>
          <cell r="C3699" t="str">
            <v>Boxster</v>
          </cell>
          <cell r="E3699">
            <v>696.06</v>
          </cell>
          <cell r="F3699">
            <v>112.7</v>
          </cell>
          <cell r="G3699">
            <v>9705.119999999999</v>
          </cell>
          <cell r="H3699">
            <v>18276</v>
          </cell>
          <cell r="I3699">
            <v>8570.880000000001</v>
          </cell>
          <cell r="J3699">
            <v>110</v>
          </cell>
          <cell r="L3699">
            <v>4</v>
          </cell>
          <cell r="M3699">
            <v>27</v>
          </cell>
          <cell r="N3699">
            <v>11</v>
          </cell>
          <cell r="O3699">
            <v>16</v>
          </cell>
          <cell r="P3699">
            <v>1</v>
          </cell>
          <cell r="X3699">
            <v>0</v>
          </cell>
        </row>
        <row r="3700">
          <cell r="B3700" t="str">
            <v>Mercedes_Benz</v>
          </cell>
          <cell r="C3700" t="str">
            <v>300D</v>
          </cell>
          <cell r="E3700">
            <v>696.99</v>
          </cell>
          <cell r="F3700">
            <v>51.4</v>
          </cell>
          <cell r="G3700">
            <v>8980.68</v>
          </cell>
          <cell r="H3700">
            <v>13837</v>
          </cell>
          <cell r="I3700">
            <v>4856.32</v>
          </cell>
          <cell r="J3700">
            <v>86</v>
          </cell>
          <cell r="L3700">
            <v>3</v>
          </cell>
          <cell r="M3700">
            <v>26</v>
          </cell>
          <cell r="N3700">
            <v>10</v>
          </cell>
          <cell r="O3700">
            <v>16</v>
          </cell>
          <cell r="P3700">
            <v>4</v>
          </cell>
          <cell r="X3700">
            <v>1</v>
          </cell>
        </row>
        <row r="3701">
          <cell r="B3701" t="str">
            <v>Infiniti</v>
          </cell>
          <cell r="C3701" t="str">
            <v>G</v>
          </cell>
          <cell r="E3701">
            <v>439.85</v>
          </cell>
          <cell r="F3701">
            <v>126.85</v>
          </cell>
          <cell r="G3701">
            <v>6800.4000000000005</v>
          </cell>
          <cell r="H3701">
            <v>19727</v>
          </cell>
          <cell r="I3701">
            <v>12926.599999999999</v>
          </cell>
          <cell r="J3701">
            <v>108</v>
          </cell>
          <cell r="L3701">
            <v>5</v>
          </cell>
          <cell r="M3701">
            <v>24</v>
          </cell>
          <cell r="N3701">
            <v>8</v>
          </cell>
          <cell r="O3701">
            <v>16</v>
          </cell>
          <cell r="P3701">
            <v>0</v>
          </cell>
          <cell r="X3701">
            <v>1</v>
          </cell>
        </row>
        <row r="3702">
          <cell r="B3702" t="str">
            <v>Chrysler</v>
          </cell>
          <cell r="C3702" t="str">
            <v>LHS</v>
          </cell>
          <cell r="E3702">
            <v>668.33</v>
          </cell>
          <cell r="F3702">
            <v>144.33000000000001</v>
          </cell>
          <cell r="G3702">
            <v>9751.9200000000019</v>
          </cell>
          <cell r="H3702">
            <v>14607</v>
          </cell>
          <cell r="I3702">
            <v>4855.0799999999981</v>
          </cell>
          <cell r="J3702">
            <v>91</v>
          </cell>
          <cell r="L3702">
            <v>4</v>
          </cell>
          <cell r="M3702">
            <v>25</v>
          </cell>
          <cell r="N3702">
            <v>12</v>
          </cell>
          <cell r="O3702">
            <v>13</v>
          </cell>
          <cell r="P3702">
            <v>3</v>
          </cell>
          <cell r="X3702">
            <v>2</v>
          </cell>
        </row>
        <row r="3703">
          <cell r="B3703" t="str">
            <v>Chevrolet</v>
          </cell>
          <cell r="C3703" t="str">
            <v>Corvette</v>
          </cell>
          <cell r="E3703">
            <v>526.09</v>
          </cell>
          <cell r="F3703">
            <v>93.14</v>
          </cell>
          <cell r="G3703">
            <v>7430.76</v>
          </cell>
          <cell r="H3703">
            <v>7909</v>
          </cell>
          <cell r="I3703">
            <v>478.23999999999978</v>
          </cell>
          <cell r="J3703">
            <v>46</v>
          </cell>
          <cell r="L3703">
            <v>3</v>
          </cell>
          <cell r="M3703">
            <v>15</v>
          </cell>
          <cell r="N3703">
            <v>8</v>
          </cell>
          <cell r="O3703">
            <v>7</v>
          </cell>
          <cell r="P3703">
            <v>4</v>
          </cell>
          <cell r="X3703">
            <v>0</v>
          </cell>
        </row>
        <row r="3704">
          <cell r="B3704" t="str">
            <v>Land_Rover</v>
          </cell>
          <cell r="C3704" t="str">
            <v>Freelander</v>
          </cell>
          <cell r="E3704">
            <v>717.42</v>
          </cell>
          <cell r="F3704">
            <v>66.209999999999994</v>
          </cell>
          <cell r="G3704">
            <v>9403.56</v>
          </cell>
          <cell r="H3704">
            <v>13827</v>
          </cell>
          <cell r="I3704">
            <v>4423.4400000000005</v>
          </cell>
          <cell r="J3704">
            <v>87</v>
          </cell>
          <cell r="L3704">
            <v>4</v>
          </cell>
          <cell r="M3704">
            <v>20</v>
          </cell>
          <cell r="N3704">
            <v>8</v>
          </cell>
          <cell r="O3704">
            <v>12</v>
          </cell>
          <cell r="P3704">
            <v>5</v>
          </cell>
          <cell r="X3704">
            <v>3</v>
          </cell>
        </row>
        <row r="3705">
          <cell r="B3705" t="str">
            <v>Ford</v>
          </cell>
          <cell r="C3705" t="str">
            <v>F250</v>
          </cell>
          <cell r="E3705">
            <v>714.49</v>
          </cell>
          <cell r="F3705">
            <v>110.72</v>
          </cell>
          <cell r="G3705">
            <v>9902.52</v>
          </cell>
          <cell r="H3705">
            <v>17985</v>
          </cell>
          <cell r="I3705">
            <v>8082.48</v>
          </cell>
          <cell r="J3705">
            <v>109</v>
          </cell>
          <cell r="L3705">
            <v>4</v>
          </cell>
          <cell r="M3705">
            <v>28</v>
          </cell>
          <cell r="N3705">
            <v>16</v>
          </cell>
          <cell r="O3705">
            <v>12</v>
          </cell>
          <cell r="P3705">
            <v>2</v>
          </cell>
          <cell r="X3705">
            <v>2</v>
          </cell>
        </row>
        <row r="3706">
          <cell r="B3706" t="str">
            <v>Lexus</v>
          </cell>
          <cell r="C3706" t="str">
            <v>ES</v>
          </cell>
          <cell r="E3706">
            <v>679.58</v>
          </cell>
          <cell r="F3706">
            <v>63.91</v>
          </cell>
          <cell r="G3706">
            <v>8921.880000000001</v>
          </cell>
          <cell r="H3706">
            <v>28333</v>
          </cell>
          <cell r="I3706">
            <v>19411.12</v>
          </cell>
          <cell r="J3706">
            <v>173</v>
          </cell>
          <cell r="L3706">
            <v>4</v>
          </cell>
          <cell r="M3706">
            <v>39</v>
          </cell>
          <cell r="N3706">
            <v>20</v>
          </cell>
          <cell r="O3706">
            <v>19</v>
          </cell>
          <cell r="P3706">
            <v>7</v>
          </cell>
          <cell r="X3706">
            <v>2</v>
          </cell>
        </row>
        <row r="3707">
          <cell r="B3707" t="str">
            <v>Honda</v>
          </cell>
          <cell r="C3707" t="str">
            <v>Insight</v>
          </cell>
          <cell r="E3707">
            <v>517.9</v>
          </cell>
          <cell r="F3707">
            <v>126.72</v>
          </cell>
          <cell r="G3707">
            <v>7735.4400000000005</v>
          </cell>
          <cell r="H3707">
            <v>20620</v>
          </cell>
          <cell r="I3707">
            <v>12884.56</v>
          </cell>
          <cell r="J3707">
            <v>126</v>
          </cell>
          <cell r="L3707">
            <v>4</v>
          </cell>
          <cell r="M3707">
            <v>32</v>
          </cell>
          <cell r="N3707">
            <v>16</v>
          </cell>
          <cell r="O3707">
            <v>16</v>
          </cell>
          <cell r="P3707">
            <v>4</v>
          </cell>
          <cell r="X3707">
            <v>2</v>
          </cell>
        </row>
        <row r="3708">
          <cell r="B3708" t="str">
            <v>GMC</v>
          </cell>
          <cell r="C3708" t="str">
            <v>Suburban 2500</v>
          </cell>
          <cell r="E3708">
            <v>520.99</v>
          </cell>
          <cell r="F3708">
            <v>126.16</v>
          </cell>
          <cell r="G3708">
            <v>7765.7999999999993</v>
          </cell>
          <cell r="H3708">
            <v>22097</v>
          </cell>
          <cell r="I3708">
            <v>14331.2</v>
          </cell>
          <cell r="J3708">
            <v>134</v>
          </cell>
          <cell r="L3708">
            <v>4</v>
          </cell>
          <cell r="M3708">
            <v>34</v>
          </cell>
          <cell r="N3708">
            <v>16</v>
          </cell>
          <cell r="O3708">
            <v>18</v>
          </cell>
          <cell r="P3708">
            <v>6</v>
          </cell>
          <cell r="X3708">
            <v>1</v>
          </cell>
        </row>
        <row r="3709">
          <cell r="B3709" t="str">
            <v>GMC</v>
          </cell>
          <cell r="C3709" t="str">
            <v>Safari</v>
          </cell>
          <cell r="E3709">
            <v>451.32</v>
          </cell>
          <cell r="F3709">
            <v>114.92</v>
          </cell>
          <cell r="G3709">
            <v>6794.88</v>
          </cell>
          <cell r="H3709">
            <v>8511</v>
          </cell>
          <cell r="I3709">
            <v>1716.12</v>
          </cell>
          <cell r="J3709">
            <v>58</v>
          </cell>
          <cell r="L3709">
            <v>4</v>
          </cell>
          <cell r="M3709">
            <v>14</v>
          </cell>
          <cell r="N3709">
            <v>7</v>
          </cell>
          <cell r="O3709">
            <v>7</v>
          </cell>
          <cell r="P3709">
            <v>1</v>
          </cell>
          <cell r="X3709">
            <v>0</v>
          </cell>
        </row>
        <row r="3710">
          <cell r="B3710" t="str">
            <v>Buick</v>
          </cell>
          <cell r="C3710" t="str">
            <v>Regal</v>
          </cell>
          <cell r="E3710">
            <v>667.69</v>
          </cell>
          <cell r="F3710">
            <v>86.57</v>
          </cell>
          <cell r="G3710">
            <v>9051.119999999999</v>
          </cell>
          <cell r="H3710">
            <v>14422</v>
          </cell>
          <cell r="I3710">
            <v>5370.880000000001</v>
          </cell>
          <cell r="J3710">
            <v>100</v>
          </cell>
          <cell r="L3710">
            <v>4</v>
          </cell>
          <cell r="M3710">
            <v>24</v>
          </cell>
          <cell r="N3710">
            <v>10</v>
          </cell>
          <cell r="O3710">
            <v>14</v>
          </cell>
          <cell r="P3710">
            <v>2</v>
          </cell>
          <cell r="X3710">
            <v>1</v>
          </cell>
        </row>
        <row r="3711">
          <cell r="B3711" t="str">
            <v>Cadillac</v>
          </cell>
          <cell r="C3711" t="str">
            <v>XLR</v>
          </cell>
          <cell r="E3711">
            <v>692.48</v>
          </cell>
          <cell r="F3711">
            <v>128.75</v>
          </cell>
          <cell r="G3711">
            <v>9854.76</v>
          </cell>
          <cell r="H3711">
            <v>14747</v>
          </cell>
          <cell r="I3711">
            <v>4892.24</v>
          </cell>
          <cell r="J3711">
            <v>96</v>
          </cell>
          <cell r="L3711">
            <v>4</v>
          </cell>
          <cell r="M3711">
            <v>24</v>
          </cell>
          <cell r="N3711">
            <v>9</v>
          </cell>
          <cell r="O3711">
            <v>15</v>
          </cell>
          <cell r="P3711">
            <v>3</v>
          </cell>
          <cell r="X3711">
            <v>0</v>
          </cell>
        </row>
        <row r="3712">
          <cell r="B3712" t="str">
            <v>GMC</v>
          </cell>
          <cell r="C3712" t="str">
            <v>Sierra 3500HD</v>
          </cell>
          <cell r="E3712">
            <v>704.59</v>
          </cell>
          <cell r="F3712">
            <v>148.22999999999999</v>
          </cell>
          <cell r="G3712">
            <v>10233.84</v>
          </cell>
          <cell r="H3712">
            <v>18674</v>
          </cell>
          <cell r="I3712">
            <v>8440.16</v>
          </cell>
          <cell r="J3712">
            <v>107</v>
          </cell>
          <cell r="L3712">
            <v>5</v>
          </cell>
          <cell r="M3712">
            <v>21</v>
          </cell>
          <cell r="N3712">
            <v>11</v>
          </cell>
          <cell r="O3712">
            <v>10</v>
          </cell>
          <cell r="P3712">
            <v>6</v>
          </cell>
          <cell r="X3712">
            <v>1</v>
          </cell>
        </row>
        <row r="3713">
          <cell r="B3713" t="str">
            <v>Mercury</v>
          </cell>
          <cell r="C3713" t="str">
            <v>Sable</v>
          </cell>
          <cell r="E3713">
            <v>684.7</v>
          </cell>
          <cell r="F3713">
            <v>53.48</v>
          </cell>
          <cell r="G3713">
            <v>8858.16</v>
          </cell>
          <cell r="H3713">
            <v>16980</v>
          </cell>
          <cell r="I3713">
            <v>8121.84</v>
          </cell>
          <cell r="J3713">
            <v>102</v>
          </cell>
          <cell r="L3713">
            <v>4</v>
          </cell>
          <cell r="M3713">
            <v>24</v>
          </cell>
          <cell r="N3713">
            <v>12</v>
          </cell>
          <cell r="O3713">
            <v>12</v>
          </cell>
          <cell r="P3713">
            <v>4</v>
          </cell>
          <cell r="X3713">
            <v>0</v>
          </cell>
        </row>
        <row r="3714">
          <cell r="B3714" t="str">
            <v>BMW</v>
          </cell>
          <cell r="C3714">
            <v>530</v>
          </cell>
          <cell r="E3714">
            <v>675.1</v>
          </cell>
          <cell r="F3714">
            <v>95.4</v>
          </cell>
          <cell r="G3714">
            <v>9246</v>
          </cell>
          <cell r="H3714">
            <v>17257</v>
          </cell>
          <cell r="I3714">
            <v>8011</v>
          </cell>
          <cell r="J3714">
            <v>96</v>
          </cell>
          <cell r="L3714">
            <v>5</v>
          </cell>
          <cell r="M3714">
            <v>20</v>
          </cell>
          <cell r="N3714">
            <v>10</v>
          </cell>
          <cell r="O3714">
            <v>10</v>
          </cell>
          <cell r="P3714">
            <v>3</v>
          </cell>
          <cell r="X3714">
            <v>1</v>
          </cell>
        </row>
        <row r="3715">
          <cell r="B3715" t="str">
            <v>Buick</v>
          </cell>
          <cell r="C3715" t="str">
            <v>Skylark</v>
          </cell>
          <cell r="E3715">
            <v>614.47</v>
          </cell>
          <cell r="F3715">
            <v>140.08000000000001</v>
          </cell>
          <cell r="G3715">
            <v>9054.6</v>
          </cell>
          <cell r="H3715">
            <v>17868</v>
          </cell>
          <cell r="I3715">
            <v>8813.4</v>
          </cell>
          <cell r="J3715">
            <v>116</v>
          </cell>
          <cell r="L3715">
            <v>4</v>
          </cell>
          <cell r="M3715">
            <v>29</v>
          </cell>
          <cell r="N3715">
            <v>11</v>
          </cell>
          <cell r="O3715">
            <v>18</v>
          </cell>
          <cell r="P3715">
            <v>6</v>
          </cell>
          <cell r="X3715">
            <v>0</v>
          </cell>
        </row>
        <row r="3716">
          <cell r="B3716" t="str">
            <v>Volvo</v>
          </cell>
          <cell r="C3716" t="str">
            <v>S80</v>
          </cell>
          <cell r="E3716">
            <v>499.67</v>
          </cell>
          <cell r="F3716">
            <v>149.13999999999999</v>
          </cell>
          <cell r="G3716">
            <v>7785.7199999999993</v>
          </cell>
          <cell r="H3716">
            <v>11150</v>
          </cell>
          <cell r="I3716">
            <v>3364.2800000000007</v>
          </cell>
          <cell r="J3716">
            <v>78</v>
          </cell>
          <cell r="L3716">
            <v>4</v>
          </cell>
          <cell r="M3716">
            <v>22</v>
          </cell>
          <cell r="N3716">
            <v>12</v>
          </cell>
          <cell r="O3716">
            <v>10</v>
          </cell>
          <cell r="P3716">
            <v>2</v>
          </cell>
          <cell r="X3716">
            <v>1</v>
          </cell>
        </row>
        <row r="3717">
          <cell r="B3717" t="str">
            <v>Pontiac</v>
          </cell>
          <cell r="C3717" t="str">
            <v>Safari</v>
          </cell>
          <cell r="E3717">
            <v>595.41999999999996</v>
          </cell>
          <cell r="F3717">
            <v>138.08000000000001</v>
          </cell>
          <cell r="G3717">
            <v>8802</v>
          </cell>
          <cell r="H3717">
            <v>16645</v>
          </cell>
          <cell r="I3717">
            <v>7843</v>
          </cell>
          <cell r="J3717">
            <v>96</v>
          </cell>
          <cell r="L3717">
            <v>4</v>
          </cell>
          <cell r="M3717">
            <v>24</v>
          </cell>
          <cell r="N3717">
            <v>15</v>
          </cell>
          <cell r="O3717">
            <v>9</v>
          </cell>
          <cell r="P3717">
            <v>4</v>
          </cell>
          <cell r="X3717">
            <v>1</v>
          </cell>
        </row>
        <row r="3718">
          <cell r="B3718" t="str">
            <v>Nissan</v>
          </cell>
          <cell r="C3718" t="str">
            <v>Cube</v>
          </cell>
          <cell r="E3718">
            <v>608.42999999999995</v>
          </cell>
          <cell r="F3718">
            <v>119.15</v>
          </cell>
          <cell r="G3718">
            <v>8730.9599999999991</v>
          </cell>
          <cell r="H3718">
            <v>13500</v>
          </cell>
          <cell r="I3718">
            <v>4769.0400000000009</v>
          </cell>
          <cell r="J3718">
            <v>81</v>
          </cell>
          <cell r="L3718">
            <v>4</v>
          </cell>
          <cell r="M3718">
            <v>22</v>
          </cell>
          <cell r="N3718">
            <v>15</v>
          </cell>
          <cell r="O3718">
            <v>7</v>
          </cell>
          <cell r="P3718">
            <v>0</v>
          </cell>
          <cell r="X3718">
            <v>1</v>
          </cell>
        </row>
        <row r="3719">
          <cell r="B3719" t="str">
            <v>Ford</v>
          </cell>
          <cell r="C3719" t="str">
            <v>F450</v>
          </cell>
          <cell r="E3719">
            <v>678.17</v>
          </cell>
          <cell r="F3719">
            <v>54.48</v>
          </cell>
          <cell r="G3719">
            <v>8791.7999999999993</v>
          </cell>
          <cell r="H3719">
            <v>17939</v>
          </cell>
          <cell r="I3719">
            <v>9147.2000000000007</v>
          </cell>
          <cell r="J3719">
            <v>129</v>
          </cell>
          <cell r="L3719">
            <v>5</v>
          </cell>
          <cell r="M3719">
            <v>26</v>
          </cell>
          <cell r="N3719">
            <v>13</v>
          </cell>
          <cell r="O3719">
            <v>13</v>
          </cell>
          <cell r="P3719">
            <v>2</v>
          </cell>
          <cell r="X3719">
            <v>3</v>
          </cell>
        </row>
        <row r="3720">
          <cell r="B3720" t="str">
            <v>Pontiac</v>
          </cell>
          <cell r="C3720" t="str">
            <v>Bonneville</v>
          </cell>
          <cell r="E3720">
            <v>557.9</v>
          </cell>
          <cell r="F3720">
            <v>84.08</v>
          </cell>
          <cell r="G3720">
            <v>7703.76</v>
          </cell>
          <cell r="H3720">
            <v>23743</v>
          </cell>
          <cell r="I3720">
            <v>16039.24</v>
          </cell>
          <cell r="J3720">
            <v>146</v>
          </cell>
          <cell r="L3720">
            <v>4</v>
          </cell>
          <cell r="M3720">
            <v>38</v>
          </cell>
          <cell r="N3720">
            <v>22</v>
          </cell>
          <cell r="O3720">
            <v>16</v>
          </cell>
          <cell r="P3720">
            <v>8</v>
          </cell>
          <cell r="X3720">
            <v>1</v>
          </cell>
        </row>
        <row r="3721">
          <cell r="B3721" t="str">
            <v>Chevrolet</v>
          </cell>
          <cell r="C3721" t="str">
            <v>Impala</v>
          </cell>
          <cell r="E3721">
            <v>619.86</v>
          </cell>
          <cell r="F3721">
            <v>124.27</v>
          </cell>
          <cell r="G3721">
            <v>8929.56</v>
          </cell>
          <cell r="H3721">
            <v>14158</v>
          </cell>
          <cell r="I3721">
            <v>5228.4400000000005</v>
          </cell>
          <cell r="J3721">
            <v>82</v>
          </cell>
          <cell r="L3721">
            <v>4</v>
          </cell>
          <cell r="M3721">
            <v>20</v>
          </cell>
          <cell r="N3721">
            <v>10</v>
          </cell>
          <cell r="O3721">
            <v>10</v>
          </cell>
          <cell r="P3721">
            <v>1</v>
          </cell>
          <cell r="X3721">
            <v>2</v>
          </cell>
        </row>
        <row r="3722">
          <cell r="B3722" t="str">
            <v>Audi</v>
          </cell>
          <cell r="C3722" t="str">
            <v>Quattro</v>
          </cell>
          <cell r="E3722">
            <v>723.58</v>
          </cell>
          <cell r="F3722">
            <v>148.52000000000001</v>
          </cell>
          <cell r="G3722">
            <v>10465.200000000001</v>
          </cell>
          <cell r="H3722">
            <v>19294</v>
          </cell>
          <cell r="I3722">
            <v>8828.7999999999993</v>
          </cell>
          <cell r="J3722">
            <v>120</v>
          </cell>
          <cell r="L3722">
            <v>4</v>
          </cell>
          <cell r="M3722">
            <v>28</v>
          </cell>
          <cell r="N3722">
            <v>13</v>
          </cell>
          <cell r="O3722">
            <v>15</v>
          </cell>
          <cell r="P3722">
            <v>6</v>
          </cell>
          <cell r="X3722">
            <v>2</v>
          </cell>
        </row>
        <row r="3723">
          <cell r="B3723" t="str">
            <v>Mazda</v>
          </cell>
          <cell r="C3723" t="str">
            <v>MPV</v>
          </cell>
          <cell r="E3723">
            <v>719.43</v>
          </cell>
          <cell r="F3723">
            <v>109.94</v>
          </cell>
          <cell r="G3723">
            <v>9952.4399999999987</v>
          </cell>
          <cell r="H3723">
            <v>16267</v>
          </cell>
          <cell r="I3723">
            <v>6314.5600000000013</v>
          </cell>
          <cell r="J3723">
            <v>97</v>
          </cell>
          <cell r="L3723">
            <v>4</v>
          </cell>
          <cell r="M3723">
            <v>23</v>
          </cell>
          <cell r="N3723">
            <v>9</v>
          </cell>
          <cell r="O3723">
            <v>14</v>
          </cell>
          <cell r="P3723">
            <v>2</v>
          </cell>
          <cell r="X3723">
            <v>1</v>
          </cell>
        </row>
        <row r="3724">
          <cell r="B3724" t="str">
            <v>Mitsubishi</v>
          </cell>
          <cell r="C3724" t="str">
            <v>Eclipse</v>
          </cell>
          <cell r="E3724">
            <v>681.31</v>
          </cell>
          <cell r="F3724">
            <v>120.94</v>
          </cell>
          <cell r="G3724">
            <v>9627</v>
          </cell>
          <cell r="H3724">
            <v>11941</v>
          </cell>
          <cell r="I3724">
            <v>2314</v>
          </cell>
          <cell r="J3724">
            <v>66</v>
          </cell>
          <cell r="L3724">
            <v>3</v>
          </cell>
          <cell r="M3724">
            <v>19</v>
          </cell>
          <cell r="N3724">
            <v>11</v>
          </cell>
          <cell r="O3724">
            <v>8</v>
          </cell>
          <cell r="P3724">
            <v>5</v>
          </cell>
          <cell r="X3724">
            <v>2</v>
          </cell>
        </row>
        <row r="3725">
          <cell r="B3725" t="str">
            <v>Mazda</v>
          </cell>
          <cell r="C3725" t="str">
            <v>CX-9</v>
          </cell>
          <cell r="E3725">
            <v>592.23</v>
          </cell>
          <cell r="F3725">
            <v>118.71</v>
          </cell>
          <cell r="G3725">
            <v>8531.2800000000007</v>
          </cell>
          <cell r="H3725">
            <v>13437</v>
          </cell>
          <cell r="I3725">
            <v>4905.7199999999993</v>
          </cell>
          <cell r="J3725">
            <v>86</v>
          </cell>
          <cell r="L3725">
            <v>4</v>
          </cell>
          <cell r="M3725">
            <v>21</v>
          </cell>
          <cell r="N3725">
            <v>10</v>
          </cell>
          <cell r="O3725">
            <v>11</v>
          </cell>
          <cell r="P3725">
            <v>4</v>
          </cell>
          <cell r="X3725">
            <v>1</v>
          </cell>
        </row>
        <row r="3726">
          <cell r="B3726" t="str">
            <v>Ford</v>
          </cell>
          <cell r="C3726" t="str">
            <v>E150</v>
          </cell>
          <cell r="E3726">
            <v>500.57</v>
          </cell>
          <cell r="F3726">
            <v>132.66999999999999</v>
          </cell>
          <cell r="G3726">
            <v>7598.88</v>
          </cell>
          <cell r="H3726">
            <v>13386</v>
          </cell>
          <cell r="I3726">
            <v>5787.12</v>
          </cell>
          <cell r="J3726">
            <v>87</v>
          </cell>
          <cell r="L3726">
            <v>4</v>
          </cell>
          <cell r="M3726">
            <v>21</v>
          </cell>
          <cell r="N3726">
            <v>11</v>
          </cell>
          <cell r="O3726">
            <v>10</v>
          </cell>
          <cell r="P3726">
            <v>1</v>
          </cell>
          <cell r="X3726">
            <v>0</v>
          </cell>
        </row>
        <row r="3727">
          <cell r="B3727" t="str">
            <v>Alfa_Romeo</v>
          </cell>
          <cell r="C3727">
            <v>164</v>
          </cell>
          <cell r="E3727">
            <v>706.59</v>
          </cell>
          <cell r="F3727">
            <v>122.82</v>
          </cell>
          <cell r="G3727">
            <v>9952.9200000000019</v>
          </cell>
          <cell r="H3727">
            <v>14799</v>
          </cell>
          <cell r="I3727">
            <v>4846.0799999999981</v>
          </cell>
          <cell r="J3727">
            <v>97</v>
          </cell>
          <cell r="L3727">
            <v>4</v>
          </cell>
          <cell r="M3727">
            <v>25</v>
          </cell>
          <cell r="N3727">
            <v>16</v>
          </cell>
          <cell r="O3727">
            <v>9</v>
          </cell>
          <cell r="P3727">
            <v>4</v>
          </cell>
          <cell r="X3727">
            <v>1</v>
          </cell>
        </row>
        <row r="3728">
          <cell r="B3728" t="str">
            <v>Ford</v>
          </cell>
          <cell r="C3728" t="str">
            <v>Mustang</v>
          </cell>
          <cell r="E3728">
            <v>437.92</v>
          </cell>
          <cell r="F3728">
            <v>89.63</v>
          </cell>
          <cell r="G3728">
            <v>6330.5999999999995</v>
          </cell>
          <cell r="H3728">
            <v>13152</v>
          </cell>
          <cell r="I3728">
            <v>6821.4000000000005</v>
          </cell>
          <cell r="J3728">
            <v>87</v>
          </cell>
          <cell r="L3728">
            <v>3</v>
          </cell>
          <cell r="M3728">
            <v>26</v>
          </cell>
          <cell r="N3728">
            <v>15</v>
          </cell>
          <cell r="O3728">
            <v>11</v>
          </cell>
          <cell r="P3728">
            <v>4</v>
          </cell>
          <cell r="X3728">
            <v>1</v>
          </cell>
        </row>
        <row r="3729">
          <cell r="B3729" t="str">
            <v>Volkswagen</v>
          </cell>
          <cell r="C3729" t="str">
            <v>Jetta</v>
          </cell>
          <cell r="E3729">
            <v>684.34</v>
          </cell>
          <cell r="F3729">
            <v>148.91</v>
          </cell>
          <cell r="G3729">
            <v>9999</v>
          </cell>
          <cell r="H3729">
            <v>13848</v>
          </cell>
          <cell r="I3729">
            <v>3849</v>
          </cell>
          <cell r="J3729">
            <v>75</v>
          </cell>
          <cell r="L3729">
            <v>4</v>
          </cell>
          <cell r="M3729">
            <v>18</v>
          </cell>
          <cell r="N3729">
            <v>7</v>
          </cell>
          <cell r="O3729">
            <v>11</v>
          </cell>
          <cell r="P3729">
            <v>4</v>
          </cell>
          <cell r="X3729">
            <v>1</v>
          </cell>
        </row>
        <row r="3730">
          <cell r="B3730" t="str">
            <v>Aston_Martin</v>
          </cell>
          <cell r="C3730" t="str">
            <v>Rapide</v>
          </cell>
          <cell r="E3730">
            <v>705.26</v>
          </cell>
          <cell r="F3730">
            <v>96.45</v>
          </cell>
          <cell r="G3730">
            <v>9620.52</v>
          </cell>
          <cell r="H3730">
            <v>16239</v>
          </cell>
          <cell r="I3730">
            <v>6618.48</v>
          </cell>
          <cell r="J3730">
            <v>93</v>
          </cell>
          <cell r="L3730">
            <v>5</v>
          </cell>
          <cell r="M3730">
            <v>20</v>
          </cell>
          <cell r="N3730">
            <v>10</v>
          </cell>
          <cell r="O3730">
            <v>10</v>
          </cell>
          <cell r="P3730">
            <v>1</v>
          </cell>
          <cell r="X3730">
            <v>2</v>
          </cell>
        </row>
        <row r="3731">
          <cell r="B3731" t="str">
            <v>Toyota</v>
          </cell>
          <cell r="C3731" t="str">
            <v>Land Cruiser</v>
          </cell>
          <cell r="E3731">
            <v>575.11</v>
          </cell>
          <cell r="F3731">
            <v>123</v>
          </cell>
          <cell r="G3731">
            <v>8377.32</v>
          </cell>
          <cell r="H3731">
            <v>16181</v>
          </cell>
          <cell r="I3731">
            <v>7803.68</v>
          </cell>
          <cell r="J3731">
            <v>95</v>
          </cell>
          <cell r="L3731">
            <v>4</v>
          </cell>
          <cell r="M3731">
            <v>26</v>
          </cell>
          <cell r="N3731">
            <v>16</v>
          </cell>
          <cell r="O3731">
            <v>10</v>
          </cell>
          <cell r="P3731">
            <v>3</v>
          </cell>
          <cell r="X3731">
            <v>2</v>
          </cell>
        </row>
        <row r="3732">
          <cell r="B3732" t="str">
            <v>Cadillac</v>
          </cell>
          <cell r="C3732" t="str">
            <v>STS</v>
          </cell>
          <cell r="E3732">
            <v>461.16</v>
          </cell>
          <cell r="F3732">
            <v>114.96</v>
          </cell>
          <cell r="G3732">
            <v>6913.4400000000005</v>
          </cell>
          <cell r="H3732">
            <v>15919</v>
          </cell>
          <cell r="I3732">
            <v>9005.56</v>
          </cell>
          <cell r="J3732">
            <v>114</v>
          </cell>
          <cell r="L3732">
            <v>4</v>
          </cell>
          <cell r="M3732">
            <v>26</v>
          </cell>
          <cell r="N3732">
            <v>13</v>
          </cell>
          <cell r="O3732">
            <v>13</v>
          </cell>
          <cell r="P3732">
            <v>1</v>
          </cell>
          <cell r="X3732">
            <v>4</v>
          </cell>
        </row>
        <row r="3733">
          <cell r="B3733" t="str">
            <v>GMC</v>
          </cell>
          <cell r="C3733" t="str">
            <v>Safari</v>
          </cell>
          <cell r="E3733">
            <v>695.27</v>
          </cell>
          <cell r="F3733">
            <v>134.38999999999999</v>
          </cell>
          <cell r="G3733">
            <v>9955.92</v>
          </cell>
          <cell r="H3733">
            <v>18324</v>
          </cell>
          <cell r="I3733">
            <v>8368.08</v>
          </cell>
          <cell r="J3733">
            <v>108</v>
          </cell>
          <cell r="L3733">
            <v>4</v>
          </cell>
          <cell r="M3733">
            <v>25</v>
          </cell>
          <cell r="N3733">
            <v>9</v>
          </cell>
          <cell r="O3733">
            <v>16</v>
          </cell>
          <cell r="P3733">
            <v>7</v>
          </cell>
          <cell r="X3733">
            <v>2</v>
          </cell>
        </row>
        <row r="3734">
          <cell r="B3734" t="str">
            <v>Chevrolet</v>
          </cell>
          <cell r="C3734" t="str">
            <v>Silverado 3500</v>
          </cell>
          <cell r="E3734">
            <v>530.25</v>
          </cell>
          <cell r="F3734">
            <v>82.06</v>
          </cell>
          <cell r="G3734">
            <v>7347.7199999999993</v>
          </cell>
          <cell r="H3734">
            <v>17205</v>
          </cell>
          <cell r="I3734">
            <v>9857.2800000000007</v>
          </cell>
          <cell r="J3734">
            <v>98</v>
          </cell>
          <cell r="L3734">
            <v>3</v>
          </cell>
          <cell r="M3734">
            <v>29</v>
          </cell>
          <cell r="N3734">
            <v>14</v>
          </cell>
          <cell r="O3734">
            <v>15</v>
          </cell>
          <cell r="P3734">
            <v>7</v>
          </cell>
          <cell r="X3734">
            <v>1</v>
          </cell>
        </row>
        <row r="3735">
          <cell r="B3735" t="str">
            <v>Mercedes_Benz</v>
          </cell>
          <cell r="C3735" t="str">
            <v>S-Class</v>
          </cell>
          <cell r="E3735">
            <v>606.83000000000004</v>
          </cell>
          <cell r="F3735">
            <v>59.52</v>
          </cell>
          <cell r="G3735">
            <v>7996.2000000000007</v>
          </cell>
          <cell r="H3735">
            <v>18331</v>
          </cell>
          <cell r="I3735">
            <v>10334.799999999999</v>
          </cell>
          <cell r="J3735">
            <v>119</v>
          </cell>
          <cell r="L3735">
            <v>4</v>
          </cell>
          <cell r="M3735">
            <v>31</v>
          </cell>
          <cell r="N3735">
            <v>15</v>
          </cell>
          <cell r="O3735">
            <v>16</v>
          </cell>
          <cell r="P3735">
            <v>5</v>
          </cell>
          <cell r="X3735">
            <v>1</v>
          </cell>
        </row>
        <row r="3736">
          <cell r="B3736" t="str">
            <v>Ford</v>
          </cell>
          <cell r="C3736" t="str">
            <v>Freestar</v>
          </cell>
          <cell r="E3736">
            <v>479.92</v>
          </cell>
          <cell r="F3736">
            <v>63</v>
          </cell>
          <cell r="G3736">
            <v>6515.0400000000009</v>
          </cell>
          <cell r="H3736">
            <v>21787</v>
          </cell>
          <cell r="I3736">
            <v>15271.96</v>
          </cell>
          <cell r="J3736">
            <v>124</v>
          </cell>
          <cell r="L3736">
            <v>4</v>
          </cell>
          <cell r="M3736">
            <v>29</v>
          </cell>
          <cell r="N3736">
            <v>17</v>
          </cell>
          <cell r="O3736">
            <v>12</v>
          </cell>
          <cell r="P3736">
            <v>2</v>
          </cell>
          <cell r="X3736">
            <v>1</v>
          </cell>
        </row>
        <row r="3737">
          <cell r="B3737" t="str">
            <v>Hyundai</v>
          </cell>
          <cell r="C3737" t="str">
            <v>Sonata</v>
          </cell>
          <cell r="E3737">
            <v>477.38</v>
          </cell>
          <cell r="F3737">
            <v>140.43</v>
          </cell>
          <cell r="G3737">
            <v>7413.7199999999993</v>
          </cell>
          <cell r="H3737">
            <v>14099</v>
          </cell>
          <cell r="I3737">
            <v>6685.2800000000007</v>
          </cell>
          <cell r="J3737">
            <v>83</v>
          </cell>
          <cell r="L3737">
            <v>4</v>
          </cell>
          <cell r="M3737">
            <v>21</v>
          </cell>
          <cell r="N3737">
            <v>8</v>
          </cell>
          <cell r="O3737">
            <v>13</v>
          </cell>
          <cell r="P3737">
            <v>2</v>
          </cell>
          <cell r="X3737">
            <v>2</v>
          </cell>
        </row>
        <row r="3738">
          <cell r="B3738" t="str">
            <v>Chrysler</v>
          </cell>
          <cell r="C3738" t="str">
            <v>PT Cruiser</v>
          </cell>
          <cell r="E3738">
            <v>512.6</v>
          </cell>
          <cell r="F3738">
            <v>145.26</v>
          </cell>
          <cell r="G3738">
            <v>7894.32</v>
          </cell>
          <cell r="H3738">
            <v>20583</v>
          </cell>
          <cell r="I3738">
            <v>12688.68</v>
          </cell>
          <cell r="J3738">
            <v>137</v>
          </cell>
          <cell r="L3738">
            <v>5</v>
          </cell>
          <cell r="M3738">
            <v>28</v>
          </cell>
          <cell r="N3738">
            <v>16</v>
          </cell>
          <cell r="O3738">
            <v>12</v>
          </cell>
          <cell r="P3738">
            <v>1</v>
          </cell>
          <cell r="X3738">
            <v>2</v>
          </cell>
        </row>
        <row r="3739">
          <cell r="B3739" t="str">
            <v>Jensen</v>
          </cell>
          <cell r="C3739" t="str">
            <v>Interceptor</v>
          </cell>
          <cell r="E3739">
            <v>607.15</v>
          </cell>
          <cell r="F3739">
            <v>88.37</v>
          </cell>
          <cell r="G3739">
            <v>8346.24</v>
          </cell>
          <cell r="H3739">
            <v>18892</v>
          </cell>
          <cell r="I3739">
            <v>10545.76</v>
          </cell>
          <cell r="J3739">
            <v>108</v>
          </cell>
          <cell r="L3739">
            <v>4</v>
          </cell>
          <cell r="M3739">
            <v>28</v>
          </cell>
          <cell r="N3739">
            <v>11</v>
          </cell>
          <cell r="O3739">
            <v>17</v>
          </cell>
          <cell r="P3739">
            <v>3</v>
          </cell>
          <cell r="X3739">
            <v>2</v>
          </cell>
        </row>
        <row r="3740">
          <cell r="B3740" t="str">
            <v>Buick</v>
          </cell>
          <cell r="C3740" t="str">
            <v>Regal</v>
          </cell>
          <cell r="E3740">
            <v>694.95</v>
          </cell>
          <cell r="F3740">
            <v>57.18</v>
          </cell>
          <cell r="G3740">
            <v>9025.56</v>
          </cell>
          <cell r="H3740">
            <v>12701</v>
          </cell>
          <cell r="I3740">
            <v>3675.4400000000005</v>
          </cell>
          <cell r="J3740">
            <v>81</v>
          </cell>
          <cell r="L3740">
            <v>4</v>
          </cell>
          <cell r="M3740">
            <v>22</v>
          </cell>
          <cell r="N3740">
            <v>10</v>
          </cell>
          <cell r="O3740">
            <v>12</v>
          </cell>
          <cell r="P3740">
            <v>2</v>
          </cell>
          <cell r="X3740">
            <v>0</v>
          </cell>
        </row>
        <row r="3741">
          <cell r="B3741" t="str">
            <v>GMC</v>
          </cell>
          <cell r="C3741" t="str">
            <v>Yukon XL 1500</v>
          </cell>
          <cell r="E3741">
            <v>548.38</v>
          </cell>
          <cell r="F3741">
            <v>121.47</v>
          </cell>
          <cell r="G3741">
            <v>8038.2000000000007</v>
          </cell>
          <cell r="H3741">
            <v>15496</v>
          </cell>
          <cell r="I3741">
            <v>7457.7999999999993</v>
          </cell>
          <cell r="J3741">
            <v>90</v>
          </cell>
          <cell r="L3741">
            <v>4</v>
          </cell>
          <cell r="M3741">
            <v>24</v>
          </cell>
          <cell r="N3741">
            <v>12</v>
          </cell>
          <cell r="O3741">
            <v>12</v>
          </cell>
          <cell r="P3741">
            <v>2</v>
          </cell>
          <cell r="X3741">
            <v>1</v>
          </cell>
        </row>
        <row r="3742">
          <cell r="B3742" t="str">
            <v>Aston_Martin</v>
          </cell>
          <cell r="C3742" t="str">
            <v>Virage</v>
          </cell>
          <cell r="E3742">
            <v>473.24</v>
          </cell>
          <cell r="F3742">
            <v>81.209999999999994</v>
          </cell>
          <cell r="G3742">
            <v>6653.4000000000005</v>
          </cell>
          <cell r="H3742">
            <v>14138</v>
          </cell>
          <cell r="I3742">
            <v>7484.5999999999995</v>
          </cell>
          <cell r="J3742">
            <v>84</v>
          </cell>
          <cell r="L3742">
            <v>3</v>
          </cell>
          <cell r="M3742">
            <v>25</v>
          </cell>
          <cell r="N3742">
            <v>14</v>
          </cell>
          <cell r="O3742">
            <v>11</v>
          </cell>
          <cell r="P3742">
            <v>6</v>
          </cell>
          <cell r="X3742">
            <v>2</v>
          </cell>
        </row>
        <row r="3743">
          <cell r="B3743" t="str">
            <v>Maserati</v>
          </cell>
          <cell r="C3743" t="str">
            <v>Quattroporte</v>
          </cell>
          <cell r="E3743">
            <v>618.79</v>
          </cell>
          <cell r="F3743">
            <v>104.35</v>
          </cell>
          <cell r="G3743">
            <v>8677.68</v>
          </cell>
          <cell r="H3743">
            <v>22569</v>
          </cell>
          <cell r="I3743">
            <v>13891.32</v>
          </cell>
          <cell r="J3743">
            <v>134</v>
          </cell>
          <cell r="L3743">
            <v>4</v>
          </cell>
          <cell r="M3743">
            <v>34</v>
          </cell>
          <cell r="N3743">
            <v>19</v>
          </cell>
          <cell r="O3743">
            <v>15</v>
          </cell>
          <cell r="P3743">
            <v>6</v>
          </cell>
          <cell r="X3743">
            <v>3</v>
          </cell>
        </row>
        <row r="3744">
          <cell r="B3744" t="str">
            <v>Acura</v>
          </cell>
          <cell r="C3744" t="str">
            <v>NSX</v>
          </cell>
          <cell r="E3744">
            <v>459.67</v>
          </cell>
          <cell r="F3744">
            <v>92.37</v>
          </cell>
          <cell r="G3744">
            <v>6624.48</v>
          </cell>
          <cell r="H3744">
            <v>20542</v>
          </cell>
          <cell r="I3744">
            <v>13917.52</v>
          </cell>
          <cell r="J3744">
            <v>130</v>
          </cell>
          <cell r="L3744">
            <v>4</v>
          </cell>
          <cell r="M3744">
            <v>32</v>
          </cell>
          <cell r="N3744">
            <v>18</v>
          </cell>
          <cell r="O3744">
            <v>14</v>
          </cell>
          <cell r="P3744">
            <v>4</v>
          </cell>
          <cell r="X3744">
            <v>3</v>
          </cell>
        </row>
        <row r="3745">
          <cell r="B3745" t="str">
            <v>Pontiac</v>
          </cell>
          <cell r="C3745" t="str">
            <v>Tempest</v>
          </cell>
          <cell r="E3745">
            <v>549.96</v>
          </cell>
          <cell r="F3745">
            <v>124.93</v>
          </cell>
          <cell r="G3745">
            <v>8098.6800000000012</v>
          </cell>
          <cell r="H3745">
            <v>16617</v>
          </cell>
          <cell r="I3745">
            <v>8518.32</v>
          </cell>
          <cell r="J3745">
            <v>95</v>
          </cell>
          <cell r="L3745">
            <v>4</v>
          </cell>
          <cell r="M3745">
            <v>26</v>
          </cell>
          <cell r="N3745">
            <v>12</v>
          </cell>
          <cell r="O3745">
            <v>14</v>
          </cell>
          <cell r="P3745">
            <v>2</v>
          </cell>
          <cell r="X3745">
            <v>1</v>
          </cell>
        </row>
        <row r="3746">
          <cell r="B3746" t="str">
            <v>Ford</v>
          </cell>
          <cell r="C3746" t="str">
            <v>Mustang</v>
          </cell>
          <cell r="E3746">
            <v>634.37</v>
          </cell>
          <cell r="F3746">
            <v>70.650000000000006</v>
          </cell>
          <cell r="G3746">
            <v>8460.24</v>
          </cell>
          <cell r="H3746">
            <v>13474</v>
          </cell>
          <cell r="I3746">
            <v>5013.76</v>
          </cell>
          <cell r="J3746">
            <v>89</v>
          </cell>
          <cell r="L3746">
            <v>4</v>
          </cell>
          <cell r="M3746">
            <v>21</v>
          </cell>
          <cell r="N3746">
            <v>7</v>
          </cell>
          <cell r="O3746">
            <v>14</v>
          </cell>
          <cell r="P3746">
            <v>3</v>
          </cell>
          <cell r="X3746">
            <v>0</v>
          </cell>
        </row>
        <row r="3747">
          <cell r="B3747" t="str">
            <v>Jeep</v>
          </cell>
          <cell r="C3747" t="str">
            <v>Commander</v>
          </cell>
          <cell r="E3747">
            <v>434.28</v>
          </cell>
          <cell r="F3747">
            <v>52.7</v>
          </cell>
          <cell r="G3747">
            <v>5843.7599999999993</v>
          </cell>
          <cell r="H3747">
            <v>16026</v>
          </cell>
          <cell r="I3747">
            <v>10182.240000000002</v>
          </cell>
          <cell r="J3747">
            <v>96</v>
          </cell>
          <cell r="L3747">
            <v>4</v>
          </cell>
          <cell r="M3747">
            <v>25</v>
          </cell>
          <cell r="N3747">
            <v>12</v>
          </cell>
          <cell r="O3747">
            <v>13</v>
          </cell>
          <cell r="P3747">
            <v>0</v>
          </cell>
          <cell r="X3747">
            <v>0</v>
          </cell>
        </row>
        <row r="3748">
          <cell r="B3748" t="str">
            <v>Volvo</v>
          </cell>
          <cell r="C3748">
            <v>960</v>
          </cell>
          <cell r="E3748">
            <v>607.28</v>
          </cell>
          <cell r="F3748">
            <v>134.76</v>
          </cell>
          <cell r="G3748">
            <v>8904.48</v>
          </cell>
          <cell r="H3748">
            <v>12834</v>
          </cell>
          <cell r="I3748">
            <v>3929.5200000000004</v>
          </cell>
          <cell r="J3748">
            <v>82</v>
          </cell>
          <cell r="L3748">
            <v>4</v>
          </cell>
          <cell r="M3748">
            <v>21</v>
          </cell>
          <cell r="N3748">
            <v>11</v>
          </cell>
          <cell r="O3748">
            <v>10</v>
          </cell>
          <cell r="P3748">
            <v>2</v>
          </cell>
          <cell r="X3748">
            <v>0</v>
          </cell>
        </row>
        <row r="3749">
          <cell r="B3749" t="str">
            <v>Subaru</v>
          </cell>
          <cell r="C3749" t="str">
            <v>Alcyone SVX</v>
          </cell>
          <cell r="E3749">
            <v>442.57</v>
          </cell>
          <cell r="F3749">
            <v>79.83</v>
          </cell>
          <cell r="G3749">
            <v>6268.7999999999993</v>
          </cell>
          <cell r="H3749">
            <v>16740</v>
          </cell>
          <cell r="I3749">
            <v>10471.200000000001</v>
          </cell>
          <cell r="J3749">
            <v>97</v>
          </cell>
          <cell r="L3749">
            <v>4</v>
          </cell>
          <cell r="M3749">
            <v>23</v>
          </cell>
          <cell r="N3749">
            <v>8</v>
          </cell>
          <cell r="O3749">
            <v>15</v>
          </cell>
          <cell r="P3749">
            <v>6</v>
          </cell>
          <cell r="X3749">
            <v>1</v>
          </cell>
        </row>
        <row r="3750">
          <cell r="B3750" t="str">
            <v>Toyota</v>
          </cell>
          <cell r="C3750" t="str">
            <v>Supra</v>
          </cell>
          <cell r="E3750">
            <v>524.23</v>
          </cell>
          <cell r="F3750">
            <v>114.39</v>
          </cell>
          <cell r="G3750">
            <v>7663.4400000000005</v>
          </cell>
          <cell r="H3750">
            <v>14261</v>
          </cell>
          <cell r="I3750">
            <v>6597.5599999999995</v>
          </cell>
          <cell r="J3750">
            <v>97</v>
          </cell>
          <cell r="L3750">
            <v>4</v>
          </cell>
          <cell r="M3750">
            <v>27</v>
          </cell>
          <cell r="N3750">
            <v>13</v>
          </cell>
          <cell r="O3750">
            <v>14</v>
          </cell>
          <cell r="P3750">
            <v>1</v>
          </cell>
          <cell r="X3750">
            <v>2</v>
          </cell>
        </row>
        <row r="3751">
          <cell r="B3751" t="str">
            <v>Audi</v>
          </cell>
          <cell r="C3751" t="str">
            <v>A4</v>
          </cell>
          <cell r="E3751">
            <v>490.07</v>
          </cell>
          <cell r="F3751">
            <v>126.39</v>
          </cell>
          <cell r="G3751">
            <v>7397.52</v>
          </cell>
          <cell r="H3751">
            <v>14863</v>
          </cell>
          <cell r="I3751">
            <v>7465.48</v>
          </cell>
          <cell r="J3751">
            <v>99</v>
          </cell>
          <cell r="L3751">
            <v>4</v>
          </cell>
          <cell r="M3751">
            <v>24</v>
          </cell>
          <cell r="N3751">
            <v>13</v>
          </cell>
          <cell r="O3751">
            <v>11</v>
          </cell>
          <cell r="P3751">
            <v>3</v>
          </cell>
          <cell r="X3751">
            <v>0</v>
          </cell>
        </row>
        <row r="3752">
          <cell r="B3752" t="str">
            <v>Mitsubishi</v>
          </cell>
          <cell r="C3752" t="str">
            <v>Lancer</v>
          </cell>
          <cell r="E3752">
            <v>488.5</v>
          </cell>
          <cell r="F3752">
            <v>138.02000000000001</v>
          </cell>
          <cell r="G3752">
            <v>7518.24</v>
          </cell>
          <cell r="H3752">
            <v>17772</v>
          </cell>
          <cell r="I3752">
            <v>10253.76</v>
          </cell>
          <cell r="J3752">
            <v>112</v>
          </cell>
          <cell r="L3752">
            <v>4</v>
          </cell>
          <cell r="M3752">
            <v>28</v>
          </cell>
          <cell r="N3752">
            <v>19</v>
          </cell>
          <cell r="O3752">
            <v>9</v>
          </cell>
          <cell r="P3752">
            <v>5</v>
          </cell>
          <cell r="X3752">
            <v>2</v>
          </cell>
        </row>
        <row r="3753">
          <cell r="B3753" t="str">
            <v>Audi</v>
          </cell>
          <cell r="C3753" t="str">
            <v>RS 6</v>
          </cell>
          <cell r="E3753">
            <v>563.04999999999995</v>
          </cell>
          <cell r="F3753">
            <v>108.11</v>
          </cell>
          <cell r="G3753">
            <v>8053.92</v>
          </cell>
          <cell r="H3753">
            <v>19231</v>
          </cell>
          <cell r="I3753">
            <v>11177.08</v>
          </cell>
          <cell r="J3753">
            <v>100</v>
          </cell>
          <cell r="L3753">
            <v>4</v>
          </cell>
          <cell r="M3753">
            <v>24</v>
          </cell>
          <cell r="N3753">
            <v>11</v>
          </cell>
          <cell r="O3753">
            <v>13</v>
          </cell>
          <cell r="P3753">
            <v>6</v>
          </cell>
          <cell r="X3753">
            <v>0</v>
          </cell>
        </row>
        <row r="3754">
          <cell r="B3754" t="str">
            <v>Volkswagen</v>
          </cell>
          <cell r="C3754" t="str">
            <v>Tiguan</v>
          </cell>
          <cell r="E3754">
            <v>536.4</v>
          </cell>
          <cell r="F3754">
            <v>94.47</v>
          </cell>
          <cell r="G3754">
            <v>7570.4400000000005</v>
          </cell>
          <cell r="H3754">
            <v>19488</v>
          </cell>
          <cell r="I3754">
            <v>11917.56</v>
          </cell>
          <cell r="J3754">
            <v>118</v>
          </cell>
          <cell r="L3754">
            <v>4</v>
          </cell>
          <cell r="M3754">
            <v>31</v>
          </cell>
          <cell r="N3754">
            <v>16</v>
          </cell>
          <cell r="O3754">
            <v>15</v>
          </cell>
          <cell r="P3754">
            <v>7</v>
          </cell>
          <cell r="X3754">
            <v>2</v>
          </cell>
        </row>
        <row r="3755">
          <cell r="B3755" t="str">
            <v>Mercedes_Benz</v>
          </cell>
          <cell r="C3755" t="str">
            <v>W201</v>
          </cell>
          <cell r="E3755">
            <v>494.84</v>
          </cell>
          <cell r="F3755">
            <v>60.41</v>
          </cell>
          <cell r="G3755">
            <v>6663</v>
          </cell>
          <cell r="H3755">
            <v>12723</v>
          </cell>
          <cell r="I3755">
            <v>6060</v>
          </cell>
          <cell r="J3755">
            <v>74</v>
          </cell>
          <cell r="L3755">
            <v>3</v>
          </cell>
          <cell r="M3755">
            <v>23</v>
          </cell>
          <cell r="N3755">
            <v>12</v>
          </cell>
          <cell r="O3755">
            <v>11</v>
          </cell>
          <cell r="P3755">
            <v>1</v>
          </cell>
          <cell r="X3755">
            <v>1</v>
          </cell>
        </row>
        <row r="3756">
          <cell r="B3756" t="str">
            <v>Honda</v>
          </cell>
          <cell r="C3756" t="str">
            <v>CR-X</v>
          </cell>
          <cell r="E3756">
            <v>574.08000000000004</v>
          </cell>
          <cell r="F3756">
            <v>139.35</v>
          </cell>
          <cell r="G3756">
            <v>8561.16</v>
          </cell>
          <cell r="H3756">
            <v>20600</v>
          </cell>
          <cell r="I3756">
            <v>12038.84</v>
          </cell>
          <cell r="J3756">
            <v>132</v>
          </cell>
          <cell r="L3756">
            <v>3</v>
          </cell>
          <cell r="M3756">
            <v>38</v>
          </cell>
          <cell r="N3756">
            <v>23</v>
          </cell>
          <cell r="O3756">
            <v>15</v>
          </cell>
          <cell r="P3756">
            <v>3</v>
          </cell>
          <cell r="X3756">
            <v>0</v>
          </cell>
        </row>
        <row r="3757">
          <cell r="B3757" t="str">
            <v>Mazda</v>
          </cell>
          <cell r="C3757" t="str">
            <v>RX-8</v>
          </cell>
          <cell r="E3757">
            <v>736.09</v>
          </cell>
          <cell r="F3757">
            <v>127.39</v>
          </cell>
          <cell r="G3757">
            <v>10361.76</v>
          </cell>
          <cell r="H3757">
            <v>15179</v>
          </cell>
          <cell r="I3757">
            <v>4817.24</v>
          </cell>
          <cell r="J3757">
            <v>92</v>
          </cell>
          <cell r="L3757">
            <v>4</v>
          </cell>
          <cell r="M3757">
            <v>22</v>
          </cell>
          <cell r="N3757">
            <v>12</v>
          </cell>
          <cell r="O3757">
            <v>10</v>
          </cell>
          <cell r="P3757">
            <v>4</v>
          </cell>
          <cell r="X3757">
            <v>0</v>
          </cell>
        </row>
        <row r="3758">
          <cell r="B3758" t="str">
            <v>Lincoln</v>
          </cell>
          <cell r="C3758" t="str">
            <v>Town Car</v>
          </cell>
          <cell r="E3758">
            <v>550.75</v>
          </cell>
          <cell r="F3758">
            <v>120.58</v>
          </cell>
          <cell r="G3758">
            <v>8055.9600000000009</v>
          </cell>
          <cell r="H3758">
            <v>17074</v>
          </cell>
          <cell r="I3758">
            <v>9018.0399999999991</v>
          </cell>
          <cell r="J3758">
            <v>100</v>
          </cell>
          <cell r="L3758">
            <v>4</v>
          </cell>
          <cell r="M3758">
            <v>26</v>
          </cell>
          <cell r="N3758">
            <v>8</v>
          </cell>
          <cell r="O3758">
            <v>18</v>
          </cell>
          <cell r="P3758">
            <v>4</v>
          </cell>
          <cell r="X3758">
            <v>1</v>
          </cell>
        </row>
        <row r="3759">
          <cell r="B3759" t="str">
            <v>Subaru</v>
          </cell>
          <cell r="C3759" t="str">
            <v>B9 Tribeca</v>
          </cell>
          <cell r="E3759">
            <v>524.72</v>
          </cell>
          <cell r="F3759">
            <v>105.35</v>
          </cell>
          <cell r="G3759">
            <v>7560.84</v>
          </cell>
          <cell r="H3759">
            <v>13818</v>
          </cell>
          <cell r="I3759">
            <v>6257.16</v>
          </cell>
          <cell r="J3759">
            <v>84</v>
          </cell>
          <cell r="L3759">
            <v>4</v>
          </cell>
          <cell r="M3759">
            <v>20</v>
          </cell>
          <cell r="N3759">
            <v>9</v>
          </cell>
          <cell r="O3759">
            <v>11</v>
          </cell>
          <cell r="P3759">
            <v>4</v>
          </cell>
          <cell r="X3759">
            <v>1</v>
          </cell>
        </row>
        <row r="3760">
          <cell r="B3760" t="str">
            <v>Nissan</v>
          </cell>
          <cell r="C3760" t="str">
            <v>Pathfinder</v>
          </cell>
          <cell r="E3760">
            <v>715.69</v>
          </cell>
          <cell r="F3760">
            <v>99.39</v>
          </cell>
          <cell r="G3760">
            <v>9780.9600000000009</v>
          </cell>
          <cell r="H3760">
            <v>15641</v>
          </cell>
          <cell r="I3760">
            <v>5860.0399999999991</v>
          </cell>
          <cell r="J3760">
            <v>105</v>
          </cell>
          <cell r="L3760">
            <v>5</v>
          </cell>
          <cell r="M3760">
            <v>23</v>
          </cell>
          <cell r="N3760">
            <v>16</v>
          </cell>
          <cell r="O3760">
            <v>7</v>
          </cell>
          <cell r="P3760">
            <v>3</v>
          </cell>
          <cell r="X3760">
            <v>0</v>
          </cell>
        </row>
        <row r="3761">
          <cell r="B3761" t="str">
            <v>Oldsmobile</v>
          </cell>
          <cell r="C3761" t="str">
            <v>Cutlass Supreme</v>
          </cell>
          <cell r="E3761">
            <v>729.41</v>
          </cell>
          <cell r="F3761">
            <v>76.239999999999995</v>
          </cell>
          <cell r="G3761">
            <v>9667.7999999999993</v>
          </cell>
          <cell r="H3761">
            <v>12113</v>
          </cell>
          <cell r="I3761">
            <v>2445.2000000000007</v>
          </cell>
          <cell r="J3761">
            <v>81</v>
          </cell>
          <cell r="L3761">
            <v>3</v>
          </cell>
          <cell r="M3761">
            <v>25</v>
          </cell>
          <cell r="N3761">
            <v>12</v>
          </cell>
          <cell r="O3761">
            <v>13</v>
          </cell>
          <cell r="P3761">
            <v>1</v>
          </cell>
          <cell r="X3761">
            <v>1</v>
          </cell>
        </row>
        <row r="3762">
          <cell r="B3762" t="str">
            <v>Volkswagen</v>
          </cell>
          <cell r="C3762" t="str">
            <v>New Beetle</v>
          </cell>
          <cell r="E3762">
            <v>562.67999999999995</v>
          </cell>
          <cell r="F3762">
            <v>95.51</v>
          </cell>
          <cell r="G3762">
            <v>7898.2799999999988</v>
          </cell>
          <cell r="H3762">
            <v>16655</v>
          </cell>
          <cell r="I3762">
            <v>8756.7200000000012</v>
          </cell>
          <cell r="J3762">
            <v>108</v>
          </cell>
          <cell r="L3762">
            <v>5</v>
          </cell>
          <cell r="M3762">
            <v>24</v>
          </cell>
          <cell r="N3762">
            <v>20</v>
          </cell>
          <cell r="O3762">
            <v>4</v>
          </cell>
          <cell r="P3762">
            <v>6</v>
          </cell>
          <cell r="X3762">
            <v>2</v>
          </cell>
        </row>
        <row r="3763">
          <cell r="B3763" t="str">
            <v>GMC</v>
          </cell>
          <cell r="C3763" t="str">
            <v>Sierra 3500</v>
          </cell>
          <cell r="E3763">
            <v>542.16</v>
          </cell>
          <cell r="F3763">
            <v>90.82</v>
          </cell>
          <cell r="G3763">
            <v>7595.76</v>
          </cell>
          <cell r="H3763">
            <v>12434</v>
          </cell>
          <cell r="I3763">
            <v>4838.24</v>
          </cell>
          <cell r="J3763">
            <v>68</v>
          </cell>
          <cell r="L3763">
            <v>4</v>
          </cell>
          <cell r="M3763">
            <v>17</v>
          </cell>
          <cell r="N3763">
            <v>10</v>
          </cell>
          <cell r="O3763">
            <v>7</v>
          </cell>
          <cell r="P3763">
            <v>2</v>
          </cell>
          <cell r="X3763">
            <v>5</v>
          </cell>
        </row>
        <row r="3764">
          <cell r="B3764" t="str">
            <v>GMC</v>
          </cell>
          <cell r="C3764" t="str">
            <v>Suburban 1500</v>
          </cell>
          <cell r="E3764">
            <v>545.49</v>
          </cell>
          <cell r="F3764">
            <v>79.819999999999993</v>
          </cell>
          <cell r="G3764">
            <v>7503.7199999999993</v>
          </cell>
          <cell r="H3764">
            <v>14425</v>
          </cell>
          <cell r="I3764">
            <v>6921.2800000000007</v>
          </cell>
          <cell r="J3764">
            <v>102</v>
          </cell>
          <cell r="L3764">
            <v>4</v>
          </cell>
          <cell r="M3764">
            <v>28</v>
          </cell>
          <cell r="N3764">
            <v>14</v>
          </cell>
          <cell r="O3764">
            <v>14</v>
          </cell>
          <cell r="P3764">
            <v>3</v>
          </cell>
          <cell r="X3764">
            <v>1</v>
          </cell>
        </row>
        <row r="3765">
          <cell r="B3765" t="str">
            <v>Mitsubishi</v>
          </cell>
          <cell r="C3765" t="str">
            <v>Endeavor</v>
          </cell>
          <cell r="E3765">
            <v>624.08000000000004</v>
          </cell>
          <cell r="F3765">
            <v>94.73</v>
          </cell>
          <cell r="G3765">
            <v>8625.7200000000012</v>
          </cell>
          <cell r="H3765">
            <v>18649</v>
          </cell>
          <cell r="I3765">
            <v>10023.279999999999</v>
          </cell>
          <cell r="J3765">
            <v>117</v>
          </cell>
          <cell r="L3765">
            <v>5</v>
          </cell>
          <cell r="M3765">
            <v>24</v>
          </cell>
          <cell r="N3765">
            <v>9</v>
          </cell>
          <cell r="O3765">
            <v>15</v>
          </cell>
          <cell r="P3765">
            <v>3</v>
          </cell>
          <cell r="X3765">
            <v>3</v>
          </cell>
        </row>
        <row r="3766">
          <cell r="B3766" t="str">
            <v>Subaru</v>
          </cell>
          <cell r="C3766" t="str">
            <v>Impreza</v>
          </cell>
          <cell r="E3766">
            <v>591.91</v>
          </cell>
          <cell r="F3766">
            <v>134.69999999999999</v>
          </cell>
          <cell r="G3766">
            <v>8719.32</v>
          </cell>
          <cell r="H3766">
            <v>20389</v>
          </cell>
          <cell r="I3766">
            <v>11669.68</v>
          </cell>
          <cell r="J3766">
            <v>117</v>
          </cell>
          <cell r="L3766">
            <v>4</v>
          </cell>
          <cell r="M3766">
            <v>29</v>
          </cell>
          <cell r="N3766">
            <v>14</v>
          </cell>
          <cell r="O3766">
            <v>15</v>
          </cell>
          <cell r="P3766">
            <v>5</v>
          </cell>
          <cell r="X3766">
            <v>1</v>
          </cell>
        </row>
        <row r="3767">
          <cell r="B3767" t="str">
            <v>Lincoln</v>
          </cell>
          <cell r="C3767" t="str">
            <v>Aviator</v>
          </cell>
          <cell r="E3767">
            <v>466.52</v>
          </cell>
          <cell r="F3767">
            <v>68.88</v>
          </cell>
          <cell r="G3767">
            <v>6424.7999999999993</v>
          </cell>
          <cell r="H3767">
            <v>12220</v>
          </cell>
          <cell r="I3767">
            <v>5795.2000000000007</v>
          </cell>
          <cell r="J3767">
            <v>83</v>
          </cell>
          <cell r="L3767">
            <v>4</v>
          </cell>
          <cell r="M3767">
            <v>23</v>
          </cell>
          <cell r="N3767">
            <v>11</v>
          </cell>
          <cell r="O3767">
            <v>12</v>
          </cell>
          <cell r="P3767">
            <v>4</v>
          </cell>
          <cell r="X3767">
            <v>1</v>
          </cell>
        </row>
        <row r="3768">
          <cell r="B3768" t="str">
            <v>BMW</v>
          </cell>
          <cell r="C3768">
            <v>330</v>
          </cell>
          <cell r="E3768">
            <v>718.92</v>
          </cell>
          <cell r="F3768">
            <v>114.62</v>
          </cell>
          <cell r="G3768">
            <v>10002.48</v>
          </cell>
          <cell r="H3768">
            <v>14995</v>
          </cell>
          <cell r="I3768">
            <v>4992.5200000000004</v>
          </cell>
          <cell r="J3768">
            <v>98</v>
          </cell>
          <cell r="L3768">
            <v>4</v>
          </cell>
          <cell r="M3768">
            <v>23</v>
          </cell>
          <cell r="N3768">
            <v>12</v>
          </cell>
          <cell r="O3768">
            <v>11</v>
          </cell>
          <cell r="P3768">
            <v>2</v>
          </cell>
          <cell r="X3768">
            <v>2</v>
          </cell>
        </row>
        <row r="3769">
          <cell r="B3769" t="str">
            <v>Dodge</v>
          </cell>
          <cell r="C3769" t="str">
            <v>Magnum</v>
          </cell>
          <cell r="E3769">
            <v>645.78</v>
          </cell>
          <cell r="F3769">
            <v>70.62</v>
          </cell>
          <cell r="G3769">
            <v>8596.7999999999993</v>
          </cell>
          <cell r="H3769">
            <v>12748</v>
          </cell>
          <cell r="I3769">
            <v>4151.2000000000007</v>
          </cell>
          <cell r="J3769">
            <v>76</v>
          </cell>
          <cell r="L3769">
            <v>4</v>
          </cell>
          <cell r="M3769">
            <v>20</v>
          </cell>
          <cell r="N3769">
            <v>7</v>
          </cell>
          <cell r="O3769">
            <v>13</v>
          </cell>
          <cell r="P3769">
            <v>2</v>
          </cell>
          <cell r="X3769">
            <v>3</v>
          </cell>
        </row>
        <row r="3770">
          <cell r="B3770" t="str">
            <v>GMC</v>
          </cell>
          <cell r="C3770">
            <v>3500</v>
          </cell>
          <cell r="E3770">
            <v>469.95</v>
          </cell>
          <cell r="F3770">
            <v>111.97</v>
          </cell>
          <cell r="G3770">
            <v>6983.0399999999991</v>
          </cell>
          <cell r="H3770">
            <v>12150</v>
          </cell>
          <cell r="I3770">
            <v>5166.9600000000009</v>
          </cell>
          <cell r="J3770">
            <v>78</v>
          </cell>
          <cell r="L3770">
            <v>4</v>
          </cell>
          <cell r="M3770">
            <v>22</v>
          </cell>
          <cell r="N3770">
            <v>12</v>
          </cell>
          <cell r="O3770">
            <v>10</v>
          </cell>
          <cell r="P3770">
            <v>3</v>
          </cell>
          <cell r="X3770">
            <v>1</v>
          </cell>
        </row>
        <row r="3771">
          <cell r="B3771" t="str">
            <v>Infiniti</v>
          </cell>
          <cell r="C3771" t="str">
            <v>FX</v>
          </cell>
          <cell r="E3771">
            <v>597.54999999999995</v>
          </cell>
          <cell r="F3771">
            <v>77.180000000000007</v>
          </cell>
          <cell r="G3771">
            <v>8096.76</v>
          </cell>
          <cell r="H3771">
            <v>14819</v>
          </cell>
          <cell r="I3771">
            <v>6722.24</v>
          </cell>
          <cell r="J3771">
            <v>89</v>
          </cell>
          <cell r="L3771">
            <v>4</v>
          </cell>
          <cell r="M3771">
            <v>22</v>
          </cell>
          <cell r="N3771">
            <v>11</v>
          </cell>
          <cell r="O3771">
            <v>11</v>
          </cell>
          <cell r="P3771">
            <v>2</v>
          </cell>
          <cell r="X3771">
            <v>2</v>
          </cell>
        </row>
        <row r="3772">
          <cell r="B3772" t="str">
            <v>Suzuki</v>
          </cell>
          <cell r="C3772" t="str">
            <v>Kizashi</v>
          </cell>
          <cell r="E3772">
            <v>704.72</v>
          </cell>
          <cell r="F3772">
            <v>146.61000000000001</v>
          </cell>
          <cell r="G3772">
            <v>10215.960000000001</v>
          </cell>
          <cell r="H3772">
            <v>14648</v>
          </cell>
          <cell r="I3772">
            <v>4432.0399999999991</v>
          </cell>
          <cell r="J3772">
            <v>99</v>
          </cell>
          <cell r="L3772">
            <v>5</v>
          </cell>
          <cell r="M3772">
            <v>22</v>
          </cell>
          <cell r="N3772">
            <v>14</v>
          </cell>
          <cell r="O3772">
            <v>8</v>
          </cell>
          <cell r="P3772">
            <v>2</v>
          </cell>
          <cell r="X3772">
            <v>1</v>
          </cell>
        </row>
        <row r="3773">
          <cell r="B3773" t="str">
            <v>Dodge</v>
          </cell>
          <cell r="C3773" t="str">
            <v>Dakota</v>
          </cell>
          <cell r="E3773">
            <v>468.54</v>
          </cell>
          <cell r="F3773">
            <v>149.83000000000001</v>
          </cell>
          <cell r="G3773">
            <v>7420.4400000000005</v>
          </cell>
          <cell r="H3773">
            <v>17669</v>
          </cell>
          <cell r="I3773">
            <v>10248.56</v>
          </cell>
          <cell r="J3773">
            <v>112</v>
          </cell>
          <cell r="L3773">
            <v>4</v>
          </cell>
          <cell r="M3773">
            <v>29</v>
          </cell>
          <cell r="N3773">
            <v>17</v>
          </cell>
          <cell r="O3773">
            <v>12</v>
          </cell>
          <cell r="P3773">
            <v>2</v>
          </cell>
          <cell r="X3773">
            <v>1</v>
          </cell>
        </row>
        <row r="3774">
          <cell r="B3774" t="str">
            <v>Dodge</v>
          </cell>
          <cell r="C3774" t="str">
            <v>Dakota</v>
          </cell>
          <cell r="E3774">
            <v>598.92999999999995</v>
          </cell>
          <cell r="F3774">
            <v>139.97</v>
          </cell>
          <cell r="G3774">
            <v>8866.7999999999993</v>
          </cell>
          <cell r="H3774">
            <v>10380</v>
          </cell>
          <cell r="I3774">
            <v>1513.2000000000007</v>
          </cell>
          <cell r="J3774">
            <v>71</v>
          </cell>
          <cell r="L3774">
            <v>3</v>
          </cell>
          <cell r="M3774">
            <v>23</v>
          </cell>
          <cell r="N3774">
            <v>14</v>
          </cell>
          <cell r="O3774">
            <v>9</v>
          </cell>
          <cell r="P3774">
            <v>4</v>
          </cell>
          <cell r="X3774">
            <v>0</v>
          </cell>
        </row>
        <row r="3775">
          <cell r="B3775" t="str">
            <v>Mercury</v>
          </cell>
          <cell r="C3775" t="str">
            <v>Grand Marquis</v>
          </cell>
          <cell r="E3775">
            <v>583.36</v>
          </cell>
          <cell r="F3775">
            <v>130.80000000000001</v>
          </cell>
          <cell r="G3775">
            <v>8569.9200000000019</v>
          </cell>
          <cell r="H3775">
            <v>11656</v>
          </cell>
          <cell r="I3775">
            <v>3086.0799999999981</v>
          </cell>
          <cell r="J3775">
            <v>68</v>
          </cell>
          <cell r="L3775">
            <v>5</v>
          </cell>
          <cell r="M3775">
            <v>15</v>
          </cell>
          <cell r="N3775">
            <v>6</v>
          </cell>
          <cell r="O3775">
            <v>9</v>
          </cell>
          <cell r="P3775">
            <v>2</v>
          </cell>
          <cell r="X3775">
            <v>1</v>
          </cell>
        </row>
        <row r="3776">
          <cell r="B3776" t="str">
            <v>Citro√´n</v>
          </cell>
          <cell r="C3776" t="str">
            <v>CX</v>
          </cell>
          <cell r="E3776">
            <v>438.45</v>
          </cell>
          <cell r="F3776">
            <v>118.28</v>
          </cell>
          <cell r="G3776">
            <v>6680.76</v>
          </cell>
          <cell r="H3776">
            <v>18992</v>
          </cell>
          <cell r="I3776">
            <v>12311.24</v>
          </cell>
          <cell r="J3776">
            <v>105</v>
          </cell>
          <cell r="L3776">
            <v>4</v>
          </cell>
          <cell r="M3776">
            <v>24</v>
          </cell>
          <cell r="N3776">
            <v>14</v>
          </cell>
          <cell r="O3776">
            <v>10</v>
          </cell>
          <cell r="P3776">
            <v>5</v>
          </cell>
          <cell r="X3776">
            <v>2</v>
          </cell>
        </row>
        <row r="3777">
          <cell r="B3777" t="str">
            <v>Lotus</v>
          </cell>
          <cell r="C3777" t="str">
            <v>Esprit</v>
          </cell>
          <cell r="E3777">
            <v>574.09</v>
          </cell>
          <cell r="F3777">
            <v>72.67</v>
          </cell>
          <cell r="G3777">
            <v>7761.12</v>
          </cell>
          <cell r="H3777">
            <v>12819</v>
          </cell>
          <cell r="I3777">
            <v>5057.88</v>
          </cell>
          <cell r="J3777">
            <v>74</v>
          </cell>
          <cell r="L3777">
            <v>4</v>
          </cell>
          <cell r="M3777">
            <v>19</v>
          </cell>
          <cell r="N3777">
            <v>9</v>
          </cell>
          <cell r="O3777">
            <v>10</v>
          </cell>
          <cell r="P3777">
            <v>1</v>
          </cell>
          <cell r="X3777">
            <v>1</v>
          </cell>
        </row>
        <row r="3778">
          <cell r="B3778" t="str">
            <v>Dodge</v>
          </cell>
          <cell r="C3778" t="str">
            <v>Stealth</v>
          </cell>
          <cell r="E3778">
            <v>746.09</v>
          </cell>
          <cell r="F3778">
            <v>97.1</v>
          </cell>
          <cell r="G3778">
            <v>10118.280000000001</v>
          </cell>
          <cell r="H3778">
            <v>15589</v>
          </cell>
          <cell r="I3778">
            <v>5470.7199999999993</v>
          </cell>
          <cell r="J3778">
            <v>93</v>
          </cell>
          <cell r="L3778">
            <v>4</v>
          </cell>
          <cell r="M3778">
            <v>25</v>
          </cell>
          <cell r="N3778">
            <v>10</v>
          </cell>
          <cell r="O3778">
            <v>15</v>
          </cell>
          <cell r="P3778">
            <v>5</v>
          </cell>
          <cell r="X3778">
            <v>0</v>
          </cell>
        </row>
        <row r="3779">
          <cell r="B3779" t="str">
            <v>Chrysler</v>
          </cell>
          <cell r="C3779" t="str">
            <v>Pacifica</v>
          </cell>
          <cell r="E3779">
            <v>477.24</v>
          </cell>
          <cell r="F3779">
            <v>138.91</v>
          </cell>
          <cell r="G3779">
            <v>7393.7999999999993</v>
          </cell>
          <cell r="H3779">
            <v>12527</v>
          </cell>
          <cell r="I3779">
            <v>5133.2000000000007</v>
          </cell>
          <cell r="J3779">
            <v>76</v>
          </cell>
          <cell r="L3779">
            <v>3</v>
          </cell>
          <cell r="M3779">
            <v>26</v>
          </cell>
          <cell r="N3779">
            <v>11</v>
          </cell>
          <cell r="O3779">
            <v>15</v>
          </cell>
          <cell r="P3779">
            <v>6</v>
          </cell>
          <cell r="X3779">
            <v>1</v>
          </cell>
        </row>
        <row r="3780">
          <cell r="B3780" t="str">
            <v>Lexus</v>
          </cell>
          <cell r="C3780" t="str">
            <v>IS F</v>
          </cell>
          <cell r="E3780">
            <v>703.37</v>
          </cell>
          <cell r="F3780">
            <v>133.35</v>
          </cell>
          <cell r="G3780">
            <v>10040.64</v>
          </cell>
          <cell r="H3780">
            <v>19106</v>
          </cell>
          <cell r="I3780">
            <v>9065.36</v>
          </cell>
          <cell r="J3780">
            <v>121</v>
          </cell>
          <cell r="L3780">
            <v>4</v>
          </cell>
          <cell r="M3780">
            <v>30</v>
          </cell>
          <cell r="N3780">
            <v>14</v>
          </cell>
          <cell r="O3780">
            <v>16</v>
          </cell>
          <cell r="P3780">
            <v>5</v>
          </cell>
          <cell r="X3780">
            <v>1</v>
          </cell>
        </row>
        <row r="3781">
          <cell r="B3781" t="str">
            <v>Hyundai</v>
          </cell>
          <cell r="C3781" t="str">
            <v>XG350</v>
          </cell>
          <cell r="E3781">
            <v>667.73</v>
          </cell>
          <cell r="F3781">
            <v>83.84</v>
          </cell>
          <cell r="G3781">
            <v>9018.84</v>
          </cell>
          <cell r="H3781">
            <v>18714</v>
          </cell>
          <cell r="I3781">
            <v>9695.16</v>
          </cell>
          <cell r="J3781">
            <v>110</v>
          </cell>
          <cell r="L3781">
            <v>4</v>
          </cell>
          <cell r="M3781">
            <v>31</v>
          </cell>
          <cell r="N3781">
            <v>15</v>
          </cell>
          <cell r="O3781">
            <v>16</v>
          </cell>
          <cell r="P3781">
            <v>6</v>
          </cell>
          <cell r="X3781">
            <v>1</v>
          </cell>
        </row>
        <row r="3782">
          <cell r="B3782" t="str">
            <v>Mercedes_Benz</v>
          </cell>
          <cell r="C3782" t="str">
            <v>SLS-Class</v>
          </cell>
          <cell r="E3782">
            <v>663.26</v>
          </cell>
          <cell r="F3782">
            <v>111.46</v>
          </cell>
          <cell r="G3782">
            <v>9296.64</v>
          </cell>
          <cell r="H3782">
            <v>10726</v>
          </cell>
          <cell r="I3782">
            <v>1429.3600000000006</v>
          </cell>
          <cell r="J3782">
            <v>64</v>
          </cell>
          <cell r="L3782">
            <v>4</v>
          </cell>
          <cell r="M3782">
            <v>16</v>
          </cell>
          <cell r="N3782">
            <v>12</v>
          </cell>
          <cell r="O3782">
            <v>4</v>
          </cell>
          <cell r="P3782">
            <v>0</v>
          </cell>
          <cell r="X3782">
            <v>0</v>
          </cell>
        </row>
        <row r="3783">
          <cell r="B3783" t="str">
            <v>Pontiac</v>
          </cell>
          <cell r="C3783" t="str">
            <v>Sunfire</v>
          </cell>
          <cell r="E3783">
            <v>490.56</v>
          </cell>
          <cell r="F3783">
            <v>99.08</v>
          </cell>
          <cell r="G3783">
            <v>7075.68</v>
          </cell>
          <cell r="H3783">
            <v>18865</v>
          </cell>
          <cell r="I3783">
            <v>11789.32</v>
          </cell>
          <cell r="J3783">
            <v>109</v>
          </cell>
          <cell r="L3783">
            <v>4</v>
          </cell>
          <cell r="M3783">
            <v>26</v>
          </cell>
          <cell r="N3783">
            <v>11</v>
          </cell>
          <cell r="O3783">
            <v>15</v>
          </cell>
          <cell r="P3783">
            <v>2</v>
          </cell>
          <cell r="X3783">
            <v>1</v>
          </cell>
        </row>
        <row r="3784">
          <cell r="B3784" t="str">
            <v>Chevrolet</v>
          </cell>
          <cell r="C3784" t="str">
            <v>Monte Carlo</v>
          </cell>
          <cell r="E3784">
            <v>441.9</v>
          </cell>
          <cell r="F3784">
            <v>80.150000000000006</v>
          </cell>
          <cell r="G3784">
            <v>6264.5999999999995</v>
          </cell>
          <cell r="H3784">
            <v>18398</v>
          </cell>
          <cell r="I3784">
            <v>12133.400000000001</v>
          </cell>
          <cell r="J3784">
            <v>116</v>
          </cell>
          <cell r="L3784">
            <v>4</v>
          </cell>
          <cell r="M3784">
            <v>26</v>
          </cell>
          <cell r="N3784">
            <v>14</v>
          </cell>
          <cell r="O3784">
            <v>12</v>
          </cell>
          <cell r="P3784">
            <v>6</v>
          </cell>
          <cell r="X3784">
            <v>2</v>
          </cell>
        </row>
        <row r="3785">
          <cell r="B3785" t="str">
            <v>Chrysler</v>
          </cell>
          <cell r="C3785" t="str">
            <v>300M</v>
          </cell>
          <cell r="E3785">
            <v>434.17</v>
          </cell>
          <cell r="F3785">
            <v>74.069999999999993</v>
          </cell>
          <cell r="G3785">
            <v>6098.88</v>
          </cell>
          <cell r="H3785">
            <v>13872</v>
          </cell>
          <cell r="I3785">
            <v>7773.12</v>
          </cell>
          <cell r="J3785">
            <v>89</v>
          </cell>
          <cell r="L3785">
            <v>4</v>
          </cell>
          <cell r="M3785">
            <v>22</v>
          </cell>
          <cell r="N3785">
            <v>14</v>
          </cell>
          <cell r="O3785">
            <v>8</v>
          </cell>
          <cell r="P3785">
            <v>2</v>
          </cell>
          <cell r="X3785">
            <v>0</v>
          </cell>
        </row>
        <row r="3786">
          <cell r="B3786" t="str">
            <v>Honda</v>
          </cell>
          <cell r="C3786" t="str">
            <v>Fit</v>
          </cell>
          <cell r="E3786">
            <v>496.01</v>
          </cell>
          <cell r="F3786">
            <v>109.77</v>
          </cell>
          <cell r="G3786">
            <v>7269.36</v>
          </cell>
          <cell r="H3786">
            <v>18169</v>
          </cell>
          <cell r="I3786">
            <v>10899.64</v>
          </cell>
          <cell r="J3786">
            <v>120</v>
          </cell>
          <cell r="L3786">
            <v>4</v>
          </cell>
          <cell r="M3786">
            <v>28</v>
          </cell>
          <cell r="N3786">
            <v>14</v>
          </cell>
          <cell r="O3786">
            <v>14</v>
          </cell>
          <cell r="P3786">
            <v>4</v>
          </cell>
          <cell r="X3786">
            <v>1</v>
          </cell>
        </row>
        <row r="3787">
          <cell r="B3787" t="str">
            <v>Chevrolet</v>
          </cell>
          <cell r="C3787" t="str">
            <v>Cavalier</v>
          </cell>
          <cell r="E3787">
            <v>505.71</v>
          </cell>
          <cell r="F3787">
            <v>75.709999999999994</v>
          </cell>
          <cell r="G3787">
            <v>6977.0399999999991</v>
          </cell>
          <cell r="H3787">
            <v>16362</v>
          </cell>
          <cell r="I3787">
            <v>9384.9600000000009</v>
          </cell>
          <cell r="J3787">
            <v>91</v>
          </cell>
          <cell r="L3787">
            <v>4</v>
          </cell>
          <cell r="M3787">
            <v>21</v>
          </cell>
          <cell r="N3787">
            <v>12</v>
          </cell>
          <cell r="O3787">
            <v>9</v>
          </cell>
          <cell r="P3787">
            <v>3</v>
          </cell>
          <cell r="X3787">
            <v>0</v>
          </cell>
        </row>
        <row r="3788">
          <cell r="B3788" t="str">
            <v>Oldsmobile</v>
          </cell>
          <cell r="C3788" t="str">
            <v>Cutlass</v>
          </cell>
          <cell r="E3788">
            <v>710.93</v>
          </cell>
          <cell r="F3788">
            <v>144.57</v>
          </cell>
          <cell r="G3788">
            <v>10266</v>
          </cell>
          <cell r="H3788">
            <v>16933</v>
          </cell>
          <cell r="I3788">
            <v>6667</v>
          </cell>
          <cell r="J3788">
            <v>107</v>
          </cell>
          <cell r="L3788">
            <v>4</v>
          </cell>
          <cell r="M3788">
            <v>29</v>
          </cell>
          <cell r="N3788">
            <v>14</v>
          </cell>
          <cell r="O3788">
            <v>15</v>
          </cell>
          <cell r="P3788">
            <v>7</v>
          </cell>
          <cell r="X3788">
            <v>2</v>
          </cell>
        </row>
        <row r="3789">
          <cell r="B3789" t="str">
            <v>Mitsubishi</v>
          </cell>
          <cell r="C3789" t="str">
            <v>Montero</v>
          </cell>
          <cell r="E3789">
            <v>722.68</v>
          </cell>
          <cell r="F3789">
            <v>80.7</v>
          </cell>
          <cell r="G3789">
            <v>9640.56</v>
          </cell>
          <cell r="H3789">
            <v>13634</v>
          </cell>
          <cell r="I3789">
            <v>3993.4400000000005</v>
          </cell>
          <cell r="J3789">
            <v>77</v>
          </cell>
          <cell r="L3789">
            <v>4</v>
          </cell>
          <cell r="M3789">
            <v>19</v>
          </cell>
          <cell r="N3789">
            <v>9</v>
          </cell>
          <cell r="O3789">
            <v>10</v>
          </cell>
          <cell r="P3789">
            <v>2</v>
          </cell>
          <cell r="X3789">
            <v>0</v>
          </cell>
        </row>
        <row r="3790">
          <cell r="B3790" t="str">
            <v>Chevrolet</v>
          </cell>
          <cell r="C3790" t="str">
            <v>Silverado 2500</v>
          </cell>
          <cell r="E3790">
            <v>564.44000000000005</v>
          </cell>
          <cell r="F3790">
            <v>91.8</v>
          </cell>
          <cell r="G3790">
            <v>7874.88</v>
          </cell>
          <cell r="H3790">
            <v>17239</v>
          </cell>
          <cell r="I3790">
            <v>9364.119999999999</v>
          </cell>
          <cell r="J3790">
            <v>109</v>
          </cell>
          <cell r="L3790">
            <v>4</v>
          </cell>
          <cell r="M3790">
            <v>27</v>
          </cell>
          <cell r="N3790">
            <v>14</v>
          </cell>
          <cell r="O3790">
            <v>13</v>
          </cell>
          <cell r="P3790">
            <v>5</v>
          </cell>
          <cell r="X3790">
            <v>4</v>
          </cell>
        </row>
        <row r="3791">
          <cell r="B3791" t="str">
            <v>Pontiac</v>
          </cell>
          <cell r="C3791" t="str">
            <v>Vibe</v>
          </cell>
          <cell r="E3791">
            <v>511.07</v>
          </cell>
          <cell r="F3791">
            <v>75.55</v>
          </cell>
          <cell r="G3791">
            <v>7039.4400000000005</v>
          </cell>
          <cell r="H3791">
            <v>9936</v>
          </cell>
          <cell r="I3791">
            <v>2896.5599999999995</v>
          </cell>
          <cell r="J3791">
            <v>58</v>
          </cell>
          <cell r="L3791">
            <v>4</v>
          </cell>
          <cell r="M3791">
            <v>16</v>
          </cell>
          <cell r="N3791">
            <v>6</v>
          </cell>
          <cell r="O3791">
            <v>10</v>
          </cell>
          <cell r="P3791">
            <v>2</v>
          </cell>
          <cell r="X3791">
            <v>0</v>
          </cell>
        </row>
        <row r="3792">
          <cell r="B3792" t="str">
            <v>Pontiac</v>
          </cell>
          <cell r="C3792" t="str">
            <v>Grand Prix</v>
          </cell>
          <cell r="E3792">
            <v>592.46</v>
          </cell>
          <cell r="F3792">
            <v>73.900000000000006</v>
          </cell>
          <cell r="G3792">
            <v>7996.32</v>
          </cell>
          <cell r="H3792">
            <v>27388</v>
          </cell>
          <cell r="I3792">
            <v>19391.68</v>
          </cell>
          <cell r="J3792">
            <v>177</v>
          </cell>
          <cell r="L3792">
            <v>5</v>
          </cell>
          <cell r="M3792">
            <v>39</v>
          </cell>
          <cell r="N3792">
            <v>20</v>
          </cell>
          <cell r="O3792">
            <v>19</v>
          </cell>
          <cell r="P3792">
            <v>6</v>
          </cell>
          <cell r="X3792">
            <v>2</v>
          </cell>
        </row>
        <row r="3793">
          <cell r="B3793" t="str">
            <v>Chrysler</v>
          </cell>
          <cell r="C3793" t="str">
            <v>Town &amp; Country</v>
          </cell>
          <cell r="E3793">
            <v>586.1</v>
          </cell>
          <cell r="F3793">
            <v>143.25</v>
          </cell>
          <cell r="G3793">
            <v>8752.2000000000007</v>
          </cell>
          <cell r="H3793">
            <v>13293</v>
          </cell>
          <cell r="I3793">
            <v>4540.7999999999993</v>
          </cell>
          <cell r="J3793">
            <v>84</v>
          </cell>
          <cell r="L3793">
            <v>4</v>
          </cell>
          <cell r="M3793">
            <v>22</v>
          </cell>
          <cell r="N3793">
            <v>11</v>
          </cell>
          <cell r="O3793">
            <v>11</v>
          </cell>
          <cell r="P3793">
            <v>5</v>
          </cell>
          <cell r="X3793">
            <v>1</v>
          </cell>
        </row>
        <row r="3794">
          <cell r="B3794" t="str">
            <v>BMW</v>
          </cell>
          <cell r="C3794" t="str">
            <v>5 Series</v>
          </cell>
          <cell r="E3794">
            <v>565.15</v>
          </cell>
          <cell r="F3794">
            <v>82.52</v>
          </cell>
          <cell r="G3794">
            <v>7772.0399999999991</v>
          </cell>
          <cell r="H3794">
            <v>7347</v>
          </cell>
          <cell r="I3794">
            <v>-425.03999999999905</v>
          </cell>
          <cell r="J3794">
            <v>40</v>
          </cell>
          <cell r="L3794">
            <v>3</v>
          </cell>
          <cell r="M3794">
            <v>12</v>
          </cell>
          <cell r="N3794">
            <v>6</v>
          </cell>
          <cell r="O3794">
            <v>6</v>
          </cell>
          <cell r="P3794">
            <v>2</v>
          </cell>
          <cell r="X3794">
            <v>1</v>
          </cell>
        </row>
        <row r="3795">
          <cell r="B3795" t="str">
            <v>Lamborghini</v>
          </cell>
          <cell r="C3795" t="str">
            <v>Gallardo</v>
          </cell>
          <cell r="E3795">
            <v>699.94</v>
          </cell>
          <cell r="F3795">
            <v>88.66</v>
          </cell>
          <cell r="G3795">
            <v>9463.2000000000007</v>
          </cell>
          <cell r="H3795">
            <v>8251</v>
          </cell>
          <cell r="I3795">
            <v>-1212.2000000000007</v>
          </cell>
          <cell r="J3795">
            <v>54</v>
          </cell>
          <cell r="L3795">
            <v>4</v>
          </cell>
          <cell r="M3795">
            <v>15</v>
          </cell>
          <cell r="N3795">
            <v>4</v>
          </cell>
          <cell r="O3795">
            <v>11</v>
          </cell>
          <cell r="P3795">
            <v>1</v>
          </cell>
          <cell r="X3795">
            <v>5</v>
          </cell>
        </row>
        <row r="3796">
          <cell r="B3796" t="str">
            <v>Pontiac</v>
          </cell>
          <cell r="C3796" t="str">
            <v>Grand Prix</v>
          </cell>
          <cell r="E3796">
            <v>481.94</v>
          </cell>
          <cell r="F3796">
            <v>98.26</v>
          </cell>
          <cell r="G3796">
            <v>6962.4000000000005</v>
          </cell>
          <cell r="H3796">
            <v>21467</v>
          </cell>
          <cell r="I3796">
            <v>14504.599999999999</v>
          </cell>
          <cell r="J3796">
            <v>142</v>
          </cell>
          <cell r="L3796">
            <v>5</v>
          </cell>
          <cell r="M3796">
            <v>30</v>
          </cell>
          <cell r="N3796">
            <v>15</v>
          </cell>
          <cell r="O3796">
            <v>15</v>
          </cell>
          <cell r="P3796">
            <v>5</v>
          </cell>
          <cell r="X3796">
            <v>2</v>
          </cell>
        </row>
        <row r="3797">
          <cell r="B3797" t="str">
            <v>Mitsubishi</v>
          </cell>
          <cell r="C3797" t="str">
            <v>Galant</v>
          </cell>
          <cell r="E3797">
            <v>545.05999999999995</v>
          </cell>
          <cell r="F3797">
            <v>136.61000000000001</v>
          </cell>
          <cell r="G3797">
            <v>8180.0399999999991</v>
          </cell>
          <cell r="H3797">
            <v>13295</v>
          </cell>
          <cell r="I3797">
            <v>5114.9600000000009</v>
          </cell>
          <cell r="J3797">
            <v>77</v>
          </cell>
          <cell r="L3797">
            <v>4</v>
          </cell>
          <cell r="M3797">
            <v>21</v>
          </cell>
          <cell r="N3797">
            <v>7</v>
          </cell>
          <cell r="O3797">
            <v>14</v>
          </cell>
          <cell r="P3797">
            <v>4</v>
          </cell>
          <cell r="X3797">
            <v>1</v>
          </cell>
        </row>
        <row r="3798">
          <cell r="B3798" t="str">
            <v>Ford</v>
          </cell>
          <cell r="C3798" t="str">
            <v>Econoline E250</v>
          </cell>
          <cell r="E3798">
            <v>477.72</v>
          </cell>
          <cell r="F3798">
            <v>100.6</v>
          </cell>
          <cell r="G3798">
            <v>6939.84</v>
          </cell>
          <cell r="H3798">
            <v>20328</v>
          </cell>
          <cell r="I3798">
            <v>13388.16</v>
          </cell>
          <cell r="J3798">
            <v>140</v>
          </cell>
          <cell r="L3798">
            <v>4</v>
          </cell>
          <cell r="M3798">
            <v>32</v>
          </cell>
          <cell r="N3798">
            <v>22</v>
          </cell>
          <cell r="O3798">
            <v>10</v>
          </cell>
          <cell r="P3798">
            <v>8</v>
          </cell>
          <cell r="X3798">
            <v>1</v>
          </cell>
        </row>
        <row r="3799">
          <cell r="B3799" t="str">
            <v>Daihatsu</v>
          </cell>
          <cell r="C3799" t="str">
            <v>Charade</v>
          </cell>
          <cell r="E3799">
            <v>587.62</v>
          </cell>
          <cell r="F3799">
            <v>115.54</v>
          </cell>
          <cell r="G3799">
            <v>8437.92</v>
          </cell>
          <cell r="H3799">
            <v>19065</v>
          </cell>
          <cell r="I3799">
            <v>10627.08</v>
          </cell>
          <cell r="J3799">
            <v>122</v>
          </cell>
          <cell r="L3799">
            <v>4</v>
          </cell>
          <cell r="M3799">
            <v>29</v>
          </cell>
          <cell r="N3799">
            <v>13</v>
          </cell>
          <cell r="O3799">
            <v>16</v>
          </cell>
          <cell r="P3799">
            <v>0</v>
          </cell>
          <cell r="X3799">
            <v>0</v>
          </cell>
        </row>
        <row r="3800">
          <cell r="B3800" t="str">
            <v>Ford</v>
          </cell>
          <cell r="C3800" t="str">
            <v>F-Series</v>
          </cell>
          <cell r="E3800">
            <v>644.66</v>
          </cell>
          <cell r="F3800">
            <v>108.13</v>
          </cell>
          <cell r="G3800">
            <v>9033.48</v>
          </cell>
          <cell r="H3800">
            <v>19734</v>
          </cell>
          <cell r="I3800">
            <v>10700.52</v>
          </cell>
          <cell r="J3800">
            <v>118</v>
          </cell>
          <cell r="L3800">
            <v>4</v>
          </cell>
          <cell r="M3800">
            <v>28</v>
          </cell>
          <cell r="N3800">
            <v>15</v>
          </cell>
          <cell r="O3800">
            <v>13</v>
          </cell>
          <cell r="P3800">
            <v>2</v>
          </cell>
          <cell r="X3800">
            <v>3</v>
          </cell>
        </row>
        <row r="3801">
          <cell r="B3801" t="str">
            <v>Ferrari</v>
          </cell>
          <cell r="C3801" t="str">
            <v>458 Italia</v>
          </cell>
          <cell r="E3801">
            <v>521.5</v>
          </cell>
          <cell r="F3801">
            <v>51.93</v>
          </cell>
          <cell r="G3801">
            <v>6881.16</v>
          </cell>
          <cell r="H3801">
            <v>21219</v>
          </cell>
          <cell r="I3801">
            <v>14337.84</v>
          </cell>
          <cell r="J3801">
            <v>132</v>
          </cell>
          <cell r="L3801">
            <v>5</v>
          </cell>
          <cell r="M3801">
            <v>28</v>
          </cell>
          <cell r="N3801">
            <v>15</v>
          </cell>
          <cell r="O3801">
            <v>13</v>
          </cell>
          <cell r="P3801">
            <v>4</v>
          </cell>
          <cell r="X3801">
            <v>0</v>
          </cell>
        </row>
        <row r="3802">
          <cell r="B3802" t="str">
            <v>GMC</v>
          </cell>
          <cell r="C3802" t="str">
            <v>Acadia</v>
          </cell>
          <cell r="E3802">
            <v>683.78</v>
          </cell>
          <cell r="F3802">
            <v>147.38999999999999</v>
          </cell>
          <cell r="G3802">
            <v>9974.0399999999991</v>
          </cell>
          <cell r="H3802">
            <v>21104</v>
          </cell>
          <cell r="I3802">
            <v>11129.960000000001</v>
          </cell>
          <cell r="J3802">
            <v>124</v>
          </cell>
          <cell r="L3802">
            <v>4</v>
          </cell>
          <cell r="M3802">
            <v>31</v>
          </cell>
          <cell r="N3802">
            <v>15</v>
          </cell>
          <cell r="O3802">
            <v>16</v>
          </cell>
          <cell r="P3802">
            <v>4</v>
          </cell>
          <cell r="X3802">
            <v>3</v>
          </cell>
        </row>
        <row r="3803">
          <cell r="B3803" t="str">
            <v>Mitsubishi</v>
          </cell>
          <cell r="C3803" t="str">
            <v>Cordia</v>
          </cell>
          <cell r="E3803">
            <v>440.91</v>
          </cell>
          <cell r="F3803">
            <v>106.55</v>
          </cell>
          <cell r="G3803">
            <v>6569.52</v>
          </cell>
          <cell r="H3803">
            <v>19364</v>
          </cell>
          <cell r="I3803">
            <v>12794.48</v>
          </cell>
          <cell r="J3803">
            <v>127</v>
          </cell>
          <cell r="L3803">
            <v>4</v>
          </cell>
          <cell r="M3803">
            <v>30</v>
          </cell>
          <cell r="N3803">
            <v>16</v>
          </cell>
          <cell r="O3803">
            <v>14</v>
          </cell>
          <cell r="P3803">
            <v>8</v>
          </cell>
          <cell r="X3803">
            <v>3</v>
          </cell>
        </row>
        <row r="3804">
          <cell r="B3804" t="str">
            <v>Porsche</v>
          </cell>
          <cell r="C3804">
            <v>911</v>
          </cell>
          <cell r="E3804">
            <v>496.82</v>
          </cell>
          <cell r="F3804">
            <v>140.38</v>
          </cell>
          <cell r="G3804">
            <v>7646.4000000000005</v>
          </cell>
          <cell r="H3804">
            <v>12916</v>
          </cell>
          <cell r="I3804">
            <v>5269.5999999999995</v>
          </cell>
          <cell r="J3804">
            <v>68</v>
          </cell>
          <cell r="L3804">
            <v>4</v>
          </cell>
          <cell r="M3804">
            <v>17</v>
          </cell>
          <cell r="N3804">
            <v>8</v>
          </cell>
          <cell r="O3804">
            <v>9</v>
          </cell>
          <cell r="P3804">
            <v>1</v>
          </cell>
          <cell r="X3804">
            <v>0</v>
          </cell>
        </row>
        <row r="3805">
          <cell r="B3805" t="str">
            <v>Suzuki</v>
          </cell>
          <cell r="C3805" t="str">
            <v>Equator</v>
          </cell>
          <cell r="E3805">
            <v>576.87</v>
          </cell>
          <cell r="F3805">
            <v>92.3</v>
          </cell>
          <cell r="G3805">
            <v>8030.0399999999991</v>
          </cell>
          <cell r="H3805">
            <v>26966</v>
          </cell>
          <cell r="I3805">
            <v>18935.96</v>
          </cell>
          <cell r="J3805">
            <v>164</v>
          </cell>
          <cell r="L3805">
            <v>4</v>
          </cell>
          <cell r="M3805">
            <v>38</v>
          </cell>
          <cell r="N3805">
            <v>16</v>
          </cell>
          <cell r="O3805">
            <v>22</v>
          </cell>
          <cell r="P3805">
            <v>4</v>
          </cell>
          <cell r="X3805">
            <v>2</v>
          </cell>
        </row>
        <row r="3806">
          <cell r="B3806" t="str">
            <v>BMW</v>
          </cell>
          <cell r="C3806" t="str">
            <v>M6</v>
          </cell>
          <cell r="E3806">
            <v>707.12</v>
          </cell>
          <cell r="F3806">
            <v>107.44</v>
          </cell>
          <cell r="G3806">
            <v>9774.7199999999993</v>
          </cell>
          <cell r="H3806">
            <v>13937</v>
          </cell>
          <cell r="I3806">
            <v>4162.2800000000007</v>
          </cell>
          <cell r="J3806">
            <v>81</v>
          </cell>
          <cell r="L3806">
            <v>4</v>
          </cell>
          <cell r="M3806">
            <v>23</v>
          </cell>
          <cell r="N3806">
            <v>15</v>
          </cell>
          <cell r="O3806">
            <v>8</v>
          </cell>
          <cell r="P3806">
            <v>2</v>
          </cell>
          <cell r="X3806">
            <v>0</v>
          </cell>
        </row>
        <row r="3807">
          <cell r="B3807" t="str">
            <v>Acura</v>
          </cell>
          <cell r="C3807" t="str">
            <v>Integra</v>
          </cell>
          <cell r="E3807">
            <v>572.66</v>
          </cell>
          <cell r="F3807">
            <v>126.94</v>
          </cell>
          <cell r="G3807">
            <v>8395.1999999999989</v>
          </cell>
          <cell r="H3807">
            <v>10712</v>
          </cell>
          <cell r="I3807">
            <v>2316.8000000000011</v>
          </cell>
          <cell r="J3807">
            <v>65</v>
          </cell>
          <cell r="L3807">
            <v>4</v>
          </cell>
          <cell r="M3807">
            <v>17</v>
          </cell>
          <cell r="N3807">
            <v>5</v>
          </cell>
          <cell r="O3807">
            <v>12</v>
          </cell>
          <cell r="P3807">
            <v>3</v>
          </cell>
          <cell r="X3807">
            <v>1</v>
          </cell>
        </row>
        <row r="3808">
          <cell r="B3808" t="str">
            <v>Chrysler</v>
          </cell>
          <cell r="C3808" t="str">
            <v>Sebring</v>
          </cell>
          <cell r="E3808">
            <v>452.12</v>
          </cell>
          <cell r="F3808">
            <v>53.42</v>
          </cell>
          <cell r="G3808">
            <v>6066.4800000000005</v>
          </cell>
          <cell r="H3808">
            <v>12270</v>
          </cell>
          <cell r="I3808">
            <v>6203.5199999999995</v>
          </cell>
          <cell r="J3808">
            <v>73</v>
          </cell>
          <cell r="L3808">
            <v>4</v>
          </cell>
          <cell r="M3808">
            <v>19</v>
          </cell>
          <cell r="N3808">
            <v>7</v>
          </cell>
          <cell r="O3808">
            <v>12</v>
          </cell>
          <cell r="P3808">
            <v>4</v>
          </cell>
          <cell r="X3808">
            <v>1</v>
          </cell>
        </row>
        <row r="3809">
          <cell r="B3809" t="str">
            <v>Mitsubishi</v>
          </cell>
          <cell r="C3809" t="str">
            <v>Challenger</v>
          </cell>
          <cell r="E3809">
            <v>509.96</v>
          </cell>
          <cell r="F3809">
            <v>122.6</v>
          </cell>
          <cell r="G3809">
            <v>7590.7199999999993</v>
          </cell>
          <cell r="H3809">
            <v>15676</v>
          </cell>
          <cell r="I3809">
            <v>8085.2800000000007</v>
          </cell>
          <cell r="J3809">
            <v>97</v>
          </cell>
          <cell r="L3809">
            <v>4</v>
          </cell>
          <cell r="M3809">
            <v>22</v>
          </cell>
          <cell r="N3809">
            <v>13</v>
          </cell>
          <cell r="O3809">
            <v>9</v>
          </cell>
          <cell r="P3809">
            <v>0</v>
          </cell>
          <cell r="X3809">
            <v>1</v>
          </cell>
        </row>
        <row r="3810">
          <cell r="B3810" t="str">
            <v>Lincoln</v>
          </cell>
          <cell r="C3810" t="str">
            <v>Continental</v>
          </cell>
          <cell r="E3810">
            <v>542.49</v>
          </cell>
          <cell r="F3810">
            <v>53.66</v>
          </cell>
          <cell r="G3810">
            <v>7153.7999999999993</v>
          </cell>
          <cell r="H3810">
            <v>21702</v>
          </cell>
          <cell r="I3810">
            <v>14548.2</v>
          </cell>
          <cell r="J3810">
            <v>132</v>
          </cell>
          <cell r="L3810">
            <v>5</v>
          </cell>
          <cell r="M3810">
            <v>28</v>
          </cell>
          <cell r="N3810">
            <v>19</v>
          </cell>
          <cell r="O3810">
            <v>9</v>
          </cell>
          <cell r="P3810">
            <v>7</v>
          </cell>
          <cell r="X3810">
            <v>1</v>
          </cell>
        </row>
        <row r="3811">
          <cell r="B3811" t="str">
            <v>Bentley</v>
          </cell>
          <cell r="C3811" t="str">
            <v>Azure</v>
          </cell>
          <cell r="E3811">
            <v>673.21</v>
          </cell>
          <cell r="F3811">
            <v>54.84</v>
          </cell>
          <cell r="G3811">
            <v>8736.6</v>
          </cell>
          <cell r="H3811">
            <v>18844</v>
          </cell>
          <cell r="I3811">
            <v>10107.4</v>
          </cell>
          <cell r="J3811">
            <v>120</v>
          </cell>
          <cell r="L3811">
            <v>4</v>
          </cell>
          <cell r="M3811">
            <v>29</v>
          </cell>
          <cell r="N3811">
            <v>7</v>
          </cell>
          <cell r="O3811">
            <v>22</v>
          </cell>
          <cell r="P3811">
            <v>5</v>
          </cell>
          <cell r="X3811">
            <v>0</v>
          </cell>
        </row>
        <row r="3812">
          <cell r="B3812" t="str">
            <v>Ferrari</v>
          </cell>
          <cell r="C3812" t="str">
            <v>599 GTB Fiorano</v>
          </cell>
          <cell r="E3812">
            <v>524.51</v>
          </cell>
          <cell r="F3812">
            <v>138.44999999999999</v>
          </cell>
          <cell r="G3812">
            <v>7955.52</v>
          </cell>
          <cell r="H3812">
            <v>14225</v>
          </cell>
          <cell r="I3812">
            <v>6269.48</v>
          </cell>
          <cell r="J3812">
            <v>82</v>
          </cell>
          <cell r="L3812">
            <v>5</v>
          </cell>
          <cell r="M3812">
            <v>17</v>
          </cell>
          <cell r="N3812">
            <v>8</v>
          </cell>
          <cell r="O3812">
            <v>9</v>
          </cell>
          <cell r="P3812">
            <v>1</v>
          </cell>
          <cell r="X3812">
            <v>1</v>
          </cell>
        </row>
        <row r="3813">
          <cell r="B3813" t="str">
            <v>Mitsubishi</v>
          </cell>
          <cell r="C3813" t="str">
            <v>Outlander Sport</v>
          </cell>
          <cell r="E3813">
            <v>562.73</v>
          </cell>
          <cell r="F3813">
            <v>79.510000000000005</v>
          </cell>
          <cell r="G3813">
            <v>7706.88</v>
          </cell>
          <cell r="H3813">
            <v>16081</v>
          </cell>
          <cell r="I3813">
            <v>8374.119999999999</v>
          </cell>
          <cell r="J3813">
            <v>90</v>
          </cell>
          <cell r="L3813">
            <v>4</v>
          </cell>
          <cell r="M3813">
            <v>24</v>
          </cell>
          <cell r="N3813">
            <v>13</v>
          </cell>
          <cell r="O3813">
            <v>11</v>
          </cell>
          <cell r="P3813">
            <v>3</v>
          </cell>
          <cell r="X3813">
            <v>1</v>
          </cell>
        </row>
        <row r="3814">
          <cell r="B3814" t="str">
            <v>Chevrolet</v>
          </cell>
          <cell r="C3814" t="str">
            <v>Astro</v>
          </cell>
          <cell r="E3814">
            <v>544.77</v>
          </cell>
          <cell r="F3814">
            <v>57.66</v>
          </cell>
          <cell r="G3814">
            <v>7229.16</v>
          </cell>
          <cell r="H3814">
            <v>17040</v>
          </cell>
          <cell r="I3814">
            <v>9810.84</v>
          </cell>
          <cell r="J3814">
            <v>105</v>
          </cell>
          <cell r="L3814">
            <v>5</v>
          </cell>
          <cell r="M3814">
            <v>23</v>
          </cell>
          <cell r="N3814">
            <v>12</v>
          </cell>
          <cell r="O3814">
            <v>11</v>
          </cell>
          <cell r="P3814">
            <v>4</v>
          </cell>
          <cell r="X3814">
            <v>0</v>
          </cell>
        </row>
        <row r="3815">
          <cell r="B3815" t="str">
            <v>Honda</v>
          </cell>
          <cell r="C3815" t="str">
            <v>Element</v>
          </cell>
          <cell r="E3815">
            <v>644.59</v>
          </cell>
          <cell r="F3815">
            <v>136.65</v>
          </cell>
          <cell r="G3815">
            <v>9374.880000000001</v>
          </cell>
          <cell r="H3815">
            <v>11022</v>
          </cell>
          <cell r="I3815">
            <v>1647.119999999999</v>
          </cell>
          <cell r="J3815">
            <v>69</v>
          </cell>
          <cell r="L3815">
            <v>4</v>
          </cell>
          <cell r="M3815">
            <v>19</v>
          </cell>
          <cell r="N3815">
            <v>13</v>
          </cell>
          <cell r="O3815">
            <v>6</v>
          </cell>
          <cell r="P3815">
            <v>6</v>
          </cell>
          <cell r="X3815">
            <v>0</v>
          </cell>
        </row>
        <row r="3816">
          <cell r="B3816" t="str">
            <v>Acura</v>
          </cell>
          <cell r="C3816" t="str">
            <v>TSX</v>
          </cell>
          <cell r="E3816">
            <v>568.49</v>
          </cell>
          <cell r="F3816">
            <v>118.83</v>
          </cell>
          <cell r="G3816">
            <v>8247.84</v>
          </cell>
          <cell r="H3816">
            <v>16282</v>
          </cell>
          <cell r="I3816">
            <v>8034.16</v>
          </cell>
          <cell r="J3816">
            <v>98</v>
          </cell>
          <cell r="L3816">
            <v>4</v>
          </cell>
          <cell r="M3816">
            <v>25</v>
          </cell>
          <cell r="N3816">
            <v>9</v>
          </cell>
          <cell r="O3816">
            <v>16</v>
          </cell>
          <cell r="P3816">
            <v>6</v>
          </cell>
          <cell r="X3816">
            <v>3</v>
          </cell>
        </row>
        <row r="3817">
          <cell r="B3817" t="str">
            <v>Ford</v>
          </cell>
          <cell r="C3817" t="str">
            <v>Probe</v>
          </cell>
          <cell r="E3817">
            <v>625.24</v>
          </cell>
          <cell r="F3817">
            <v>137.82</v>
          </cell>
          <cell r="G3817">
            <v>9156.7199999999993</v>
          </cell>
          <cell r="H3817">
            <v>19037</v>
          </cell>
          <cell r="I3817">
            <v>9880.2800000000007</v>
          </cell>
          <cell r="J3817">
            <v>118</v>
          </cell>
          <cell r="L3817">
            <v>4</v>
          </cell>
          <cell r="M3817">
            <v>30</v>
          </cell>
          <cell r="N3817">
            <v>15</v>
          </cell>
          <cell r="O3817">
            <v>15</v>
          </cell>
          <cell r="P3817">
            <v>4</v>
          </cell>
          <cell r="X3817">
            <v>1</v>
          </cell>
        </row>
        <row r="3818">
          <cell r="B3818" t="str">
            <v>Chrysler</v>
          </cell>
          <cell r="C3818" t="str">
            <v>300M</v>
          </cell>
          <cell r="E3818">
            <v>519.01</v>
          </cell>
          <cell r="F3818">
            <v>74.58</v>
          </cell>
          <cell r="G3818">
            <v>7123.08</v>
          </cell>
          <cell r="H3818">
            <v>20408</v>
          </cell>
          <cell r="I3818">
            <v>13284.92</v>
          </cell>
          <cell r="J3818">
            <v>130</v>
          </cell>
          <cell r="L3818">
            <v>4</v>
          </cell>
          <cell r="M3818">
            <v>33</v>
          </cell>
          <cell r="N3818">
            <v>22</v>
          </cell>
          <cell r="O3818">
            <v>11</v>
          </cell>
          <cell r="P3818">
            <v>1</v>
          </cell>
          <cell r="X3818">
            <v>4</v>
          </cell>
        </row>
        <row r="3819">
          <cell r="B3819" t="str">
            <v>Kia</v>
          </cell>
          <cell r="C3819" t="str">
            <v>Sephia</v>
          </cell>
          <cell r="E3819">
            <v>498.74</v>
          </cell>
          <cell r="F3819">
            <v>113.77</v>
          </cell>
          <cell r="G3819">
            <v>7350.12</v>
          </cell>
          <cell r="H3819">
            <v>13053</v>
          </cell>
          <cell r="I3819">
            <v>5702.88</v>
          </cell>
          <cell r="J3819">
            <v>84</v>
          </cell>
          <cell r="L3819">
            <v>4</v>
          </cell>
          <cell r="M3819">
            <v>23</v>
          </cell>
          <cell r="N3819">
            <v>7</v>
          </cell>
          <cell r="O3819">
            <v>16</v>
          </cell>
          <cell r="P3819">
            <v>0</v>
          </cell>
          <cell r="X3819">
            <v>1</v>
          </cell>
        </row>
        <row r="3820">
          <cell r="B3820" t="str">
            <v>Mitsubishi</v>
          </cell>
          <cell r="C3820" t="str">
            <v>3000GT</v>
          </cell>
          <cell r="E3820">
            <v>447.32</v>
          </cell>
          <cell r="F3820">
            <v>57.65</v>
          </cell>
          <cell r="G3820">
            <v>6059.6399999999994</v>
          </cell>
          <cell r="H3820">
            <v>11368</v>
          </cell>
          <cell r="I3820">
            <v>5308.3600000000006</v>
          </cell>
          <cell r="J3820">
            <v>74</v>
          </cell>
          <cell r="L3820">
            <v>4</v>
          </cell>
          <cell r="M3820">
            <v>17</v>
          </cell>
          <cell r="N3820">
            <v>11</v>
          </cell>
          <cell r="O3820">
            <v>6</v>
          </cell>
          <cell r="P3820">
            <v>2</v>
          </cell>
          <cell r="X3820">
            <v>1</v>
          </cell>
        </row>
        <row r="3821">
          <cell r="B3821" t="str">
            <v>Oldsmobile</v>
          </cell>
          <cell r="C3821" t="str">
            <v>Toronado</v>
          </cell>
          <cell r="E3821">
            <v>746.38</v>
          </cell>
          <cell r="F3821">
            <v>125.42</v>
          </cell>
          <cell r="G3821">
            <v>10461.599999999999</v>
          </cell>
          <cell r="H3821">
            <v>7570</v>
          </cell>
          <cell r="I3821">
            <v>-2891.5999999999985</v>
          </cell>
          <cell r="J3821">
            <v>62</v>
          </cell>
          <cell r="L3821">
            <v>3</v>
          </cell>
          <cell r="M3821">
            <v>18</v>
          </cell>
          <cell r="N3821">
            <v>7</v>
          </cell>
          <cell r="O3821">
            <v>11</v>
          </cell>
          <cell r="P3821">
            <v>2</v>
          </cell>
          <cell r="X3821">
            <v>1</v>
          </cell>
        </row>
        <row r="3822">
          <cell r="B3822" t="str">
            <v>Infiniti</v>
          </cell>
          <cell r="C3822" t="str">
            <v>QX</v>
          </cell>
          <cell r="E3822">
            <v>550.36</v>
          </cell>
          <cell r="F3822">
            <v>77.540000000000006</v>
          </cell>
          <cell r="G3822">
            <v>7534.7999999999993</v>
          </cell>
          <cell r="H3822">
            <v>18212</v>
          </cell>
          <cell r="I3822">
            <v>10677.2</v>
          </cell>
          <cell r="J3822">
            <v>109</v>
          </cell>
          <cell r="L3822">
            <v>4</v>
          </cell>
          <cell r="M3822">
            <v>28</v>
          </cell>
          <cell r="N3822">
            <v>10</v>
          </cell>
          <cell r="O3822">
            <v>18</v>
          </cell>
          <cell r="P3822">
            <v>3</v>
          </cell>
          <cell r="X3822">
            <v>1</v>
          </cell>
        </row>
        <row r="3823">
          <cell r="B3823" t="str">
            <v>Chrysler</v>
          </cell>
          <cell r="C3823" t="str">
            <v>Concorde</v>
          </cell>
          <cell r="E3823">
            <v>589.86</v>
          </cell>
          <cell r="F3823">
            <v>77.03</v>
          </cell>
          <cell r="G3823">
            <v>8002.68</v>
          </cell>
          <cell r="H3823">
            <v>14041</v>
          </cell>
          <cell r="I3823">
            <v>6038.32</v>
          </cell>
          <cell r="J3823">
            <v>85</v>
          </cell>
          <cell r="L3823">
            <v>4</v>
          </cell>
          <cell r="M3823">
            <v>24</v>
          </cell>
          <cell r="N3823">
            <v>12</v>
          </cell>
          <cell r="O3823">
            <v>12</v>
          </cell>
          <cell r="P3823">
            <v>3</v>
          </cell>
          <cell r="X3823">
            <v>0</v>
          </cell>
        </row>
        <row r="3824">
          <cell r="B3824" t="str">
            <v>Mazda</v>
          </cell>
          <cell r="C3824" t="str">
            <v>Mazda6</v>
          </cell>
          <cell r="E3824">
            <v>701.75</v>
          </cell>
          <cell r="F3824">
            <v>133.12</v>
          </cell>
          <cell r="G3824">
            <v>10018.44</v>
          </cell>
          <cell r="H3824">
            <v>14182</v>
          </cell>
          <cell r="I3824">
            <v>4163.5599999999995</v>
          </cell>
          <cell r="J3824">
            <v>85</v>
          </cell>
          <cell r="L3824">
            <v>4</v>
          </cell>
          <cell r="M3824">
            <v>21</v>
          </cell>
          <cell r="N3824">
            <v>15</v>
          </cell>
          <cell r="O3824">
            <v>6</v>
          </cell>
          <cell r="P3824">
            <v>5</v>
          </cell>
          <cell r="X3824">
            <v>1</v>
          </cell>
        </row>
        <row r="3825">
          <cell r="B3825" t="str">
            <v>Mercury</v>
          </cell>
          <cell r="C3825" t="str">
            <v>Cougar</v>
          </cell>
          <cell r="E3825">
            <v>680.98</v>
          </cell>
          <cell r="F3825">
            <v>120.96</v>
          </cell>
          <cell r="G3825">
            <v>9623.2800000000007</v>
          </cell>
          <cell r="H3825">
            <v>18619</v>
          </cell>
          <cell r="I3825">
            <v>8995.7199999999993</v>
          </cell>
          <cell r="J3825">
            <v>109</v>
          </cell>
          <cell r="L3825">
            <v>4</v>
          </cell>
          <cell r="M3825">
            <v>29</v>
          </cell>
          <cell r="N3825">
            <v>18</v>
          </cell>
          <cell r="O3825">
            <v>11</v>
          </cell>
          <cell r="P3825">
            <v>4</v>
          </cell>
          <cell r="X3825">
            <v>2</v>
          </cell>
        </row>
        <row r="3826">
          <cell r="B3826" t="str">
            <v>Mazda</v>
          </cell>
          <cell r="C3826" t="str">
            <v>Millenia</v>
          </cell>
          <cell r="E3826">
            <v>548.46</v>
          </cell>
          <cell r="F3826">
            <v>83.59</v>
          </cell>
          <cell r="G3826">
            <v>7584.6</v>
          </cell>
          <cell r="H3826">
            <v>14934</v>
          </cell>
          <cell r="I3826">
            <v>7349.4</v>
          </cell>
          <cell r="J3826">
            <v>89</v>
          </cell>
          <cell r="L3826">
            <v>4</v>
          </cell>
          <cell r="M3826">
            <v>22</v>
          </cell>
          <cell r="N3826">
            <v>8</v>
          </cell>
          <cell r="O3826">
            <v>14</v>
          </cell>
          <cell r="P3826">
            <v>2</v>
          </cell>
          <cell r="X3826">
            <v>0</v>
          </cell>
        </row>
        <row r="3827">
          <cell r="B3827" t="str">
            <v>Isuzu</v>
          </cell>
          <cell r="C3827" t="str">
            <v>Trooper</v>
          </cell>
          <cell r="E3827">
            <v>582.73</v>
          </cell>
          <cell r="F3827">
            <v>127.9</v>
          </cell>
          <cell r="G3827">
            <v>8527.56</v>
          </cell>
          <cell r="H3827">
            <v>12966</v>
          </cell>
          <cell r="I3827">
            <v>4438.4400000000005</v>
          </cell>
          <cell r="J3827">
            <v>84</v>
          </cell>
          <cell r="L3827">
            <v>4</v>
          </cell>
          <cell r="M3827">
            <v>20</v>
          </cell>
          <cell r="N3827">
            <v>7</v>
          </cell>
          <cell r="O3827">
            <v>13</v>
          </cell>
          <cell r="P3827">
            <v>2</v>
          </cell>
          <cell r="X3827">
            <v>0</v>
          </cell>
        </row>
        <row r="3828">
          <cell r="B3828" t="str">
            <v>Hyundai</v>
          </cell>
          <cell r="C3828" t="str">
            <v>Entourage</v>
          </cell>
          <cell r="E3828">
            <v>563.98</v>
          </cell>
          <cell r="F3828">
            <v>100.35</v>
          </cell>
          <cell r="G3828">
            <v>7971.9600000000009</v>
          </cell>
          <cell r="H3828">
            <v>16639</v>
          </cell>
          <cell r="I3828">
            <v>8667.0399999999991</v>
          </cell>
          <cell r="J3828">
            <v>104</v>
          </cell>
          <cell r="L3828">
            <v>4</v>
          </cell>
          <cell r="M3828">
            <v>26</v>
          </cell>
          <cell r="N3828">
            <v>15</v>
          </cell>
          <cell r="O3828">
            <v>11</v>
          </cell>
          <cell r="P3828">
            <v>1</v>
          </cell>
          <cell r="X3828">
            <v>1</v>
          </cell>
        </row>
        <row r="3829">
          <cell r="B3829" t="str">
            <v>Lexus</v>
          </cell>
          <cell r="C3829" t="str">
            <v>IS</v>
          </cell>
          <cell r="E3829">
            <v>680.37</v>
          </cell>
          <cell r="F3829">
            <v>92.43</v>
          </cell>
          <cell r="G3829">
            <v>9273.5999999999985</v>
          </cell>
          <cell r="H3829">
            <v>15428</v>
          </cell>
          <cell r="I3829">
            <v>6154.4000000000015</v>
          </cell>
          <cell r="J3829">
            <v>97</v>
          </cell>
          <cell r="L3829">
            <v>3</v>
          </cell>
          <cell r="M3829">
            <v>29</v>
          </cell>
          <cell r="N3829">
            <v>13</v>
          </cell>
          <cell r="O3829">
            <v>16</v>
          </cell>
          <cell r="P3829">
            <v>4</v>
          </cell>
          <cell r="X3829">
            <v>1</v>
          </cell>
        </row>
        <row r="3830">
          <cell r="B3830" t="str">
            <v>Dodge</v>
          </cell>
          <cell r="C3830" t="str">
            <v>Dakota Club</v>
          </cell>
          <cell r="E3830">
            <v>626.79</v>
          </cell>
          <cell r="F3830">
            <v>136.94</v>
          </cell>
          <cell r="G3830">
            <v>9164.76</v>
          </cell>
          <cell r="H3830">
            <v>11236</v>
          </cell>
          <cell r="I3830">
            <v>2071.2399999999998</v>
          </cell>
          <cell r="J3830">
            <v>88</v>
          </cell>
          <cell r="L3830">
            <v>4</v>
          </cell>
          <cell r="M3830">
            <v>22</v>
          </cell>
          <cell r="N3830">
            <v>14</v>
          </cell>
          <cell r="O3830">
            <v>8</v>
          </cell>
          <cell r="P3830">
            <v>0</v>
          </cell>
          <cell r="X3830">
            <v>0</v>
          </cell>
        </row>
        <row r="3831">
          <cell r="B3831" t="str">
            <v>Volvo</v>
          </cell>
          <cell r="C3831" t="str">
            <v>S80</v>
          </cell>
          <cell r="E3831">
            <v>680.13</v>
          </cell>
          <cell r="F3831">
            <v>75.739999999999995</v>
          </cell>
          <cell r="G3831">
            <v>9070.44</v>
          </cell>
          <cell r="H3831">
            <v>11003</v>
          </cell>
          <cell r="I3831">
            <v>1932.5599999999995</v>
          </cell>
          <cell r="J3831">
            <v>79</v>
          </cell>
          <cell r="L3831">
            <v>3</v>
          </cell>
          <cell r="M3831">
            <v>23</v>
          </cell>
          <cell r="N3831">
            <v>8</v>
          </cell>
          <cell r="O3831">
            <v>15</v>
          </cell>
          <cell r="P3831">
            <v>1</v>
          </cell>
          <cell r="X3831">
            <v>1</v>
          </cell>
        </row>
        <row r="3832">
          <cell r="B3832" t="str">
            <v>Oldsmobile</v>
          </cell>
          <cell r="C3832">
            <v>88</v>
          </cell>
          <cell r="E3832">
            <v>434.68</v>
          </cell>
          <cell r="F3832">
            <v>54.62</v>
          </cell>
          <cell r="G3832">
            <v>5871.6</v>
          </cell>
          <cell r="H3832">
            <v>15066</v>
          </cell>
          <cell r="I3832">
            <v>9194.4</v>
          </cell>
          <cell r="J3832">
            <v>85</v>
          </cell>
          <cell r="L3832">
            <v>3</v>
          </cell>
          <cell r="M3832">
            <v>25</v>
          </cell>
          <cell r="N3832">
            <v>14</v>
          </cell>
          <cell r="O3832">
            <v>11</v>
          </cell>
          <cell r="P3832">
            <v>3</v>
          </cell>
          <cell r="X3832">
            <v>1</v>
          </cell>
        </row>
        <row r="3833">
          <cell r="B3833" t="str">
            <v>Acura</v>
          </cell>
          <cell r="C3833" t="str">
            <v>MDX</v>
          </cell>
          <cell r="E3833">
            <v>706.81</v>
          </cell>
          <cell r="F3833">
            <v>141.25</v>
          </cell>
          <cell r="G3833">
            <v>10176.719999999999</v>
          </cell>
          <cell r="H3833">
            <v>13792</v>
          </cell>
          <cell r="I3833">
            <v>3615.2800000000007</v>
          </cell>
          <cell r="J3833">
            <v>91</v>
          </cell>
          <cell r="L3833">
            <v>4</v>
          </cell>
          <cell r="M3833">
            <v>23</v>
          </cell>
          <cell r="N3833">
            <v>11</v>
          </cell>
          <cell r="O3833">
            <v>12</v>
          </cell>
          <cell r="P3833">
            <v>3</v>
          </cell>
          <cell r="X3833">
            <v>1</v>
          </cell>
        </row>
        <row r="3834">
          <cell r="B3834" t="str">
            <v>Ford</v>
          </cell>
          <cell r="C3834" t="str">
            <v>F250</v>
          </cell>
          <cell r="E3834">
            <v>620.09</v>
          </cell>
          <cell r="F3834">
            <v>135.93</v>
          </cell>
          <cell r="G3834">
            <v>9072.24</v>
          </cell>
          <cell r="H3834">
            <v>18877</v>
          </cell>
          <cell r="I3834">
            <v>9804.76</v>
          </cell>
          <cell r="J3834">
            <v>111</v>
          </cell>
          <cell r="L3834">
            <v>4</v>
          </cell>
          <cell r="M3834">
            <v>27</v>
          </cell>
          <cell r="N3834">
            <v>12</v>
          </cell>
          <cell r="O3834">
            <v>15</v>
          </cell>
          <cell r="P3834">
            <v>0</v>
          </cell>
          <cell r="X3834">
            <v>0</v>
          </cell>
        </row>
        <row r="3835">
          <cell r="B3835" t="str">
            <v>Ford</v>
          </cell>
          <cell r="C3835" t="str">
            <v>E250</v>
          </cell>
          <cell r="E3835">
            <v>425.16</v>
          </cell>
          <cell r="F3835">
            <v>58.07</v>
          </cell>
          <cell r="G3835">
            <v>5798.76</v>
          </cell>
          <cell r="H3835">
            <v>13138</v>
          </cell>
          <cell r="I3835">
            <v>7339.24</v>
          </cell>
          <cell r="J3835">
            <v>78</v>
          </cell>
          <cell r="L3835">
            <v>4</v>
          </cell>
          <cell r="M3835">
            <v>22</v>
          </cell>
          <cell r="N3835">
            <v>12</v>
          </cell>
          <cell r="O3835">
            <v>10</v>
          </cell>
          <cell r="P3835">
            <v>4</v>
          </cell>
          <cell r="X3835">
            <v>2</v>
          </cell>
        </row>
        <row r="3836">
          <cell r="B3836" t="str">
            <v>Mazda</v>
          </cell>
          <cell r="C3836" t="str">
            <v>B-Series Plus</v>
          </cell>
          <cell r="E3836">
            <v>451.37</v>
          </cell>
          <cell r="F3836">
            <v>134.58000000000001</v>
          </cell>
          <cell r="G3836">
            <v>7031.4000000000005</v>
          </cell>
          <cell r="H3836">
            <v>15356</v>
          </cell>
          <cell r="I3836">
            <v>8324.5999999999985</v>
          </cell>
          <cell r="J3836">
            <v>86</v>
          </cell>
          <cell r="L3836">
            <v>3</v>
          </cell>
          <cell r="M3836">
            <v>26</v>
          </cell>
          <cell r="N3836">
            <v>15</v>
          </cell>
          <cell r="O3836">
            <v>11</v>
          </cell>
          <cell r="P3836">
            <v>4</v>
          </cell>
          <cell r="X3836">
            <v>1</v>
          </cell>
        </row>
        <row r="3837">
          <cell r="B3837" t="str">
            <v>Mercedes_Benz</v>
          </cell>
          <cell r="C3837" t="str">
            <v>C-Class</v>
          </cell>
          <cell r="E3837">
            <v>704.44</v>
          </cell>
          <cell r="F3837">
            <v>149.74</v>
          </cell>
          <cell r="G3837">
            <v>10250.16</v>
          </cell>
          <cell r="H3837">
            <v>13209</v>
          </cell>
          <cell r="I3837">
            <v>2958.84</v>
          </cell>
          <cell r="J3837">
            <v>95</v>
          </cell>
          <cell r="L3837">
            <v>4</v>
          </cell>
          <cell r="M3837">
            <v>24</v>
          </cell>
          <cell r="N3837">
            <v>11</v>
          </cell>
          <cell r="O3837">
            <v>13</v>
          </cell>
          <cell r="P3837">
            <v>1</v>
          </cell>
          <cell r="X3837">
            <v>2</v>
          </cell>
        </row>
        <row r="3838">
          <cell r="B3838" t="str">
            <v>Buick</v>
          </cell>
          <cell r="C3838" t="str">
            <v>Century</v>
          </cell>
          <cell r="E3838">
            <v>739.75</v>
          </cell>
          <cell r="F3838">
            <v>141.55000000000001</v>
          </cell>
          <cell r="G3838">
            <v>10575.599999999999</v>
          </cell>
          <cell r="H3838">
            <v>19158</v>
          </cell>
          <cell r="I3838">
            <v>8582.4000000000015</v>
          </cell>
          <cell r="J3838">
            <v>121</v>
          </cell>
          <cell r="L3838">
            <v>4</v>
          </cell>
          <cell r="M3838">
            <v>31</v>
          </cell>
          <cell r="N3838">
            <v>16</v>
          </cell>
          <cell r="O3838">
            <v>15</v>
          </cell>
          <cell r="P3838">
            <v>5</v>
          </cell>
          <cell r="X3838">
            <v>1</v>
          </cell>
        </row>
        <row r="3839">
          <cell r="B3839" t="str">
            <v>Mazda</v>
          </cell>
          <cell r="C3839" t="str">
            <v>Mazda6</v>
          </cell>
          <cell r="E3839">
            <v>479.35</v>
          </cell>
          <cell r="F3839">
            <v>133.25</v>
          </cell>
          <cell r="G3839">
            <v>7351.2000000000007</v>
          </cell>
          <cell r="H3839">
            <v>17296</v>
          </cell>
          <cell r="I3839">
            <v>9944.7999999999993</v>
          </cell>
          <cell r="J3839">
            <v>108</v>
          </cell>
          <cell r="L3839">
            <v>4</v>
          </cell>
          <cell r="M3839">
            <v>27</v>
          </cell>
          <cell r="N3839">
            <v>10</v>
          </cell>
          <cell r="O3839">
            <v>17</v>
          </cell>
          <cell r="P3839">
            <v>4</v>
          </cell>
          <cell r="X3839">
            <v>4</v>
          </cell>
        </row>
        <row r="3840">
          <cell r="B3840" t="str">
            <v>Pontiac</v>
          </cell>
          <cell r="C3840" t="str">
            <v>Parisienne</v>
          </cell>
          <cell r="E3840">
            <v>694.25</v>
          </cell>
          <cell r="F3840">
            <v>136.81</v>
          </cell>
          <cell r="G3840">
            <v>9972.7199999999993</v>
          </cell>
          <cell r="H3840">
            <v>13617</v>
          </cell>
          <cell r="I3840">
            <v>3644.2800000000007</v>
          </cell>
          <cell r="J3840">
            <v>74</v>
          </cell>
          <cell r="L3840">
            <v>4</v>
          </cell>
          <cell r="M3840">
            <v>17</v>
          </cell>
          <cell r="N3840">
            <v>5</v>
          </cell>
          <cell r="O3840">
            <v>12</v>
          </cell>
          <cell r="P3840">
            <v>4</v>
          </cell>
          <cell r="X3840">
            <v>1</v>
          </cell>
        </row>
        <row r="3841">
          <cell r="B3841" t="str">
            <v>Porsche</v>
          </cell>
          <cell r="C3841" t="str">
            <v>Cayman</v>
          </cell>
          <cell r="E3841">
            <v>477.47</v>
          </cell>
          <cell r="F3841">
            <v>91.54</v>
          </cell>
          <cell r="G3841">
            <v>6828.12</v>
          </cell>
          <cell r="H3841">
            <v>15025</v>
          </cell>
          <cell r="I3841">
            <v>8196.880000000001</v>
          </cell>
          <cell r="J3841">
            <v>87</v>
          </cell>
          <cell r="L3841">
            <v>4</v>
          </cell>
          <cell r="M3841">
            <v>21</v>
          </cell>
          <cell r="N3841">
            <v>11</v>
          </cell>
          <cell r="O3841">
            <v>10</v>
          </cell>
          <cell r="P3841">
            <v>3</v>
          </cell>
          <cell r="X3841">
            <v>0</v>
          </cell>
        </row>
        <row r="3842">
          <cell r="B3842" t="str">
            <v>Lincoln</v>
          </cell>
          <cell r="C3842" t="str">
            <v>Continental Mark VII</v>
          </cell>
          <cell r="E3842">
            <v>566.5</v>
          </cell>
          <cell r="F3842">
            <v>146.02000000000001</v>
          </cell>
          <cell r="G3842">
            <v>8550.24</v>
          </cell>
          <cell r="H3842">
            <v>16186</v>
          </cell>
          <cell r="I3842">
            <v>7635.76</v>
          </cell>
          <cell r="J3842">
            <v>91</v>
          </cell>
          <cell r="L3842">
            <v>5</v>
          </cell>
          <cell r="M3842">
            <v>19</v>
          </cell>
          <cell r="N3842">
            <v>10</v>
          </cell>
          <cell r="O3842">
            <v>9</v>
          </cell>
          <cell r="P3842">
            <v>3</v>
          </cell>
          <cell r="X3842">
            <v>1</v>
          </cell>
        </row>
        <row r="3843">
          <cell r="B3843" t="str">
            <v>Dodge</v>
          </cell>
          <cell r="C3843" t="str">
            <v>Viper</v>
          </cell>
          <cell r="E3843">
            <v>428</v>
          </cell>
          <cell r="F3843">
            <v>58.59</v>
          </cell>
          <cell r="G3843">
            <v>5839.08</v>
          </cell>
          <cell r="H3843">
            <v>11737</v>
          </cell>
          <cell r="I3843">
            <v>5897.92</v>
          </cell>
          <cell r="J3843">
            <v>76</v>
          </cell>
          <cell r="L3843">
            <v>4</v>
          </cell>
          <cell r="M3843">
            <v>17</v>
          </cell>
          <cell r="N3843">
            <v>9</v>
          </cell>
          <cell r="O3843">
            <v>8</v>
          </cell>
          <cell r="P3843">
            <v>4</v>
          </cell>
          <cell r="X3843">
            <v>2</v>
          </cell>
        </row>
        <row r="3844">
          <cell r="B3844" t="str">
            <v>Ford</v>
          </cell>
          <cell r="C3844" t="str">
            <v>F-Series</v>
          </cell>
          <cell r="E3844">
            <v>596.80999999999995</v>
          </cell>
          <cell r="F3844">
            <v>126.89</v>
          </cell>
          <cell r="G3844">
            <v>8684.4</v>
          </cell>
          <cell r="H3844">
            <v>21551</v>
          </cell>
          <cell r="I3844">
            <v>12866.6</v>
          </cell>
          <cell r="J3844">
            <v>146</v>
          </cell>
          <cell r="L3844">
            <v>4</v>
          </cell>
          <cell r="M3844">
            <v>35</v>
          </cell>
          <cell r="N3844">
            <v>18</v>
          </cell>
          <cell r="O3844">
            <v>17</v>
          </cell>
          <cell r="P3844">
            <v>8</v>
          </cell>
          <cell r="X3844">
            <v>2</v>
          </cell>
        </row>
        <row r="3845">
          <cell r="B3845" t="str">
            <v>Mitsubishi</v>
          </cell>
          <cell r="C3845" t="str">
            <v>Endeavor</v>
          </cell>
          <cell r="E3845">
            <v>649.76</v>
          </cell>
          <cell r="F3845">
            <v>55.67</v>
          </cell>
          <cell r="G3845">
            <v>8465.16</v>
          </cell>
          <cell r="H3845">
            <v>13616</v>
          </cell>
          <cell r="I3845">
            <v>5150.84</v>
          </cell>
          <cell r="J3845">
            <v>89</v>
          </cell>
          <cell r="L3845">
            <v>4</v>
          </cell>
          <cell r="M3845">
            <v>22</v>
          </cell>
          <cell r="N3845">
            <v>9</v>
          </cell>
          <cell r="O3845">
            <v>13</v>
          </cell>
          <cell r="P3845">
            <v>3</v>
          </cell>
          <cell r="X3845">
            <v>0</v>
          </cell>
        </row>
        <row r="3846">
          <cell r="B3846" t="str">
            <v>Toyota</v>
          </cell>
          <cell r="C3846" t="str">
            <v>Land Cruiser</v>
          </cell>
          <cell r="E3846">
            <v>729.98</v>
          </cell>
          <cell r="F3846">
            <v>104.66</v>
          </cell>
          <cell r="G3846">
            <v>10015.68</v>
          </cell>
          <cell r="H3846">
            <v>15457</v>
          </cell>
          <cell r="I3846">
            <v>5441.32</v>
          </cell>
          <cell r="J3846">
            <v>101</v>
          </cell>
          <cell r="L3846">
            <v>4</v>
          </cell>
          <cell r="M3846">
            <v>23</v>
          </cell>
          <cell r="N3846">
            <v>14</v>
          </cell>
          <cell r="O3846">
            <v>9</v>
          </cell>
          <cell r="P3846">
            <v>6</v>
          </cell>
          <cell r="X3846">
            <v>0</v>
          </cell>
        </row>
        <row r="3847">
          <cell r="B3847" t="str">
            <v>Lamborghini</v>
          </cell>
          <cell r="C3847" t="str">
            <v>Countach</v>
          </cell>
          <cell r="E3847">
            <v>647.04999999999995</v>
          </cell>
          <cell r="F3847">
            <v>131.52000000000001</v>
          </cell>
          <cell r="G3847">
            <v>9342.84</v>
          </cell>
          <cell r="H3847">
            <v>21121</v>
          </cell>
          <cell r="I3847">
            <v>11778.16</v>
          </cell>
          <cell r="J3847">
            <v>136</v>
          </cell>
          <cell r="L3847">
            <v>5</v>
          </cell>
          <cell r="M3847">
            <v>29</v>
          </cell>
          <cell r="N3847">
            <v>13</v>
          </cell>
          <cell r="O3847">
            <v>16</v>
          </cell>
          <cell r="P3847">
            <v>5</v>
          </cell>
          <cell r="X3847">
            <v>1</v>
          </cell>
        </row>
        <row r="3848">
          <cell r="B3848" t="str">
            <v>Ford</v>
          </cell>
          <cell r="C3848" t="str">
            <v>Crown Victoria</v>
          </cell>
          <cell r="E3848">
            <v>636.89</v>
          </cell>
          <cell r="F3848">
            <v>58.97</v>
          </cell>
          <cell r="G3848">
            <v>8350.32</v>
          </cell>
          <cell r="H3848">
            <v>13226</v>
          </cell>
          <cell r="I3848">
            <v>4875.68</v>
          </cell>
          <cell r="J3848">
            <v>85</v>
          </cell>
          <cell r="L3848">
            <v>4</v>
          </cell>
          <cell r="M3848">
            <v>23</v>
          </cell>
          <cell r="N3848">
            <v>11</v>
          </cell>
          <cell r="O3848">
            <v>12</v>
          </cell>
          <cell r="P3848">
            <v>4</v>
          </cell>
          <cell r="X3848">
            <v>2</v>
          </cell>
        </row>
        <row r="3849">
          <cell r="B3849" t="str">
            <v>BMW</v>
          </cell>
          <cell r="C3849" t="str">
            <v>3 Series</v>
          </cell>
          <cell r="E3849">
            <v>526.20000000000005</v>
          </cell>
          <cell r="F3849">
            <v>60.38</v>
          </cell>
          <cell r="G3849">
            <v>7038.9600000000009</v>
          </cell>
          <cell r="H3849">
            <v>13343</v>
          </cell>
          <cell r="I3849">
            <v>6304.0399999999991</v>
          </cell>
          <cell r="J3849">
            <v>97</v>
          </cell>
          <cell r="L3849">
            <v>4</v>
          </cell>
          <cell r="M3849">
            <v>26</v>
          </cell>
          <cell r="N3849">
            <v>15</v>
          </cell>
          <cell r="O3849">
            <v>11</v>
          </cell>
          <cell r="P3849">
            <v>6</v>
          </cell>
          <cell r="X3849">
            <v>1</v>
          </cell>
        </row>
        <row r="3850">
          <cell r="B3850" t="str">
            <v>Dodge</v>
          </cell>
          <cell r="C3850" t="str">
            <v>Caravan</v>
          </cell>
          <cell r="E3850">
            <v>733.73</v>
          </cell>
          <cell r="F3850">
            <v>119.81</v>
          </cell>
          <cell r="G3850">
            <v>10242.48</v>
          </cell>
          <cell r="H3850">
            <v>25177</v>
          </cell>
          <cell r="I3850">
            <v>14934.52</v>
          </cell>
          <cell r="J3850">
            <v>136</v>
          </cell>
          <cell r="L3850">
            <v>5</v>
          </cell>
          <cell r="M3850">
            <v>28</v>
          </cell>
          <cell r="N3850">
            <v>17</v>
          </cell>
          <cell r="O3850">
            <v>11</v>
          </cell>
          <cell r="P3850">
            <v>4</v>
          </cell>
          <cell r="X3850">
            <v>3</v>
          </cell>
        </row>
        <row r="3851">
          <cell r="B3851" t="str">
            <v>Dodge</v>
          </cell>
          <cell r="C3851" t="str">
            <v>Ram 1500</v>
          </cell>
          <cell r="E3851">
            <v>675.37</v>
          </cell>
          <cell r="F3851">
            <v>51.77</v>
          </cell>
          <cell r="G3851">
            <v>8725.68</v>
          </cell>
          <cell r="H3851">
            <v>21219</v>
          </cell>
          <cell r="I3851">
            <v>12493.32</v>
          </cell>
          <cell r="J3851">
            <v>140</v>
          </cell>
          <cell r="L3851">
            <v>4</v>
          </cell>
          <cell r="M3851">
            <v>33</v>
          </cell>
          <cell r="N3851">
            <v>15</v>
          </cell>
          <cell r="O3851">
            <v>18</v>
          </cell>
          <cell r="P3851">
            <v>5</v>
          </cell>
          <cell r="X3851">
            <v>1</v>
          </cell>
        </row>
        <row r="3852">
          <cell r="B3852" t="str">
            <v>Scion</v>
          </cell>
          <cell r="C3852" t="str">
            <v>iQ</v>
          </cell>
          <cell r="E3852">
            <v>664.68</v>
          </cell>
          <cell r="F3852">
            <v>99.49</v>
          </cell>
          <cell r="G3852">
            <v>9170.0399999999991</v>
          </cell>
          <cell r="H3852">
            <v>11040</v>
          </cell>
          <cell r="I3852">
            <v>1869.9600000000009</v>
          </cell>
          <cell r="J3852">
            <v>61</v>
          </cell>
          <cell r="L3852">
            <v>4</v>
          </cell>
          <cell r="M3852">
            <v>15</v>
          </cell>
          <cell r="N3852">
            <v>9</v>
          </cell>
          <cell r="O3852">
            <v>6</v>
          </cell>
          <cell r="P3852">
            <v>4</v>
          </cell>
          <cell r="X3852">
            <v>1</v>
          </cell>
        </row>
        <row r="3853">
          <cell r="B3853" t="str">
            <v>Lexus</v>
          </cell>
          <cell r="C3853" t="str">
            <v>SC</v>
          </cell>
          <cell r="E3853">
            <v>468.32</v>
          </cell>
          <cell r="F3853">
            <v>141.44</v>
          </cell>
          <cell r="G3853">
            <v>7317.12</v>
          </cell>
          <cell r="H3853">
            <v>19639</v>
          </cell>
          <cell r="I3853">
            <v>12321.880000000001</v>
          </cell>
          <cell r="J3853">
            <v>118</v>
          </cell>
          <cell r="L3853">
            <v>5</v>
          </cell>
          <cell r="M3853">
            <v>25</v>
          </cell>
          <cell r="N3853">
            <v>15</v>
          </cell>
          <cell r="O3853">
            <v>10</v>
          </cell>
          <cell r="P3853">
            <v>7</v>
          </cell>
          <cell r="X3853">
            <v>0</v>
          </cell>
        </row>
        <row r="3854">
          <cell r="B3854" t="str">
            <v>Honda</v>
          </cell>
          <cell r="C3854" t="str">
            <v>Passport</v>
          </cell>
          <cell r="E3854">
            <v>559.21</v>
          </cell>
          <cell r="F3854">
            <v>59.99</v>
          </cell>
          <cell r="G3854">
            <v>7430.4000000000005</v>
          </cell>
          <cell r="H3854">
            <v>22466</v>
          </cell>
          <cell r="I3854">
            <v>15035.599999999999</v>
          </cell>
          <cell r="J3854">
            <v>123</v>
          </cell>
          <cell r="L3854">
            <v>4</v>
          </cell>
          <cell r="M3854">
            <v>31</v>
          </cell>
          <cell r="N3854">
            <v>13</v>
          </cell>
          <cell r="O3854">
            <v>18</v>
          </cell>
          <cell r="P3854">
            <v>4</v>
          </cell>
          <cell r="X3854">
            <v>3</v>
          </cell>
        </row>
        <row r="3855">
          <cell r="B3855" t="str">
            <v>Dodge</v>
          </cell>
          <cell r="C3855" t="str">
            <v>Ram Wagon B350</v>
          </cell>
          <cell r="E3855">
            <v>446.36</v>
          </cell>
          <cell r="F3855">
            <v>101.51</v>
          </cell>
          <cell r="G3855">
            <v>6574.4400000000005</v>
          </cell>
          <cell r="H3855">
            <v>16651</v>
          </cell>
          <cell r="I3855">
            <v>10076.56</v>
          </cell>
          <cell r="J3855">
            <v>111</v>
          </cell>
          <cell r="L3855">
            <v>4</v>
          </cell>
          <cell r="M3855">
            <v>27</v>
          </cell>
          <cell r="N3855">
            <v>14</v>
          </cell>
          <cell r="O3855">
            <v>13</v>
          </cell>
          <cell r="P3855">
            <v>5</v>
          </cell>
          <cell r="X3855">
            <v>1</v>
          </cell>
        </row>
        <row r="3856">
          <cell r="B3856" t="str">
            <v>Ford</v>
          </cell>
          <cell r="C3856" t="str">
            <v>Taurus</v>
          </cell>
          <cell r="E3856">
            <v>691.03</v>
          </cell>
          <cell r="F3856">
            <v>134.84</v>
          </cell>
          <cell r="G3856">
            <v>9910.44</v>
          </cell>
          <cell r="H3856">
            <v>22258</v>
          </cell>
          <cell r="I3856">
            <v>12347.56</v>
          </cell>
          <cell r="J3856">
            <v>135</v>
          </cell>
          <cell r="L3856">
            <v>4</v>
          </cell>
          <cell r="M3856">
            <v>32</v>
          </cell>
          <cell r="N3856">
            <v>14</v>
          </cell>
          <cell r="O3856">
            <v>18</v>
          </cell>
          <cell r="P3856">
            <v>5</v>
          </cell>
          <cell r="X3856">
            <v>1</v>
          </cell>
        </row>
        <row r="3857">
          <cell r="B3857" t="str">
            <v>Ford</v>
          </cell>
          <cell r="C3857" t="str">
            <v>F-Series Super Duty</v>
          </cell>
          <cell r="E3857">
            <v>622.64</v>
          </cell>
          <cell r="F3857">
            <v>70.58</v>
          </cell>
          <cell r="G3857">
            <v>8318.64</v>
          </cell>
          <cell r="H3857">
            <v>17200</v>
          </cell>
          <cell r="I3857">
            <v>8881.36</v>
          </cell>
          <cell r="J3857">
            <v>108</v>
          </cell>
          <cell r="L3857">
            <v>5</v>
          </cell>
          <cell r="M3857">
            <v>23</v>
          </cell>
          <cell r="N3857">
            <v>11</v>
          </cell>
          <cell r="O3857">
            <v>12</v>
          </cell>
          <cell r="P3857">
            <v>2</v>
          </cell>
          <cell r="X3857">
            <v>2</v>
          </cell>
        </row>
        <row r="3858">
          <cell r="B3858" t="str">
            <v>Ford</v>
          </cell>
          <cell r="C3858" t="str">
            <v>Tempo</v>
          </cell>
          <cell r="E3858">
            <v>746.21</v>
          </cell>
          <cell r="F3858">
            <v>144.88999999999999</v>
          </cell>
          <cell r="G3858">
            <v>10693.2</v>
          </cell>
          <cell r="H3858">
            <v>18935</v>
          </cell>
          <cell r="I3858">
            <v>8241.7999999999993</v>
          </cell>
          <cell r="J3858">
            <v>118</v>
          </cell>
          <cell r="L3858">
            <v>4</v>
          </cell>
          <cell r="M3858">
            <v>30</v>
          </cell>
          <cell r="N3858">
            <v>14</v>
          </cell>
          <cell r="O3858">
            <v>16</v>
          </cell>
          <cell r="P3858">
            <v>2</v>
          </cell>
          <cell r="X3858">
            <v>1</v>
          </cell>
        </row>
        <row r="3859">
          <cell r="B3859" t="str">
            <v>Ford</v>
          </cell>
          <cell r="C3859" t="str">
            <v>E150</v>
          </cell>
          <cell r="E3859">
            <v>452.32</v>
          </cell>
          <cell r="F3859">
            <v>62.15</v>
          </cell>
          <cell r="G3859">
            <v>6173.64</v>
          </cell>
          <cell r="H3859">
            <v>18559</v>
          </cell>
          <cell r="I3859">
            <v>12385.36</v>
          </cell>
          <cell r="J3859">
            <v>111</v>
          </cell>
          <cell r="L3859">
            <v>4</v>
          </cell>
          <cell r="M3859">
            <v>28</v>
          </cell>
          <cell r="N3859">
            <v>14</v>
          </cell>
          <cell r="O3859">
            <v>14</v>
          </cell>
          <cell r="P3859">
            <v>5</v>
          </cell>
          <cell r="X3859">
            <v>1</v>
          </cell>
        </row>
        <row r="3860">
          <cell r="B3860" t="str">
            <v>Volvo</v>
          </cell>
          <cell r="C3860">
            <v>940</v>
          </cell>
          <cell r="E3860">
            <v>550.85</v>
          </cell>
          <cell r="F3860">
            <v>146.91</v>
          </cell>
          <cell r="G3860">
            <v>8373.119999999999</v>
          </cell>
          <cell r="H3860">
            <v>17249</v>
          </cell>
          <cell r="I3860">
            <v>8875.880000000001</v>
          </cell>
          <cell r="J3860">
            <v>106</v>
          </cell>
          <cell r="L3860">
            <v>4</v>
          </cell>
          <cell r="M3860">
            <v>26</v>
          </cell>
          <cell r="N3860">
            <v>10</v>
          </cell>
          <cell r="O3860">
            <v>16</v>
          </cell>
          <cell r="P3860">
            <v>5</v>
          </cell>
          <cell r="X3860">
            <v>0</v>
          </cell>
        </row>
        <row r="3861">
          <cell r="B3861" t="str">
            <v>Subaru</v>
          </cell>
          <cell r="C3861" t="str">
            <v>Impreza</v>
          </cell>
          <cell r="E3861">
            <v>441.88</v>
          </cell>
          <cell r="F3861">
            <v>76.34</v>
          </cell>
          <cell r="G3861">
            <v>6218.64</v>
          </cell>
          <cell r="H3861">
            <v>17554</v>
          </cell>
          <cell r="I3861">
            <v>11335.36</v>
          </cell>
          <cell r="J3861">
            <v>105</v>
          </cell>
          <cell r="L3861">
            <v>5</v>
          </cell>
          <cell r="M3861">
            <v>22</v>
          </cell>
          <cell r="N3861">
            <v>8</v>
          </cell>
          <cell r="O3861">
            <v>14</v>
          </cell>
          <cell r="P3861">
            <v>1</v>
          </cell>
          <cell r="X3861">
            <v>1</v>
          </cell>
        </row>
        <row r="3862">
          <cell r="B3862" t="str">
            <v>Oldsmobile</v>
          </cell>
          <cell r="C3862" t="str">
            <v>Bravada</v>
          </cell>
          <cell r="E3862">
            <v>667.64</v>
          </cell>
          <cell r="F3862">
            <v>123.25</v>
          </cell>
          <cell r="G3862">
            <v>9490.68</v>
          </cell>
          <cell r="H3862">
            <v>13838</v>
          </cell>
          <cell r="I3862">
            <v>4347.32</v>
          </cell>
          <cell r="J3862">
            <v>95</v>
          </cell>
          <cell r="L3862">
            <v>4</v>
          </cell>
          <cell r="M3862">
            <v>24</v>
          </cell>
          <cell r="N3862">
            <v>15</v>
          </cell>
          <cell r="O3862">
            <v>9</v>
          </cell>
          <cell r="P3862">
            <v>3</v>
          </cell>
          <cell r="X3862">
            <v>2</v>
          </cell>
        </row>
        <row r="3863">
          <cell r="B3863" t="str">
            <v>Ford</v>
          </cell>
          <cell r="C3863" t="str">
            <v>Explorer</v>
          </cell>
          <cell r="E3863">
            <v>720.02</v>
          </cell>
          <cell r="F3863">
            <v>68.06</v>
          </cell>
          <cell r="G3863">
            <v>9456.9599999999991</v>
          </cell>
          <cell r="H3863">
            <v>18644</v>
          </cell>
          <cell r="I3863">
            <v>9187.0400000000009</v>
          </cell>
          <cell r="J3863">
            <v>109</v>
          </cell>
          <cell r="L3863">
            <v>4</v>
          </cell>
          <cell r="M3863">
            <v>26</v>
          </cell>
          <cell r="N3863">
            <v>12</v>
          </cell>
          <cell r="O3863">
            <v>14</v>
          </cell>
          <cell r="P3863">
            <v>7</v>
          </cell>
          <cell r="X3863">
            <v>4</v>
          </cell>
        </row>
        <row r="3864">
          <cell r="B3864" t="str">
            <v>Mitsubishi</v>
          </cell>
          <cell r="C3864" t="str">
            <v>Galant</v>
          </cell>
          <cell r="E3864">
            <v>651.29</v>
          </cell>
          <cell r="F3864">
            <v>52.44</v>
          </cell>
          <cell r="G3864">
            <v>8444.76</v>
          </cell>
          <cell r="H3864">
            <v>18197</v>
          </cell>
          <cell r="I3864">
            <v>9752.24</v>
          </cell>
          <cell r="J3864">
            <v>104</v>
          </cell>
          <cell r="L3864">
            <v>4</v>
          </cell>
          <cell r="M3864">
            <v>25</v>
          </cell>
          <cell r="N3864">
            <v>12</v>
          </cell>
          <cell r="O3864">
            <v>13</v>
          </cell>
          <cell r="P3864">
            <v>2</v>
          </cell>
          <cell r="X3864">
            <v>1</v>
          </cell>
        </row>
        <row r="3865">
          <cell r="B3865" t="str">
            <v>Chevrolet</v>
          </cell>
          <cell r="C3865" t="str">
            <v>Suburban 1500</v>
          </cell>
          <cell r="E3865">
            <v>450.12</v>
          </cell>
          <cell r="F3865">
            <v>50.44</v>
          </cell>
          <cell r="G3865">
            <v>6006.72</v>
          </cell>
          <cell r="H3865">
            <v>24997</v>
          </cell>
          <cell r="I3865">
            <v>18990.28</v>
          </cell>
          <cell r="J3865">
            <v>149</v>
          </cell>
          <cell r="L3865">
            <v>4</v>
          </cell>
          <cell r="M3865">
            <v>35</v>
          </cell>
          <cell r="N3865">
            <v>16</v>
          </cell>
          <cell r="O3865">
            <v>19</v>
          </cell>
          <cell r="P3865">
            <v>3</v>
          </cell>
          <cell r="X3865">
            <v>2</v>
          </cell>
        </row>
        <row r="3866">
          <cell r="B3866" t="str">
            <v>Dodge</v>
          </cell>
          <cell r="C3866" t="str">
            <v>Dynasty</v>
          </cell>
          <cell r="E3866">
            <v>550.86</v>
          </cell>
          <cell r="F3866">
            <v>115.76</v>
          </cell>
          <cell r="G3866">
            <v>7999.4400000000005</v>
          </cell>
          <cell r="H3866">
            <v>12604</v>
          </cell>
          <cell r="I3866">
            <v>4604.5599999999995</v>
          </cell>
          <cell r="J3866">
            <v>88</v>
          </cell>
          <cell r="L3866">
            <v>5</v>
          </cell>
          <cell r="M3866">
            <v>19</v>
          </cell>
          <cell r="N3866">
            <v>11</v>
          </cell>
          <cell r="O3866">
            <v>8</v>
          </cell>
          <cell r="P3866">
            <v>3</v>
          </cell>
          <cell r="X3866">
            <v>2</v>
          </cell>
        </row>
        <row r="3867">
          <cell r="B3867" t="str">
            <v>Ford</v>
          </cell>
          <cell r="C3867" t="str">
            <v>Ranger</v>
          </cell>
          <cell r="E3867">
            <v>496.11</v>
          </cell>
          <cell r="F3867">
            <v>135.82</v>
          </cell>
          <cell r="G3867">
            <v>7583.1600000000008</v>
          </cell>
          <cell r="H3867">
            <v>16397</v>
          </cell>
          <cell r="I3867">
            <v>8813.84</v>
          </cell>
          <cell r="J3867">
            <v>106</v>
          </cell>
          <cell r="L3867">
            <v>4</v>
          </cell>
          <cell r="M3867">
            <v>27</v>
          </cell>
          <cell r="N3867">
            <v>19</v>
          </cell>
          <cell r="O3867">
            <v>8</v>
          </cell>
          <cell r="P3867">
            <v>2</v>
          </cell>
          <cell r="X3867">
            <v>2</v>
          </cell>
        </row>
        <row r="3868">
          <cell r="B3868" t="str">
            <v>Volkswagen</v>
          </cell>
          <cell r="C3868" t="str">
            <v>Cabriolet</v>
          </cell>
          <cell r="E3868">
            <v>546.54</v>
          </cell>
          <cell r="F3868">
            <v>67.680000000000007</v>
          </cell>
          <cell r="G3868">
            <v>7370.64</v>
          </cell>
          <cell r="H3868">
            <v>17096</v>
          </cell>
          <cell r="I3868">
            <v>9725.36</v>
          </cell>
          <cell r="J3868">
            <v>102</v>
          </cell>
          <cell r="L3868">
            <v>4</v>
          </cell>
          <cell r="M3868">
            <v>27</v>
          </cell>
          <cell r="N3868">
            <v>11</v>
          </cell>
          <cell r="O3868">
            <v>16</v>
          </cell>
          <cell r="P3868">
            <v>5</v>
          </cell>
          <cell r="X3868">
            <v>1</v>
          </cell>
        </row>
        <row r="3869">
          <cell r="B3869" t="str">
            <v>Dodge</v>
          </cell>
          <cell r="C3869" t="str">
            <v>Ram 1500</v>
          </cell>
          <cell r="E3869">
            <v>555.41999999999996</v>
          </cell>
          <cell r="F3869">
            <v>101.43</v>
          </cell>
          <cell r="G3869">
            <v>7882.1999999999989</v>
          </cell>
          <cell r="H3869">
            <v>19234</v>
          </cell>
          <cell r="I3869">
            <v>11351.800000000001</v>
          </cell>
          <cell r="J3869">
            <v>115</v>
          </cell>
          <cell r="L3869">
            <v>5</v>
          </cell>
          <cell r="M3869">
            <v>23</v>
          </cell>
          <cell r="N3869">
            <v>13</v>
          </cell>
          <cell r="O3869">
            <v>10</v>
          </cell>
          <cell r="P3869">
            <v>6</v>
          </cell>
          <cell r="X3869">
            <v>1</v>
          </cell>
        </row>
        <row r="3870">
          <cell r="B3870" t="str">
            <v>GMC</v>
          </cell>
          <cell r="C3870" t="str">
            <v>Savana 3500</v>
          </cell>
          <cell r="E3870">
            <v>540.44000000000005</v>
          </cell>
          <cell r="F3870">
            <v>90.9</v>
          </cell>
          <cell r="G3870">
            <v>7576.08</v>
          </cell>
          <cell r="H3870">
            <v>16958</v>
          </cell>
          <cell r="I3870">
            <v>9381.92</v>
          </cell>
          <cell r="J3870">
            <v>108</v>
          </cell>
          <cell r="L3870">
            <v>5</v>
          </cell>
          <cell r="M3870">
            <v>23</v>
          </cell>
          <cell r="N3870">
            <v>11</v>
          </cell>
          <cell r="O3870">
            <v>12</v>
          </cell>
          <cell r="P3870">
            <v>5</v>
          </cell>
          <cell r="X3870">
            <v>2</v>
          </cell>
        </row>
        <row r="3871">
          <cell r="B3871" t="str">
            <v>GMC</v>
          </cell>
          <cell r="C3871" t="str">
            <v>Rally Wagon G2500</v>
          </cell>
          <cell r="E3871">
            <v>578.12</v>
          </cell>
          <cell r="F3871">
            <v>58.19</v>
          </cell>
          <cell r="G3871">
            <v>7635.7199999999993</v>
          </cell>
          <cell r="H3871">
            <v>15290</v>
          </cell>
          <cell r="I3871">
            <v>7654.2800000000007</v>
          </cell>
          <cell r="J3871">
            <v>93</v>
          </cell>
          <cell r="L3871">
            <v>4</v>
          </cell>
          <cell r="M3871">
            <v>24</v>
          </cell>
          <cell r="N3871">
            <v>13</v>
          </cell>
          <cell r="O3871">
            <v>11</v>
          </cell>
          <cell r="P3871">
            <v>6</v>
          </cell>
          <cell r="X3871">
            <v>0</v>
          </cell>
        </row>
        <row r="3872">
          <cell r="B3872" t="str">
            <v>Ford</v>
          </cell>
          <cell r="C3872" t="str">
            <v>E-Series</v>
          </cell>
          <cell r="E3872">
            <v>748.95</v>
          </cell>
          <cell r="F3872">
            <v>102.41</v>
          </cell>
          <cell r="G3872">
            <v>10216.32</v>
          </cell>
          <cell r="H3872">
            <v>16491</v>
          </cell>
          <cell r="I3872">
            <v>6274.68</v>
          </cell>
          <cell r="J3872">
            <v>89</v>
          </cell>
          <cell r="L3872">
            <v>3</v>
          </cell>
          <cell r="M3872">
            <v>28</v>
          </cell>
          <cell r="N3872">
            <v>13</v>
          </cell>
          <cell r="O3872">
            <v>15</v>
          </cell>
          <cell r="P3872">
            <v>1</v>
          </cell>
          <cell r="X3872">
            <v>1</v>
          </cell>
        </row>
        <row r="3873">
          <cell r="B3873" t="str">
            <v>Toyota</v>
          </cell>
          <cell r="C3873" t="str">
            <v>RAV4</v>
          </cell>
          <cell r="E3873">
            <v>749.67</v>
          </cell>
          <cell r="F3873">
            <v>70.34</v>
          </cell>
          <cell r="G3873">
            <v>9840.119999999999</v>
          </cell>
          <cell r="H3873">
            <v>14817</v>
          </cell>
          <cell r="I3873">
            <v>4976.880000000001</v>
          </cell>
          <cell r="J3873">
            <v>83</v>
          </cell>
          <cell r="L3873">
            <v>4</v>
          </cell>
          <cell r="M3873">
            <v>22</v>
          </cell>
          <cell r="N3873">
            <v>12</v>
          </cell>
          <cell r="O3873">
            <v>10</v>
          </cell>
          <cell r="P3873">
            <v>3</v>
          </cell>
          <cell r="X3873">
            <v>1</v>
          </cell>
        </row>
        <row r="3874">
          <cell r="B3874" t="str">
            <v>Lexus</v>
          </cell>
          <cell r="C3874" t="str">
            <v>SC</v>
          </cell>
          <cell r="E3874">
            <v>689</v>
          </cell>
          <cell r="F3874">
            <v>68.099999999999994</v>
          </cell>
          <cell r="G3874">
            <v>9085.2000000000007</v>
          </cell>
          <cell r="H3874">
            <v>16518</v>
          </cell>
          <cell r="I3874">
            <v>7432.7999999999993</v>
          </cell>
          <cell r="J3874">
            <v>109</v>
          </cell>
          <cell r="L3874">
            <v>4</v>
          </cell>
          <cell r="M3874">
            <v>28</v>
          </cell>
          <cell r="N3874">
            <v>12</v>
          </cell>
          <cell r="O3874">
            <v>16</v>
          </cell>
          <cell r="P3874">
            <v>4</v>
          </cell>
          <cell r="X3874">
            <v>0</v>
          </cell>
        </row>
        <row r="3875">
          <cell r="B3875" t="str">
            <v>Ford</v>
          </cell>
          <cell r="C3875" t="str">
            <v>Explorer Sport Trac</v>
          </cell>
          <cell r="E3875">
            <v>730.77</v>
          </cell>
          <cell r="F3875">
            <v>136.9</v>
          </cell>
          <cell r="G3875">
            <v>10412.039999999999</v>
          </cell>
          <cell r="H3875">
            <v>18964</v>
          </cell>
          <cell r="I3875">
            <v>8551.9600000000009</v>
          </cell>
          <cell r="J3875">
            <v>110</v>
          </cell>
          <cell r="L3875">
            <v>4</v>
          </cell>
          <cell r="M3875">
            <v>27</v>
          </cell>
          <cell r="N3875">
            <v>8</v>
          </cell>
          <cell r="O3875">
            <v>19</v>
          </cell>
          <cell r="P3875">
            <v>5</v>
          </cell>
          <cell r="X3875">
            <v>0</v>
          </cell>
        </row>
        <row r="3876">
          <cell r="B3876" t="str">
            <v>Suzuki</v>
          </cell>
          <cell r="C3876" t="str">
            <v>Verona</v>
          </cell>
          <cell r="E3876">
            <v>686</v>
          </cell>
          <cell r="F3876">
            <v>149.47999999999999</v>
          </cell>
          <cell r="G3876">
            <v>10025.76</v>
          </cell>
          <cell r="H3876">
            <v>20066</v>
          </cell>
          <cell r="I3876">
            <v>10040.24</v>
          </cell>
          <cell r="J3876">
            <v>120</v>
          </cell>
          <cell r="L3876">
            <v>5</v>
          </cell>
          <cell r="M3876">
            <v>26</v>
          </cell>
          <cell r="N3876">
            <v>13</v>
          </cell>
          <cell r="O3876">
            <v>13</v>
          </cell>
          <cell r="P3876">
            <v>4</v>
          </cell>
          <cell r="X3876">
            <v>2</v>
          </cell>
        </row>
        <row r="3877">
          <cell r="B3877" t="str">
            <v>Suzuki</v>
          </cell>
          <cell r="C3877" t="str">
            <v>Sidekick</v>
          </cell>
          <cell r="E3877">
            <v>581.12</v>
          </cell>
          <cell r="F3877">
            <v>138.94999999999999</v>
          </cell>
          <cell r="G3877">
            <v>8640.84</v>
          </cell>
          <cell r="H3877">
            <v>16709</v>
          </cell>
          <cell r="I3877">
            <v>8068.16</v>
          </cell>
          <cell r="J3877">
            <v>105</v>
          </cell>
          <cell r="L3877">
            <v>4</v>
          </cell>
          <cell r="M3877">
            <v>25</v>
          </cell>
          <cell r="N3877">
            <v>12</v>
          </cell>
          <cell r="O3877">
            <v>13</v>
          </cell>
          <cell r="P3877">
            <v>3</v>
          </cell>
          <cell r="X3877">
            <v>3</v>
          </cell>
        </row>
        <row r="3878">
          <cell r="B3878" t="str">
            <v>Mitsubishi</v>
          </cell>
          <cell r="C3878" t="str">
            <v>GTO</v>
          </cell>
          <cell r="E3878">
            <v>495.68</v>
          </cell>
          <cell r="F3878">
            <v>125.72</v>
          </cell>
          <cell r="G3878">
            <v>7456.7999999999993</v>
          </cell>
          <cell r="H3878">
            <v>15290</v>
          </cell>
          <cell r="I3878">
            <v>7833.2000000000007</v>
          </cell>
          <cell r="J3878">
            <v>89</v>
          </cell>
          <cell r="L3878">
            <v>4</v>
          </cell>
          <cell r="M3878">
            <v>25</v>
          </cell>
          <cell r="N3878">
            <v>11</v>
          </cell>
          <cell r="O3878">
            <v>14</v>
          </cell>
          <cell r="P3878">
            <v>4</v>
          </cell>
          <cell r="X3878">
            <v>0</v>
          </cell>
        </row>
        <row r="3879">
          <cell r="B3879" t="str">
            <v>Mercedes_Benz</v>
          </cell>
          <cell r="C3879" t="str">
            <v>S-Class</v>
          </cell>
          <cell r="E3879">
            <v>634.04</v>
          </cell>
          <cell r="F3879">
            <v>74.14</v>
          </cell>
          <cell r="G3879">
            <v>8498.16</v>
          </cell>
          <cell r="H3879">
            <v>16949</v>
          </cell>
          <cell r="I3879">
            <v>8450.84</v>
          </cell>
          <cell r="J3879">
            <v>113</v>
          </cell>
          <cell r="L3879">
            <v>4</v>
          </cell>
          <cell r="M3879">
            <v>27</v>
          </cell>
          <cell r="N3879">
            <v>14</v>
          </cell>
          <cell r="O3879">
            <v>13</v>
          </cell>
          <cell r="P3879">
            <v>9</v>
          </cell>
          <cell r="X3879">
            <v>1</v>
          </cell>
        </row>
        <row r="3880">
          <cell r="B3880" t="str">
            <v>Nissan</v>
          </cell>
          <cell r="C3880" t="str">
            <v>200SX</v>
          </cell>
          <cell r="E3880">
            <v>470.59</v>
          </cell>
          <cell r="F3880">
            <v>102.76</v>
          </cell>
          <cell r="G3880">
            <v>6880.2000000000007</v>
          </cell>
          <cell r="H3880">
            <v>20511</v>
          </cell>
          <cell r="I3880">
            <v>13630.8</v>
          </cell>
          <cell r="J3880">
            <v>119</v>
          </cell>
          <cell r="L3880">
            <v>4</v>
          </cell>
          <cell r="M3880">
            <v>27</v>
          </cell>
          <cell r="N3880">
            <v>14</v>
          </cell>
          <cell r="O3880">
            <v>13</v>
          </cell>
          <cell r="P3880">
            <v>2</v>
          </cell>
          <cell r="X3880">
            <v>1</v>
          </cell>
        </row>
        <row r="3881">
          <cell r="B3881" t="str">
            <v>Infiniti</v>
          </cell>
          <cell r="C3881" t="str">
            <v>EX</v>
          </cell>
          <cell r="E3881">
            <v>578.42999999999995</v>
          </cell>
          <cell r="F3881">
            <v>55.5</v>
          </cell>
          <cell r="G3881">
            <v>7607.16</v>
          </cell>
          <cell r="H3881">
            <v>19942</v>
          </cell>
          <cell r="I3881">
            <v>12334.84</v>
          </cell>
          <cell r="J3881">
            <v>121</v>
          </cell>
          <cell r="L3881">
            <v>4</v>
          </cell>
          <cell r="M3881">
            <v>27</v>
          </cell>
          <cell r="N3881">
            <v>15</v>
          </cell>
          <cell r="O3881">
            <v>12</v>
          </cell>
          <cell r="P3881">
            <v>2</v>
          </cell>
          <cell r="X3881">
            <v>1</v>
          </cell>
        </row>
        <row r="3882">
          <cell r="B3882" t="str">
            <v>Volvo</v>
          </cell>
          <cell r="C3882" t="str">
            <v>S40</v>
          </cell>
          <cell r="E3882">
            <v>456.25</v>
          </cell>
          <cell r="F3882">
            <v>112.54</v>
          </cell>
          <cell r="G3882">
            <v>6825.48</v>
          </cell>
          <cell r="H3882">
            <v>21742</v>
          </cell>
          <cell r="I3882">
            <v>14916.52</v>
          </cell>
          <cell r="J3882">
            <v>118</v>
          </cell>
          <cell r="L3882">
            <v>4</v>
          </cell>
          <cell r="M3882">
            <v>30</v>
          </cell>
          <cell r="N3882">
            <v>16</v>
          </cell>
          <cell r="O3882">
            <v>14</v>
          </cell>
          <cell r="P3882">
            <v>4</v>
          </cell>
          <cell r="X3882">
            <v>3</v>
          </cell>
        </row>
        <row r="3883">
          <cell r="B3883" t="str">
            <v>Chevrolet</v>
          </cell>
          <cell r="C3883" t="str">
            <v>Tahoe</v>
          </cell>
          <cell r="E3883">
            <v>594.39</v>
          </cell>
          <cell r="F3883">
            <v>87.37</v>
          </cell>
          <cell r="G3883">
            <v>8181.12</v>
          </cell>
          <cell r="H3883">
            <v>18901</v>
          </cell>
          <cell r="I3883">
            <v>10719.880000000001</v>
          </cell>
          <cell r="J3883">
            <v>113</v>
          </cell>
          <cell r="L3883">
            <v>5</v>
          </cell>
          <cell r="M3883">
            <v>25</v>
          </cell>
          <cell r="N3883">
            <v>8</v>
          </cell>
          <cell r="O3883">
            <v>17</v>
          </cell>
          <cell r="P3883">
            <v>6</v>
          </cell>
          <cell r="X3883">
            <v>1</v>
          </cell>
        </row>
        <row r="3884">
          <cell r="B3884" t="str">
            <v>Ford</v>
          </cell>
          <cell r="C3884" t="str">
            <v>Ranger</v>
          </cell>
          <cell r="E3884">
            <v>722.73</v>
          </cell>
          <cell r="F3884">
            <v>59.73</v>
          </cell>
          <cell r="G3884">
            <v>9389.52</v>
          </cell>
          <cell r="H3884">
            <v>19063</v>
          </cell>
          <cell r="I3884">
            <v>9673.48</v>
          </cell>
          <cell r="J3884">
            <v>124</v>
          </cell>
          <cell r="L3884">
            <v>4</v>
          </cell>
          <cell r="M3884">
            <v>33</v>
          </cell>
          <cell r="N3884">
            <v>14</v>
          </cell>
          <cell r="O3884">
            <v>19</v>
          </cell>
          <cell r="P3884">
            <v>4</v>
          </cell>
          <cell r="X3884">
            <v>0</v>
          </cell>
        </row>
        <row r="3885">
          <cell r="B3885" t="str">
            <v>Mitsubishi</v>
          </cell>
          <cell r="C3885" t="str">
            <v>Outlander</v>
          </cell>
          <cell r="E3885">
            <v>635.77</v>
          </cell>
          <cell r="F3885">
            <v>100.67</v>
          </cell>
          <cell r="G3885">
            <v>8837.2799999999988</v>
          </cell>
          <cell r="H3885">
            <v>10206</v>
          </cell>
          <cell r="I3885">
            <v>1368.7200000000012</v>
          </cell>
          <cell r="J3885">
            <v>57</v>
          </cell>
          <cell r="L3885">
            <v>3</v>
          </cell>
          <cell r="M3885">
            <v>17</v>
          </cell>
          <cell r="N3885">
            <v>10</v>
          </cell>
          <cell r="O3885">
            <v>7</v>
          </cell>
          <cell r="P3885">
            <v>2</v>
          </cell>
          <cell r="X3885">
            <v>0</v>
          </cell>
        </row>
        <row r="3886">
          <cell r="B3886" t="str">
            <v>Volkswagen</v>
          </cell>
          <cell r="C3886" t="str">
            <v>rio</v>
          </cell>
          <cell r="E3886">
            <v>651.46</v>
          </cell>
          <cell r="F3886">
            <v>148.22</v>
          </cell>
          <cell r="G3886">
            <v>9596.16</v>
          </cell>
          <cell r="H3886">
            <v>11313</v>
          </cell>
          <cell r="I3886">
            <v>1716.8400000000001</v>
          </cell>
          <cell r="J3886">
            <v>73</v>
          </cell>
          <cell r="L3886">
            <v>3</v>
          </cell>
          <cell r="M3886">
            <v>23</v>
          </cell>
          <cell r="N3886">
            <v>14</v>
          </cell>
          <cell r="O3886">
            <v>9</v>
          </cell>
          <cell r="P3886">
            <v>2</v>
          </cell>
          <cell r="X3886">
            <v>3</v>
          </cell>
        </row>
        <row r="3887">
          <cell r="B3887" t="str">
            <v>Toyota</v>
          </cell>
          <cell r="C3887" t="str">
            <v>Xtra</v>
          </cell>
          <cell r="E3887">
            <v>690.44</v>
          </cell>
          <cell r="F3887">
            <v>111.46</v>
          </cell>
          <cell r="G3887">
            <v>9622.8000000000011</v>
          </cell>
          <cell r="H3887">
            <v>18943</v>
          </cell>
          <cell r="I3887">
            <v>9320.1999999999989</v>
          </cell>
          <cell r="J3887">
            <v>130</v>
          </cell>
          <cell r="L3887">
            <v>4</v>
          </cell>
          <cell r="M3887">
            <v>31</v>
          </cell>
          <cell r="N3887">
            <v>16</v>
          </cell>
          <cell r="O3887">
            <v>15</v>
          </cell>
          <cell r="P3887">
            <v>7</v>
          </cell>
          <cell r="X3887">
            <v>3</v>
          </cell>
        </row>
        <row r="3888">
          <cell r="B3888" t="str">
            <v>Dodge</v>
          </cell>
          <cell r="C3888" t="str">
            <v>Ram 2500 Club</v>
          </cell>
          <cell r="E3888">
            <v>659.92</v>
          </cell>
          <cell r="F3888">
            <v>102.18</v>
          </cell>
          <cell r="G3888">
            <v>9145.1999999999989</v>
          </cell>
          <cell r="H3888">
            <v>13594</v>
          </cell>
          <cell r="I3888">
            <v>4448.8000000000011</v>
          </cell>
          <cell r="J3888">
            <v>83</v>
          </cell>
          <cell r="L3888">
            <v>4</v>
          </cell>
          <cell r="M3888">
            <v>21</v>
          </cell>
          <cell r="N3888">
            <v>11</v>
          </cell>
          <cell r="O3888">
            <v>10</v>
          </cell>
          <cell r="P3888">
            <v>0</v>
          </cell>
          <cell r="X3888">
            <v>0</v>
          </cell>
        </row>
        <row r="3889">
          <cell r="B3889" t="str">
            <v>Honda</v>
          </cell>
          <cell r="C3889" t="str">
            <v>Accord Crosstour</v>
          </cell>
          <cell r="E3889">
            <v>606.82000000000005</v>
          </cell>
          <cell r="F3889">
            <v>107.64</v>
          </cell>
          <cell r="G3889">
            <v>8573.52</v>
          </cell>
          <cell r="H3889">
            <v>25950</v>
          </cell>
          <cell r="I3889">
            <v>17376.48</v>
          </cell>
          <cell r="J3889">
            <v>163</v>
          </cell>
          <cell r="L3889">
            <v>5</v>
          </cell>
          <cell r="M3889">
            <v>33</v>
          </cell>
          <cell r="N3889">
            <v>14</v>
          </cell>
          <cell r="O3889">
            <v>19</v>
          </cell>
          <cell r="P3889">
            <v>2</v>
          </cell>
          <cell r="X3889">
            <v>1</v>
          </cell>
        </row>
        <row r="3890">
          <cell r="B3890" t="str">
            <v>GMC</v>
          </cell>
          <cell r="C3890" t="str">
            <v>Yukon XL 1500</v>
          </cell>
          <cell r="E3890">
            <v>470.75</v>
          </cell>
          <cell r="F3890">
            <v>135.03</v>
          </cell>
          <cell r="G3890">
            <v>7269.36</v>
          </cell>
          <cell r="H3890">
            <v>20872</v>
          </cell>
          <cell r="I3890">
            <v>13602.64</v>
          </cell>
          <cell r="J3890">
            <v>129</v>
          </cell>
          <cell r="L3890">
            <v>4</v>
          </cell>
          <cell r="M3890">
            <v>29</v>
          </cell>
          <cell r="N3890">
            <v>16</v>
          </cell>
          <cell r="O3890">
            <v>13</v>
          </cell>
          <cell r="P3890">
            <v>2</v>
          </cell>
          <cell r="X3890">
            <v>0</v>
          </cell>
        </row>
        <row r="3891">
          <cell r="B3891" t="str">
            <v>Ford</v>
          </cell>
          <cell r="C3891" t="str">
            <v>Mustang</v>
          </cell>
          <cell r="E3891">
            <v>652.41999999999996</v>
          </cell>
          <cell r="F3891">
            <v>119.63</v>
          </cell>
          <cell r="G3891">
            <v>9264.5999999999985</v>
          </cell>
          <cell r="H3891">
            <v>20777</v>
          </cell>
          <cell r="I3891">
            <v>11512.400000000001</v>
          </cell>
          <cell r="J3891">
            <v>132</v>
          </cell>
          <cell r="L3891">
            <v>4</v>
          </cell>
          <cell r="M3891">
            <v>33</v>
          </cell>
          <cell r="N3891">
            <v>15</v>
          </cell>
          <cell r="O3891">
            <v>18</v>
          </cell>
          <cell r="P3891">
            <v>4</v>
          </cell>
          <cell r="X3891">
            <v>1</v>
          </cell>
        </row>
        <row r="3892">
          <cell r="B3892" t="str">
            <v>Ford</v>
          </cell>
          <cell r="C3892" t="str">
            <v>Focus</v>
          </cell>
          <cell r="E3892">
            <v>719.36</v>
          </cell>
          <cell r="F3892">
            <v>116.72</v>
          </cell>
          <cell r="G3892">
            <v>10032.960000000001</v>
          </cell>
          <cell r="H3892">
            <v>20662</v>
          </cell>
          <cell r="I3892">
            <v>10629.039999999999</v>
          </cell>
          <cell r="J3892">
            <v>120</v>
          </cell>
          <cell r="L3892">
            <v>5</v>
          </cell>
          <cell r="M3892">
            <v>25</v>
          </cell>
          <cell r="N3892">
            <v>9</v>
          </cell>
          <cell r="O3892">
            <v>16</v>
          </cell>
          <cell r="P3892">
            <v>5</v>
          </cell>
          <cell r="X3892">
            <v>0</v>
          </cell>
        </row>
        <row r="3893">
          <cell r="B3893" t="str">
            <v>Pontiac</v>
          </cell>
          <cell r="C3893" t="str">
            <v>Turbo Firefly</v>
          </cell>
          <cell r="E3893">
            <v>568.16999999999996</v>
          </cell>
          <cell r="F3893">
            <v>102.7</v>
          </cell>
          <cell r="G3893">
            <v>8050.4400000000005</v>
          </cell>
          <cell r="H3893">
            <v>13862</v>
          </cell>
          <cell r="I3893">
            <v>5811.5599999999995</v>
          </cell>
          <cell r="J3893">
            <v>82</v>
          </cell>
          <cell r="L3893">
            <v>4</v>
          </cell>
          <cell r="M3893">
            <v>19</v>
          </cell>
          <cell r="N3893">
            <v>4</v>
          </cell>
          <cell r="O3893">
            <v>15</v>
          </cell>
          <cell r="P3893">
            <v>3</v>
          </cell>
          <cell r="X3893">
            <v>1</v>
          </cell>
        </row>
        <row r="3894">
          <cell r="B3894" t="str">
            <v>BMW</v>
          </cell>
          <cell r="C3894" t="str">
            <v>X6</v>
          </cell>
          <cell r="E3894">
            <v>520.96</v>
          </cell>
          <cell r="F3894">
            <v>128.91</v>
          </cell>
          <cell r="G3894">
            <v>7798.4400000000005</v>
          </cell>
          <cell r="H3894">
            <v>13407</v>
          </cell>
          <cell r="I3894">
            <v>5608.5599999999995</v>
          </cell>
          <cell r="J3894">
            <v>93</v>
          </cell>
          <cell r="L3894">
            <v>4</v>
          </cell>
          <cell r="M3894">
            <v>22</v>
          </cell>
          <cell r="N3894">
            <v>11</v>
          </cell>
          <cell r="O3894">
            <v>11</v>
          </cell>
          <cell r="P3894">
            <v>1</v>
          </cell>
          <cell r="X3894">
            <v>4</v>
          </cell>
        </row>
        <row r="3895">
          <cell r="B3895" t="str">
            <v>Mazda</v>
          </cell>
          <cell r="C3895" t="str">
            <v>Tribute</v>
          </cell>
          <cell r="E3895">
            <v>657.75</v>
          </cell>
          <cell r="F3895">
            <v>53</v>
          </cell>
          <cell r="G3895">
            <v>8529</v>
          </cell>
          <cell r="H3895">
            <v>18485</v>
          </cell>
          <cell r="I3895">
            <v>9956</v>
          </cell>
          <cell r="J3895">
            <v>115</v>
          </cell>
          <cell r="L3895">
            <v>4</v>
          </cell>
          <cell r="M3895">
            <v>31</v>
          </cell>
          <cell r="N3895">
            <v>12</v>
          </cell>
          <cell r="O3895">
            <v>19</v>
          </cell>
          <cell r="P3895">
            <v>3</v>
          </cell>
          <cell r="X3895">
            <v>2</v>
          </cell>
        </row>
        <row r="3896">
          <cell r="B3896" t="str">
            <v>Chevrolet</v>
          </cell>
          <cell r="C3896" t="str">
            <v>G-Series G10</v>
          </cell>
          <cell r="E3896">
            <v>574.32000000000005</v>
          </cell>
          <cell r="F3896">
            <v>140.72</v>
          </cell>
          <cell r="G3896">
            <v>8580.4800000000014</v>
          </cell>
          <cell r="H3896">
            <v>16999</v>
          </cell>
          <cell r="I3896">
            <v>8418.5199999999986</v>
          </cell>
          <cell r="J3896">
            <v>99</v>
          </cell>
          <cell r="L3896">
            <v>3</v>
          </cell>
          <cell r="M3896">
            <v>30</v>
          </cell>
          <cell r="N3896">
            <v>16</v>
          </cell>
          <cell r="O3896">
            <v>14</v>
          </cell>
          <cell r="P3896">
            <v>8</v>
          </cell>
          <cell r="X3896">
            <v>1</v>
          </cell>
        </row>
        <row r="3897">
          <cell r="B3897" t="str">
            <v>Kia</v>
          </cell>
          <cell r="C3897" t="str">
            <v>Sedona</v>
          </cell>
          <cell r="E3897">
            <v>630.74</v>
          </cell>
          <cell r="F3897">
            <v>88.32</v>
          </cell>
          <cell r="G3897">
            <v>8628.7199999999993</v>
          </cell>
          <cell r="H3897">
            <v>11412</v>
          </cell>
          <cell r="I3897">
            <v>2783.2800000000007</v>
          </cell>
          <cell r="J3897">
            <v>66</v>
          </cell>
          <cell r="L3897">
            <v>3</v>
          </cell>
          <cell r="M3897">
            <v>23</v>
          </cell>
          <cell r="N3897">
            <v>10</v>
          </cell>
          <cell r="O3897">
            <v>13</v>
          </cell>
          <cell r="P3897">
            <v>3</v>
          </cell>
          <cell r="X3897">
            <v>3</v>
          </cell>
        </row>
        <row r="3898">
          <cell r="B3898" t="str">
            <v>Mitsubishi</v>
          </cell>
          <cell r="C3898" t="str">
            <v>Montero</v>
          </cell>
          <cell r="E3898">
            <v>678.77</v>
          </cell>
          <cell r="F3898">
            <v>52.96</v>
          </cell>
          <cell r="G3898">
            <v>8780.76</v>
          </cell>
          <cell r="H3898">
            <v>12055</v>
          </cell>
          <cell r="I3898">
            <v>3274.24</v>
          </cell>
          <cell r="J3898">
            <v>74</v>
          </cell>
          <cell r="L3898">
            <v>4</v>
          </cell>
          <cell r="M3898">
            <v>18</v>
          </cell>
          <cell r="N3898">
            <v>9</v>
          </cell>
          <cell r="O3898">
            <v>9</v>
          </cell>
          <cell r="P3898">
            <v>3</v>
          </cell>
          <cell r="X3898">
            <v>2</v>
          </cell>
        </row>
        <row r="3899">
          <cell r="B3899" t="str">
            <v>Chevrolet</v>
          </cell>
          <cell r="C3899" t="str">
            <v>Monte Carlo</v>
          </cell>
          <cell r="E3899">
            <v>552.38</v>
          </cell>
          <cell r="F3899">
            <v>128.81</v>
          </cell>
          <cell r="G3899">
            <v>8174.2800000000007</v>
          </cell>
          <cell r="H3899">
            <v>15806</v>
          </cell>
          <cell r="I3899">
            <v>7631.7199999999993</v>
          </cell>
          <cell r="J3899">
            <v>106</v>
          </cell>
          <cell r="L3899">
            <v>4</v>
          </cell>
          <cell r="M3899">
            <v>28</v>
          </cell>
          <cell r="N3899">
            <v>16</v>
          </cell>
          <cell r="O3899">
            <v>12</v>
          </cell>
          <cell r="P3899">
            <v>4</v>
          </cell>
          <cell r="X3899">
            <v>2</v>
          </cell>
        </row>
        <row r="3900">
          <cell r="B3900" t="str">
            <v>Chevrolet</v>
          </cell>
          <cell r="C3900" t="str">
            <v>Caprice</v>
          </cell>
          <cell r="E3900">
            <v>708.64</v>
          </cell>
          <cell r="F3900">
            <v>91.4</v>
          </cell>
          <cell r="G3900">
            <v>9600.48</v>
          </cell>
          <cell r="H3900">
            <v>27724</v>
          </cell>
          <cell r="I3900">
            <v>18123.52</v>
          </cell>
          <cell r="J3900">
            <v>160</v>
          </cell>
          <cell r="L3900">
            <v>5</v>
          </cell>
          <cell r="M3900">
            <v>35</v>
          </cell>
          <cell r="N3900">
            <v>22</v>
          </cell>
          <cell r="O3900">
            <v>13</v>
          </cell>
          <cell r="P3900">
            <v>5</v>
          </cell>
          <cell r="X3900">
            <v>5</v>
          </cell>
        </row>
        <row r="3901">
          <cell r="B3901" t="str">
            <v>Porsche</v>
          </cell>
          <cell r="C3901" t="str">
            <v>Boxster</v>
          </cell>
          <cell r="E3901">
            <v>694.56</v>
          </cell>
          <cell r="F3901">
            <v>68.37</v>
          </cell>
          <cell r="G3901">
            <v>9155.16</v>
          </cell>
          <cell r="H3901">
            <v>16985</v>
          </cell>
          <cell r="I3901">
            <v>7829.84</v>
          </cell>
          <cell r="J3901">
            <v>99</v>
          </cell>
          <cell r="L3901">
            <v>4</v>
          </cell>
          <cell r="M3901">
            <v>25</v>
          </cell>
          <cell r="N3901">
            <v>12</v>
          </cell>
          <cell r="O3901">
            <v>13</v>
          </cell>
          <cell r="P3901">
            <v>3</v>
          </cell>
          <cell r="X3901">
            <v>0</v>
          </cell>
        </row>
        <row r="3902">
          <cell r="B3902" t="str">
            <v>Scion</v>
          </cell>
          <cell r="C3902" t="str">
            <v>tC</v>
          </cell>
          <cell r="E3902">
            <v>485.82</v>
          </cell>
          <cell r="F3902">
            <v>118.77</v>
          </cell>
          <cell r="G3902">
            <v>7255.08</v>
          </cell>
          <cell r="H3902">
            <v>18072</v>
          </cell>
          <cell r="I3902">
            <v>10816.92</v>
          </cell>
          <cell r="J3902">
            <v>105</v>
          </cell>
          <cell r="L3902">
            <v>4</v>
          </cell>
          <cell r="M3902">
            <v>28</v>
          </cell>
          <cell r="N3902">
            <v>12</v>
          </cell>
          <cell r="O3902">
            <v>16</v>
          </cell>
          <cell r="P3902">
            <v>5</v>
          </cell>
          <cell r="X3902">
            <v>3</v>
          </cell>
        </row>
        <row r="3903">
          <cell r="B3903" t="str">
            <v>Mitsubishi</v>
          </cell>
          <cell r="C3903" t="str">
            <v>Montero</v>
          </cell>
          <cell r="E3903">
            <v>737.55</v>
          </cell>
          <cell r="F3903">
            <v>89.26</v>
          </cell>
          <cell r="G3903">
            <v>9921.7199999999993</v>
          </cell>
          <cell r="H3903">
            <v>18449</v>
          </cell>
          <cell r="I3903">
            <v>8527.2800000000007</v>
          </cell>
          <cell r="J3903">
            <v>109</v>
          </cell>
          <cell r="L3903">
            <v>4</v>
          </cell>
          <cell r="M3903">
            <v>26</v>
          </cell>
          <cell r="N3903">
            <v>13</v>
          </cell>
          <cell r="O3903">
            <v>13</v>
          </cell>
          <cell r="P3903">
            <v>3</v>
          </cell>
          <cell r="X3903">
            <v>1</v>
          </cell>
        </row>
        <row r="3904">
          <cell r="B3904" t="str">
            <v>Volvo</v>
          </cell>
          <cell r="C3904" t="str">
            <v>XC90</v>
          </cell>
          <cell r="E3904">
            <v>427.77</v>
          </cell>
          <cell r="F3904">
            <v>109.25</v>
          </cell>
          <cell r="G3904">
            <v>6444.24</v>
          </cell>
          <cell r="H3904">
            <v>18168</v>
          </cell>
          <cell r="I3904">
            <v>11723.76</v>
          </cell>
          <cell r="J3904">
            <v>109</v>
          </cell>
          <cell r="L3904">
            <v>4</v>
          </cell>
          <cell r="M3904">
            <v>26</v>
          </cell>
          <cell r="N3904">
            <v>15</v>
          </cell>
          <cell r="O3904">
            <v>11</v>
          </cell>
          <cell r="P3904">
            <v>3</v>
          </cell>
          <cell r="X3904">
            <v>3</v>
          </cell>
        </row>
        <row r="3905">
          <cell r="B3905" t="str">
            <v>Cadillac</v>
          </cell>
          <cell r="C3905" t="str">
            <v>Eldorado</v>
          </cell>
          <cell r="E3905">
            <v>715.91</v>
          </cell>
          <cell r="F3905">
            <v>143.22999999999999</v>
          </cell>
          <cell r="G3905">
            <v>10309.68</v>
          </cell>
          <cell r="H3905">
            <v>20775</v>
          </cell>
          <cell r="I3905">
            <v>10465.32</v>
          </cell>
          <cell r="J3905">
            <v>119</v>
          </cell>
          <cell r="L3905">
            <v>4</v>
          </cell>
          <cell r="M3905">
            <v>29</v>
          </cell>
          <cell r="N3905">
            <v>18</v>
          </cell>
          <cell r="O3905">
            <v>11</v>
          </cell>
          <cell r="P3905">
            <v>5</v>
          </cell>
          <cell r="X3905">
            <v>0</v>
          </cell>
        </row>
        <row r="3906">
          <cell r="B3906" t="str">
            <v>Mercedes_Benz</v>
          </cell>
          <cell r="C3906" t="str">
            <v>SL-Class</v>
          </cell>
          <cell r="E3906">
            <v>688.05</v>
          </cell>
          <cell r="F3906">
            <v>101.88</v>
          </cell>
          <cell r="G3906">
            <v>9479.16</v>
          </cell>
          <cell r="H3906">
            <v>19478</v>
          </cell>
          <cell r="I3906">
            <v>9998.84</v>
          </cell>
          <cell r="J3906">
            <v>119</v>
          </cell>
          <cell r="L3906">
            <v>4</v>
          </cell>
          <cell r="M3906">
            <v>27</v>
          </cell>
          <cell r="N3906">
            <v>16</v>
          </cell>
          <cell r="O3906">
            <v>11</v>
          </cell>
          <cell r="P3906">
            <v>0</v>
          </cell>
          <cell r="X3906">
            <v>2</v>
          </cell>
        </row>
        <row r="3907">
          <cell r="B3907" t="str">
            <v>Isuzu</v>
          </cell>
          <cell r="C3907" t="str">
            <v>Amigo</v>
          </cell>
          <cell r="E3907">
            <v>680.01</v>
          </cell>
          <cell r="F3907">
            <v>77.849999999999994</v>
          </cell>
          <cell r="G3907">
            <v>9094.32</v>
          </cell>
          <cell r="H3907">
            <v>15169</v>
          </cell>
          <cell r="I3907">
            <v>6074.68</v>
          </cell>
          <cell r="J3907">
            <v>98</v>
          </cell>
          <cell r="L3907">
            <v>4</v>
          </cell>
          <cell r="M3907">
            <v>23</v>
          </cell>
          <cell r="N3907">
            <v>5</v>
          </cell>
          <cell r="O3907">
            <v>18</v>
          </cell>
          <cell r="P3907">
            <v>2</v>
          </cell>
          <cell r="X3907">
            <v>1</v>
          </cell>
        </row>
        <row r="3908">
          <cell r="B3908" t="str">
            <v>Mitsubishi</v>
          </cell>
          <cell r="C3908" t="str">
            <v>Truck</v>
          </cell>
          <cell r="E3908">
            <v>641.25</v>
          </cell>
          <cell r="F3908">
            <v>58.1</v>
          </cell>
          <cell r="G3908">
            <v>8392.2000000000007</v>
          </cell>
          <cell r="H3908">
            <v>12134</v>
          </cell>
          <cell r="I3908">
            <v>3741.7999999999993</v>
          </cell>
          <cell r="J3908">
            <v>72</v>
          </cell>
          <cell r="L3908">
            <v>3</v>
          </cell>
          <cell r="M3908">
            <v>21</v>
          </cell>
          <cell r="N3908">
            <v>9</v>
          </cell>
          <cell r="O3908">
            <v>12</v>
          </cell>
          <cell r="P3908">
            <v>4</v>
          </cell>
          <cell r="X3908">
            <v>1</v>
          </cell>
        </row>
        <row r="3909">
          <cell r="B3909" t="str">
            <v>Toyota</v>
          </cell>
          <cell r="C3909" t="str">
            <v>Xtra</v>
          </cell>
          <cell r="E3909">
            <v>440.52</v>
          </cell>
          <cell r="F3909">
            <v>75.77</v>
          </cell>
          <cell r="G3909">
            <v>6195.48</v>
          </cell>
          <cell r="H3909">
            <v>11567</v>
          </cell>
          <cell r="I3909">
            <v>5371.52</v>
          </cell>
          <cell r="J3909">
            <v>74</v>
          </cell>
          <cell r="L3909">
            <v>4</v>
          </cell>
          <cell r="M3909">
            <v>19</v>
          </cell>
          <cell r="N3909">
            <v>11</v>
          </cell>
          <cell r="O3909">
            <v>8</v>
          </cell>
          <cell r="P3909">
            <v>2</v>
          </cell>
          <cell r="X3909">
            <v>2</v>
          </cell>
        </row>
        <row r="3910">
          <cell r="B3910" t="str">
            <v>Hyundai</v>
          </cell>
          <cell r="C3910" t="str">
            <v>Genesis</v>
          </cell>
          <cell r="E3910">
            <v>649.29999999999995</v>
          </cell>
          <cell r="F3910">
            <v>103.8</v>
          </cell>
          <cell r="G3910">
            <v>9037.1999999999989</v>
          </cell>
          <cell r="H3910">
            <v>15310</v>
          </cell>
          <cell r="I3910">
            <v>6272.8000000000011</v>
          </cell>
          <cell r="J3910">
            <v>94</v>
          </cell>
          <cell r="L3910">
            <v>4</v>
          </cell>
          <cell r="M3910">
            <v>25</v>
          </cell>
          <cell r="N3910">
            <v>17</v>
          </cell>
          <cell r="O3910">
            <v>8</v>
          </cell>
          <cell r="P3910">
            <v>5</v>
          </cell>
          <cell r="X3910">
            <v>4</v>
          </cell>
        </row>
        <row r="3911">
          <cell r="B3911" t="str">
            <v>Land_Rover</v>
          </cell>
          <cell r="C3911" t="str">
            <v>Defender Ice Edition</v>
          </cell>
          <cell r="E3911">
            <v>587.95000000000005</v>
          </cell>
          <cell r="F3911">
            <v>80.760000000000005</v>
          </cell>
          <cell r="G3911">
            <v>8024.52</v>
          </cell>
          <cell r="H3911">
            <v>16722</v>
          </cell>
          <cell r="I3911">
            <v>8697.48</v>
          </cell>
          <cell r="J3911">
            <v>98</v>
          </cell>
          <cell r="L3911">
            <v>4</v>
          </cell>
          <cell r="M3911">
            <v>25</v>
          </cell>
          <cell r="N3911">
            <v>12</v>
          </cell>
          <cell r="O3911">
            <v>13</v>
          </cell>
          <cell r="P3911">
            <v>2</v>
          </cell>
          <cell r="X3911">
            <v>1</v>
          </cell>
        </row>
        <row r="3912">
          <cell r="B3912" t="str">
            <v>Kia</v>
          </cell>
          <cell r="C3912" t="str">
            <v>Spectra5</v>
          </cell>
          <cell r="E3912">
            <v>594.26</v>
          </cell>
          <cell r="F3912">
            <v>142.55000000000001</v>
          </cell>
          <cell r="G3912">
            <v>8841.7199999999993</v>
          </cell>
          <cell r="H3912">
            <v>19652</v>
          </cell>
          <cell r="I3912">
            <v>10810.28</v>
          </cell>
          <cell r="J3912">
            <v>126</v>
          </cell>
          <cell r="L3912">
            <v>4</v>
          </cell>
          <cell r="M3912">
            <v>30</v>
          </cell>
          <cell r="N3912">
            <v>9</v>
          </cell>
          <cell r="O3912">
            <v>21</v>
          </cell>
          <cell r="P3912">
            <v>2</v>
          </cell>
          <cell r="X3912">
            <v>1</v>
          </cell>
        </row>
        <row r="3913">
          <cell r="B3913" t="str">
            <v>Kia</v>
          </cell>
          <cell r="C3913" t="str">
            <v>Sedona</v>
          </cell>
          <cell r="E3913">
            <v>734.97</v>
          </cell>
          <cell r="F3913">
            <v>137.34</v>
          </cell>
          <cell r="G3913">
            <v>10467.720000000001</v>
          </cell>
          <cell r="H3913">
            <v>8749</v>
          </cell>
          <cell r="I3913">
            <v>-1718.7200000000012</v>
          </cell>
          <cell r="J3913">
            <v>52</v>
          </cell>
          <cell r="L3913">
            <v>4</v>
          </cell>
          <cell r="M3913">
            <v>13</v>
          </cell>
          <cell r="N3913">
            <v>5</v>
          </cell>
          <cell r="O3913">
            <v>8</v>
          </cell>
          <cell r="P3913">
            <v>1</v>
          </cell>
          <cell r="X3913">
            <v>0</v>
          </cell>
        </row>
        <row r="3914">
          <cell r="B3914" t="str">
            <v>Geo</v>
          </cell>
          <cell r="C3914" t="str">
            <v>Prizm</v>
          </cell>
          <cell r="E3914">
            <v>588.32000000000005</v>
          </cell>
          <cell r="F3914">
            <v>91.36</v>
          </cell>
          <cell r="G3914">
            <v>8156.1600000000008</v>
          </cell>
          <cell r="H3914">
            <v>18002</v>
          </cell>
          <cell r="I3914">
            <v>9845.84</v>
          </cell>
          <cell r="J3914">
            <v>105</v>
          </cell>
          <cell r="L3914">
            <v>5</v>
          </cell>
          <cell r="M3914">
            <v>22</v>
          </cell>
          <cell r="N3914">
            <v>9</v>
          </cell>
          <cell r="O3914">
            <v>13</v>
          </cell>
          <cell r="P3914">
            <v>4</v>
          </cell>
          <cell r="X3914">
            <v>0</v>
          </cell>
        </row>
        <row r="3915">
          <cell r="B3915" t="str">
            <v>Hyundai</v>
          </cell>
          <cell r="C3915" t="str">
            <v>Elantra</v>
          </cell>
          <cell r="E3915">
            <v>601.89</v>
          </cell>
          <cell r="F3915">
            <v>54.22</v>
          </cell>
          <cell r="G3915">
            <v>7873.32</v>
          </cell>
          <cell r="H3915">
            <v>13227</v>
          </cell>
          <cell r="I3915">
            <v>5353.68</v>
          </cell>
          <cell r="J3915">
            <v>88</v>
          </cell>
          <cell r="L3915">
            <v>4</v>
          </cell>
          <cell r="M3915">
            <v>23</v>
          </cell>
          <cell r="N3915">
            <v>15</v>
          </cell>
          <cell r="O3915">
            <v>8</v>
          </cell>
          <cell r="P3915">
            <v>3</v>
          </cell>
          <cell r="X3915">
            <v>0</v>
          </cell>
        </row>
        <row r="3916">
          <cell r="B3916" t="str">
            <v>Lexus</v>
          </cell>
          <cell r="C3916" t="str">
            <v>LFA</v>
          </cell>
          <cell r="E3916">
            <v>583.57000000000005</v>
          </cell>
          <cell r="F3916">
            <v>51.42</v>
          </cell>
          <cell r="G3916">
            <v>7619.88</v>
          </cell>
          <cell r="H3916">
            <v>19381</v>
          </cell>
          <cell r="I3916">
            <v>11761.119999999999</v>
          </cell>
          <cell r="J3916">
            <v>116</v>
          </cell>
          <cell r="L3916">
            <v>4</v>
          </cell>
          <cell r="M3916">
            <v>28</v>
          </cell>
          <cell r="N3916">
            <v>17</v>
          </cell>
          <cell r="O3916">
            <v>11</v>
          </cell>
          <cell r="P3916">
            <v>5</v>
          </cell>
          <cell r="X3916">
            <v>3</v>
          </cell>
        </row>
        <row r="3917">
          <cell r="B3917" t="str">
            <v>Mercury</v>
          </cell>
          <cell r="C3917" t="str">
            <v>Milan</v>
          </cell>
          <cell r="E3917">
            <v>669.3</v>
          </cell>
          <cell r="F3917">
            <v>53.29</v>
          </cell>
          <cell r="G3917">
            <v>8671.0799999999981</v>
          </cell>
          <cell r="H3917">
            <v>17092</v>
          </cell>
          <cell r="I3917">
            <v>8420.9200000000019</v>
          </cell>
          <cell r="J3917">
            <v>103</v>
          </cell>
          <cell r="L3917">
            <v>4</v>
          </cell>
          <cell r="M3917">
            <v>24</v>
          </cell>
          <cell r="N3917">
            <v>10</v>
          </cell>
          <cell r="O3917">
            <v>14</v>
          </cell>
          <cell r="P3917">
            <v>1</v>
          </cell>
          <cell r="X3917">
            <v>1</v>
          </cell>
        </row>
        <row r="3918">
          <cell r="B3918" t="str">
            <v>Saturn</v>
          </cell>
          <cell r="C3918" t="str">
            <v>Sky</v>
          </cell>
          <cell r="E3918">
            <v>700.44</v>
          </cell>
          <cell r="F3918">
            <v>69.37</v>
          </cell>
          <cell r="G3918">
            <v>9237.7200000000012</v>
          </cell>
          <cell r="H3918">
            <v>11102</v>
          </cell>
          <cell r="I3918">
            <v>1864.2799999999988</v>
          </cell>
          <cell r="J3918">
            <v>67</v>
          </cell>
          <cell r="L3918">
            <v>4</v>
          </cell>
          <cell r="M3918">
            <v>19</v>
          </cell>
          <cell r="N3918">
            <v>13</v>
          </cell>
          <cell r="O3918">
            <v>6</v>
          </cell>
          <cell r="P3918">
            <v>5</v>
          </cell>
          <cell r="X3918">
            <v>1</v>
          </cell>
        </row>
        <row r="3919">
          <cell r="B3919" t="str">
            <v>Acura</v>
          </cell>
          <cell r="C3919" t="str">
            <v>Vigor</v>
          </cell>
          <cell r="E3919">
            <v>480.87</v>
          </cell>
          <cell r="F3919">
            <v>54.31</v>
          </cell>
          <cell r="G3919">
            <v>6422.1600000000008</v>
          </cell>
          <cell r="H3919">
            <v>19828</v>
          </cell>
          <cell r="I3919">
            <v>13405.84</v>
          </cell>
          <cell r="J3919">
            <v>137</v>
          </cell>
          <cell r="L3919">
            <v>4</v>
          </cell>
          <cell r="M3919">
            <v>34</v>
          </cell>
          <cell r="N3919">
            <v>19</v>
          </cell>
          <cell r="O3919">
            <v>15</v>
          </cell>
          <cell r="P3919">
            <v>2</v>
          </cell>
          <cell r="X3919">
            <v>1</v>
          </cell>
        </row>
        <row r="3920">
          <cell r="B3920" t="str">
            <v>BMW</v>
          </cell>
          <cell r="C3920" t="str">
            <v>Alpina B7</v>
          </cell>
          <cell r="E3920">
            <v>466.25</v>
          </cell>
          <cell r="F3920">
            <v>146.31</v>
          </cell>
          <cell r="G3920">
            <v>7350.7199999999993</v>
          </cell>
          <cell r="H3920">
            <v>17193</v>
          </cell>
          <cell r="I3920">
            <v>9842.2800000000007</v>
          </cell>
          <cell r="J3920">
            <v>115</v>
          </cell>
          <cell r="L3920">
            <v>4</v>
          </cell>
          <cell r="M3920">
            <v>29</v>
          </cell>
          <cell r="N3920">
            <v>16</v>
          </cell>
          <cell r="O3920">
            <v>13</v>
          </cell>
          <cell r="P3920">
            <v>4</v>
          </cell>
          <cell r="X3920">
            <v>3</v>
          </cell>
        </row>
        <row r="3921">
          <cell r="B3921" t="str">
            <v>Cadillac</v>
          </cell>
          <cell r="C3921" t="str">
            <v>SRX</v>
          </cell>
          <cell r="E3921">
            <v>555.44000000000005</v>
          </cell>
          <cell r="F3921">
            <v>87.38</v>
          </cell>
          <cell r="G3921">
            <v>7713.84</v>
          </cell>
          <cell r="H3921">
            <v>17405</v>
          </cell>
          <cell r="I3921">
            <v>9691.16</v>
          </cell>
          <cell r="J3921">
            <v>107</v>
          </cell>
          <cell r="L3921">
            <v>4</v>
          </cell>
          <cell r="M3921">
            <v>26</v>
          </cell>
          <cell r="N3921">
            <v>12</v>
          </cell>
          <cell r="O3921">
            <v>14</v>
          </cell>
          <cell r="P3921">
            <v>4</v>
          </cell>
          <cell r="X3921">
            <v>0</v>
          </cell>
        </row>
        <row r="3922">
          <cell r="B3922" t="str">
            <v>Mercedes_Benz</v>
          </cell>
          <cell r="C3922" t="str">
            <v>C-Class</v>
          </cell>
          <cell r="E3922">
            <v>544.98</v>
          </cell>
          <cell r="F3922">
            <v>104.47</v>
          </cell>
          <cell r="G3922">
            <v>7793.4000000000005</v>
          </cell>
          <cell r="H3922">
            <v>14756</v>
          </cell>
          <cell r="I3922">
            <v>6962.5999999999995</v>
          </cell>
          <cell r="J3922">
            <v>90</v>
          </cell>
          <cell r="L3922">
            <v>4</v>
          </cell>
          <cell r="M3922">
            <v>23</v>
          </cell>
          <cell r="N3922">
            <v>11</v>
          </cell>
          <cell r="O3922">
            <v>12</v>
          </cell>
          <cell r="P3922">
            <v>2</v>
          </cell>
          <cell r="X3922">
            <v>1</v>
          </cell>
        </row>
        <row r="3923">
          <cell r="B3923" t="str">
            <v>BMW</v>
          </cell>
          <cell r="C3923" t="str">
            <v>Z8</v>
          </cell>
          <cell r="E3923">
            <v>447.72</v>
          </cell>
          <cell r="F3923">
            <v>140.29</v>
          </cell>
          <cell r="G3923">
            <v>7056.12</v>
          </cell>
          <cell r="H3923">
            <v>12234</v>
          </cell>
          <cell r="I3923">
            <v>5177.88</v>
          </cell>
          <cell r="J3923">
            <v>74</v>
          </cell>
          <cell r="L3923">
            <v>4</v>
          </cell>
          <cell r="M3923">
            <v>20</v>
          </cell>
          <cell r="N3923">
            <v>10</v>
          </cell>
          <cell r="O3923">
            <v>10</v>
          </cell>
          <cell r="P3923">
            <v>1</v>
          </cell>
          <cell r="X3923">
            <v>0</v>
          </cell>
        </row>
        <row r="3924">
          <cell r="B3924" t="str">
            <v>GMC</v>
          </cell>
          <cell r="C3924" t="str">
            <v>Jimmy</v>
          </cell>
          <cell r="E3924">
            <v>742.63</v>
          </cell>
          <cell r="F3924">
            <v>137.16999999999999</v>
          </cell>
          <cell r="G3924">
            <v>10557.599999999999</v>
          </cell>
          <cell r="H3924">
            <v>12709</v>
          </cell>
          <cell r="I3924">
            <v>2151.4000000000015</v>
          </cell>
          <cell r="J3924">
            <v>79</v>
          </cell>
          <cell r="L3924">
            <v>4</v>
          </cell>
          <cell r="M3924">
            <v>21</v>
          </cell>
          <cell r="N3924">
            <v>16</v>
          </cell>
          <cell r="O3924">
            <v>5</v>
          </cell>
          <cell r="P3924">
            <v>5</v>
          </cell>
          <cell r="X3924">
            <v>1</v>
          </cell>
        </row>
        <row r="3925">
          <cell r="B3925" t="str">
            <v>Nissan</v>
          </cell>
          <cell r="C3925" t="str">
            <v>Quest</v>
          </cell>
          <cell r="E3925">
            <v>466.63</v>
          </cell>
          <cell r="F3925">
            <v>57.54</v>
          </cell>
          <cell r="G3925">
            <v>6290.0399999999991</v>
          </cell>
          <cell r="H3925">
            <v>17236</v>
          </cell>
          <cell r="I3925">
            <v>10945.960000000001</v>
          </cell>
          <cell r="J3925">
            <v>100</v>
          </cell>
          <cell r="L3925">
            <v>4</v>
          </cell>
          <cell r="M3925">
            <v>26</v>
          </cell>
          <cell r="N3925">
            <v>15</v>
          </cell>
          <cell r="O3925">
            <v>11</v>
          </cell>
          <cell r="P3925">
            <v>5</v>
          </cell>
          <cell r="X3925">
            <v>3</v>
          </cell>
        </row>
        <row r="3926">
          <cell r="B3926" t="str">
            <v>Mazda</v>
          </cell>
          <cell r="C3926" t="str">
            <v>CX-9</v>
          </cell>
          <cell r="E3926">
            <v>664.82</v>
          </cell>
          <cell r="F3926">
            <v>102</v>
          </cell>
          <cell r="G3926">
            <v>9201.84</v>
          </cell>
          <cell r="H3926">
            <v>11527</v>
          </cell>
          <cell r="I3926">
            <v>2325.16</v>
          </cell>
          <cell r="J3926">
            <v>73</v>
          </cell>
          <cell r="L3926">
            <v>3</v>
          </cell>
          <cell r="M3926">
            <v>21</v>
          </cell>
          <cell r="N3926">
            <v>10</v>
          </cell>
          <cell r="O3926">
            <v>11</v>
          </cell>
          <cell r="P3926">
            <v>1</v>
          </cell>
          <cell r="X3926">
            <v>1</v>
          </cell>
        </row>
        <row r="3927">
          <cell r="B3927" t="str">
            <v>Chrysler</v>
          </cell>
          <cell r="C3927" t="str">
            <v>Crossfire</v>
          </cell>
          <cell r="E3927">
            <v>749.68</v>
          </cell>
          <cell r="F3927">
            <v>92.25</v>
          </cell>
          <cell r="G3927">
            <v>10103.16</v>
          </cell>
          <cell r="H3927">
            <v>17170</v>
          </cell>
          <cell r="I3927">
            <v>7066.84</v>
          </cell>
          <cell r="J3927">
            <v>109</v>
          </cell>
          <cell r="L3927">
            <v>4</v>
          </cell>
          <cell r="M3927">
            <v>25</v>
          </cell>
          <cell r="N3927">
            <v>11</v>
          </cell>
          <cell r="O3927">
            <v>14</v>
          </cell>
          <cell r="P3927">
            <v>7</v>
          </cell>
          <cell r="X3927">
            <v>0</v>
          </cell>
        </row>
        <row r="3928">
          <cell r="B3928" t="str">
            <v>Infiniti</v>
          </cell>
          <cell r="C3928" t="str">
            <v>FX</v>
          </cell>
          <cell r="E3928">
            <v>509.59</v>
          </cell>
          <cell r="F3928">
            <v>94.05</v>
          </cell>
          <cell r="G3928">
            <v>7243.68</v>
          </cell>
          <cell r="H3928">
            <v>16212</v>
          </cell>
          <cell r="I3928">
            <v>8968.32</v>
          </cell>
          <cell r="J3928">
            <v>107</v>
          </cell>
          <cell r="L3928">
            <v>4</v>
          </cell>
          <cell r="M3928">
            <v>26</v>
          </cell>
          <cell r="N3928">
            <v>9</v>
          </cell>
          <cell r="O3928">
            <v>17</v>
          </cell>
          <cell r="P3928">
            <v>6</v>
          </cell>
          <cell r="X3928">
            <v>2</v>
          </cell>
        </row>
        <row r="3929">
          <cell r="B3929" t="str">
            <v>Cadillac</v>
          </cell>
          <cell r="C3929" t="str">
            <v>Escalade EXT</v>
          </cell>
          <cell r="E3929">
            <v>449.46</v>
          </cell>
          <cell r="F3929">
            <v>141.27000000000001</v>
          </cell>
          <cell r="G3929">
            <v>7088.76</v>
          </cell>
          <cell r="H3929">
            <v>13215</v>
          </cell>
          <cell r="I3929">
            <v>6126.24</v>
          </cell>
          <cell r="J3929">
            <v>88</v>
          </cell>
          <cell r="L3929">
            <v>4</v>
          </cell>
          <cell r="M3929">
            <v>21</v>
          </cell>
          <cell r="N3929">
            <v>13</v>
          </cell>
          <cell r="O3929">
            <v>8</v>
          </cell>
          <cell r="P3929">
            <v>2</v>
          </cell>
          <cell r="X3929">
            <v>0</v>
          </cell>
        </row>
        <row r="3930">
          <cell r="B3930" t="str">
            <v>Holden</v>
          </cell>
          <cell r="C3930" t="str">
            <v>VS Commodore</v>
          </cell>
          <cell r="E3930">
            <v>522.55999999999995</v>
          </cell>
          <cell r="F3930">
            <v>130.25</v>
          </cell>
          <cell r="G3930">
            <v>7833.7199999999993</v>
          </cell>
          <cell r="H3930">
            <v>16490</v>
          </cell>
          <cell r="I3930">
            <v>8656.2800000000007</v>
          </cell>
          <cell r="J3930">
            <v>89</v>
          </cell>
          <cell r="L3930">
            <v>3</v>
          </cell>
          <cell r="M3930">
            <v>26</v>
          </cell>
          <cell r="N3930">
            <v>13</v>
          </cell>
          <cell r="O3930">
            <v>13</v>
          </cell>
          <cell r="P3930">
            <v>3</v>
          </cell>
          <cell r="X3930">
            <v>0</v>
          </cell>
        </row>
        <row r="3931">
          <cell r="B3931" t="str">
            <v>Bentley</v>
          </cell>
          <cell r="C3931" t="str">
            <v>Continental Super</v>
          </cell>
          <cell r="E3931">
            <v>711.38</v>
          </cell>
          <cell r="F3931">
            <v>98.21</v>
          </cell>
          <cell r="G3931">
            <v>9715.08</v>
          </cell>
          <cell r="H3931">
            <v>17133</v>
          </cell>
          <cell r="I3931">
            <v>7417.92</v>
          </cell>
          <cell r="J3931">
            <v>94</v>
          </cell>
          <cell r="L3931">
            <v>4</v>
          </cell>
          <cell r="M3931">
            <v>23</v>
          </cell>
          <cell r="N3931">
            <v>13</v>
          </cell>
          <cell r="O3931">
            <v>10</v>
          </cell>
          <cell r="P3931">
            <v>3</v>
          </cell>
          <cell r="X3931">
            <v>0</v>
          </cell>
        </row>
        <row r="3932">
          <cell r="B3932" t="str">
            <v>Ford</v>
          </cell>
          <cell r="C3932" t="str">
            <v>Escort</v>
          </cell>
          <cell r="E3932">
            <v>599.66</v>
          </cell>
          <cell r="F3932">
            <v>125.08</v>
          </cell>
          <cell r="G3932">
            <v>8696.880000000001</v>
          </cell>
          <cell r="H3932">
            <v>24058</v>
          </cell>
          <cell r="I3932">
            <v>15361.119999999999</v>
          </cell>
          <cell r="J3932">
            <v>139</v>
          </cell>
          <cell r="L3932">
            <v>4</v>
          </cell>
          <cell r="M3932">
            <v>34</v>
          </cell>
          <cell r="N3932">
            <v>18</v>
          </cell>
          <cell r="O3932">
            <v>16</v>
          </cell>
          <cell r="P3932">
            <v>6</v>
          </cell>
          <cell r="X3932">
            <v>1</v>
          </cell>
        </row>
        <row r="3933">
          <cell r="B3933" t="str">
            <v>Suzuki</v>
          </cell>
          <cell r="C3933" t="str">
            <v>Reno</v>
          </cell>
          <cell r="E3933">
            <v>660.6</v>
          </cell>
          <cell r="F3933">
            <v>145.43</v>
          </cell>
          <cell r="G3933">
            <v>9672.36</v>
          </cell>
          <cell r="H3933">
            <v>11408</v>
          </cell>
          <cell r="I3933">
            <v>1735.6399999999994</v>
          </cell>
          <cell r="J3933">
            <v>60</v>
          </cell>
          <cell r="L3933">
            <v>4</v>
          </cell>
          <cell r="M3933">
            <v>16</v>
          </cell>
          <cell r="N3933">
            <v>4</v>
          </cell>
          <cell r="O3933">
            <v>12</v>
          </cell>
          <cell r="P3933">
            <v>2</v>
          </cell>
          <cell r="X3933">
            <v>0</v>
          </cell>
        </row>
        <row r="3934">
          <cell r="B3934" t="str">
            <v>Jaguar</v>
          </cell>
          <cell r="C3934" t="str">
            <v>XJ</v>
          </cell>
          <cell r="E3934">
            <v>462.58</v>
          </cell>
          <cell r="F3934">
            <v>124.41</v>
          </cell>
          <cell r="G3934">
            <v>7043.88</v>
          </cell>
          <cell r="H3934">
            <v>15187</v>
          </cell>
          <cell r="I3934">
            <v>8143.12</v>
          </cell>
          <cell r="J3934">
            <v>86</v>
          </cell>
          <cell r="L3934">
            <v>4</v>
          </cell>
          <cell r="M3934">
            <v>21</v>
          </cell>
          <cell r="N3934">
            <v>12</v>
          </cell>
          <cell r="O3934">
            <v>9</v>
          </cell>
          <cell r="P3934">
            <v>2</v>
          </cell>
          <cell r="X3934">
            <v>0</v>
          </cell>
        </row>
        <row r="3935">
          <cell r="B3935" t="str">
            <v>Suzuki</v>
          </cell>
          <cell r="C3935" t="str">
            <v>Kizashi</v>
          </cell>
          <cell r="E3935">
            <v>631.57000000000005</v>
          </cell>
          <cell r="F3935">
            <v>113.32</v>
          </cell>
          <cell r="G3935">
            <v>8938.68</v>
          </cell>
          <cell r="H3935">
            <v>12550</v>
          </cell>
          <cell r="I3935">
            <v>3611.3199999999997</v>
          </cell>
          <cell r="J3935">
            <v>81</v>
          </cell>
          <cell r="L3935">
            <v>4</v>
          </cell>
          <cell r="M3935">
            <v>23</v>
          </cell>
          <cell r="N3935">
            <v>10</v>
          </cell>
          <cell r="O3935">
            <v>13</v>
          </cell>
          <cell r="P3935">
            <v>3</v>
          </cell>
          <cell r="X3935">
            <v>2</v>
          </cell>
        </row>
        <row r="3936">
          <cell r="B3936" t="str">
            <v>Aston_Martin</v>
          </cell>
          <cell r="C3936" t="str">
            <v>V12 Vantage</v>
          </cell>
          <cell r="E3936">
            <v>708.6</v>
          </cell>
          <cell r="F3936">
            <v>116.25</v>
          </cell>
          <cell r="G3936">
            <v>9898.2000000000007</v>
          </cell>
          <cell r="H3936">
            <v>16063</v>
          </cell>
          <cell r="I3936">
            <v>6164.7999999999993</v>
          </cell>
          <cell r="J3936">
            <v>112</v>
          </cell>
          <cell r="L3936">
            <v>4</v>
          </cell>
          <cell r="M3936">
            <v>26</v>
          </cell>
          <cell r="N3936">
            <v>15</v>
          </cell>
          <cell r="O3936">
            <v>11</v>
          </cell>
          <cell r="P3936">
            <v>4</v>
          </cell>
          <cell r="X3936">
            <v>0</v>
          </cell>
        </row>
        <row r="3937">
          <cell r="B3937" t="str">
            <v>Chevrolet</v>
          </cell>
          <cell r="C3937" t="str">
            <v>S10</v>
          </cell>
          <cell r="E3937">
            <v>509.26</v>
          </cell>
          <cell r="F3937">
            <v>140.58000000000001</v>
          </cell>
          <cell r="G3937">
            <v>7798.08</v>
          </cell>
          <cell r="H3937">
            <v>19702</v>
          </cell>
          <cell r="I3937">
            <v>11903.92</v>
          </cell>
          <cell r="J3937">
            <v>119</v>
          </cell>
          <cell r="L3937">
            <v>5</v>
          </cell>
          <cell r="M3937">
            <v>26</v>
          </cell>
          <cell r="N3937">
            <v>15</v>
          </cell>
          <cell r="O3937">
            <v>11</v>
          </cell>
          <cell r="P3937">
            <v>3</v>
          </cell>
          <cell r="X3937">
            <v>2</v>
          </cell>
        </row>
        <row r="3938">
          <cell r="B3938" t="str">
            <v>Mitsubishi</v>
          </cell>
          <cell r="C3938" t="str">
            <v>Eclipse</v>
          </cell>
          <cell r="E3938">
            <v>553.16</v>
          </cell>
          <cell r="F3938">
            <v>140.04</v>
          </cell>
          <cell r="G3938">
            <v>8318.4</v>
          </cell>
          <cell r="H3938">
            <v>16677</v>
          </cell>
          <cell r="I3938">
            <v>8358.6</v>
          </cell>
          <cell r="J3938">
            <v>96</v>
          </cell>
          <cell r="L3938">
            <v>4</v>
          </cell>
          <cell r="M3938">
            <v>23</v>
          </cell>
          <cell r="N3938">
            <v>15</v>
          </cell>
          <cell r="O3938">
            <v>8</v>
          </cell>
          <cell r="P3938">
            <v>4</v>
          </cell>
          <cell r="X3938">
            <v>2</v>
          </cell>
        </row>
        <row r="3939">
          <cell r="B3939" t="str">
            <v>Audi</v>
          </cell>
          <cell r="C3939" t="str">
            <v>Q5</v>
          </cell>
          <cell r="E3939">
            <v>636</v>
          </cell>
          <cell r="F3939">
            <v>63.35</v>
          </cell>
          <cell r="G3939">
            <v>8392.2000000000007</v>
          </cell>
          <cell r="H3939">
            <v>19250</v>
          </cell>
          <cell r="I3939">
            <v>10857.8</v>
          </cell>
          <cell r="J3939">
            <v>122</v>
          </cell>
          <cell r="L3939">
            <v>4</v>
          </cell>
          <cell r="M3939">
            <v>28</v>
          </cell>
          <cell r="N3939">
            <v>14</v>
          </cell>
          <cell r="O3939">
            <v>14</v>
          </cell>
          <cell r="P3939">
            <v>5</v>
          </cell>
          <cell r="X3939">
            <v>0</v>
          </cell>
        </row>
        <row r="3940">
          <cell r="B3940" t="str">
            <v>Honda</v>
          </cell>
          <cell r="C3940" t="str">
            <v>Civic</v>
          </cell>
          <cell r="E3940">
            <v>702.92</v>
          </cell>
          <cell r="F3940">
            <v>84.23</v>
          </cell>
          <cell r="G3940">
            <v>9445.7999999999993</v>
          </cell>
          <cell r="H3940">
            <v>11394</v>
          </cell>
          <cell r="I3940">
            <v>1948.2000000000007</v>
          </cell>
          <cell r="J3940">
            <v>67</v>
          </cell>
          <cell r="L3940">
            <v>4</v>
          </cell>
          <cell r="M3940">
            <v>16</v>
          </cell>
          <cell r="N3940">
            <v>6</v>
          </cell>
          <cell r="O3940">
            <v>10</v>
          </cell>
          <cell r="P3940">
            <v>2</v>
          </cell>
          <cell r="X3940">
            <v>0</v>
          </cell>
        </row>
        <row r="3941">
          <cell r="B3941" t="str">
            <v>Spyker</v>
          </cell>
          <cell r="C3941" t="str">
            <v>C8</v>
          </cell>
          <cell r="E3941">
            <v>559.01</v>
          </cell>
          <cell r="F3941">
            <v>147.46</v>
          </cell>
          <cell r="G3941">
            <v>8477.64</v>
          </cell>
          <cell r="H3941">
            <v>15379</v>
          </cell>
          <cell r="I3941">
            <v>6901.3600000000006</v>
          </cell>
          <cell r="J3941">
            <v>89</v>
          </cell>
          <cell r="L3941">
            <v>4</v>
          </cell>
          <cell r="M3941">
            <v>21</v>
          </cell>
          <cell r="N3941">
            <v>13</v>
          </cell>
          <cell r="O3941">
            <v>8</v>
          </cell>
          <cell r="P3941">
            <v>8</v>
          </cell>
          <cell r="X3941">
            <v>2</v>
          </cell>
        </row>
        <row r="3942">
          <cell r="B3942" t="str">
            <v>Kia</v>
          </cell>
          <cell r="C3942" t="str">
            <v>Sorento</v>
          </cell>
          <cell r="E3942">
            <v>504.88</v>
          </cell>
          <cell r="F3942">
            <v>98.36</v>
          </cell>
          <cell r="G3942">
            <v>7238.88</v>
          </cell>
          <cell r="H3942">
            <v>12606</v>
          </cell>
          <cell r="I3942">
            <v>5367.12</v>
          </cell>
          <cell r="J3942">
            <v>89</v>
          </cell>
          <cell r="L3942">
            <v>4</v>
          </cell>
          <cell r="M3942">
            <v>24</v>
          </cell>
          <cell r="N3942">
            <v>12</v>
          </cell>
          <cell r="O3942">
            <v>12</v>
          </cell>
          <cell r="P3942">
            <v>5</v>
          </cell>
          <cell r="X3942">
            <v>0</v>
          </cell>
        </row>
        <row r="3943">
          <cell r="B3943" t="str">
            <v>Ford</v>
          </cell>
          <cell r="C3943" t="str">
            <v>Courier</v>
          </cell>
          <cell r="E3943">
            <v>715.69</v>
          </cell>
          <cell r="F3943">
            <v>97.13</v>
          </cell>
          <cell r="G3943">
            <v>9753.84</v>
          </cell>
          <cell r="H3943">
            <v>17772</v>
          </cell>
          <cell r="I3943">
            <v>8018.16</v>
          </cell>
          <cell r="J3943">
            <v>119</v>
          </cell>
          <cell r="L3943">
            <v>4</v>
          </cell>
          <cell r="M3943">
            <v>28</v>
          </cell>
          <cell r="N3943">
            <v>18</v>
          </cell>
          <cell r="O3943">
            <v>10</v>
          </cell>
          <cell r="P3943">
            <v>10</v>
          </cell>
          <cell r="X3943">
            <v>2</v>
          </cell>
        </row>
        <row r="3944">
          <cell r="B3944" t="str">
            <v>Daewoo</v>
          </cell>
          <cell r="C3944" t="str">
            <v>Lanos</v>
          </cell>
          <cell r="E3944">
            <v>719.92</v>
          </cell>
          <cell r="F3944">
            <v>117.88</v>
          </cell>
          <cell r="G3944">
            <v>10053.599999999999</v>
          </cell>
          <cell r="H3944">
            <v>26031</v>
          </cell>
          <cell r="I3944">
            <v>15977.400000000001</v>
          </cell>
          <cell r="J3944">
            <v>159</v>
          </cell>
          <cell r="L3944">
            <v>5</v>
          </cell>
          <cell r="M3944">
            <v>35</v>
          </cell>
          <cell r="N3944">
            <v>16</v>
          </cell>
          <cell r="O3944">
            <v>19</v>
          </cell>
          <cell r="P3944">
            <v>4</v>
          </cell>
          <cell r="X3944">
            <v>0</v>
          </cell>
        </row>
        <row r="3945">
          <cell r="B3945" t="str">
            <v>Chevrolet</v>
          </cell>
          <cell r="C3945" t="str">
            <v>Express 3500</v>
          </cell>
          <cell r="E3945">
            <v>683.47</v>
          </cell>
          <cell r="F3945">
            <v>129.38999999999999</v>
          </cell>
          <cell r="G3945">
            <v>9754.32</v>
          </cell>
          <cell r="H3945">
            <v>17816</v>
          </cell>
          <cell r="I3945">
            <v>8061.68</v>
          </cell>
          <cell r="J3945">
            <v>114</v>
          </cell>
          <cell r="L3945">
            <v>4</v>
          </cell>
          <cell r="M3945">
            <v>29</v>
          </cell>
          <cell r="N3945">
            <v>17</v>
          </cell>
          <cell r="O3945">
            <v>12</v>
          </cell>
          <cell r="P3945">
            <v>1</v>
          </cell>
          <cell r="X3945">
            <v>1</v>
          </cell>
        </row>
        <row r="3946">
          <cell r="B3946" t="str">
            <v>Volkswagen</v>
          </cell>
          <cell r="C3946" t="str">
            <v>Tiguan</v>
          </cell>
          <cell r="E3946">
            <v>700.76</v>
          </cell>
          <cell r="F3946">
            <v>98.35</v>
          </cell>
          <cell r="G3946">
            <v>9589.32</v>
          </cell>
          <cell r="H3946">
            <v>17785</v>
          </cell>
          <cell r="I3946">
            <v>8195.68</v>
          </cell>
          <cell r="J3946">
            <v>99</v>
          </cell>
          <cell r="L3946">
            <v>4</v>
          </cell>
          <cell r="M3946">
            <v>27</v>
          </cell>
          <cell r="N3946">
            <v>12</v>
          </cell>
          <cell r="O3946">
            <v>15</v>
          </cell>
          <cell r="P3946">
            <v>3</v>
          </cell>
          <cell r="X3946">
            <v>1</v>
          </cell>
        </row>
        <row r="3947">
          <cell r="B3947" t="str">
            <v>Dodge</v>
          </cell>
          <cell r="C3947" t="str">
            <v>Ram 3500</v>
          </cell>
          <cell r="E3947">
            <v>629.27</v>
          </cell>
          <cell r="F3947">
            <v>114.77</v>
          </cell>
          <cell r="G3947">
            <v>8928.48</v>
          </cell>
          <cell r="H3947">
            <v>16542</v>
          </cell>
          <cell r="I3947">
            <v>7613.52</v>
          </cell>
          <cell r="J3947">
            <v>103</v>
          </cell>
          <cell r="L3947">
            <v>5</v>
          </cell>
          <cell r="M3947">
            <v>20</v>
          </cell>
          <cell r="N3947">
            <v>8</v>
          </cell>
          <cell r="O3947">
            <v>12</v>
          </cell>
          <cell r="P3947">
            <v>1</v>
          </cell>
          <cell r="X3947">
            <v>1</v>
          </cell>
        </row>
        <row r="3948">
          <cell r="B3948" t="str">
            <v>Nissan</v>
          </cell>
          <cell r="C3948" t="str">
            <v>Altima</v>
          </cell>
          <cell r="E3948">
            <v>622.38</v>
          </cell>
          <cell r="F3948">
            <v>62.19</v>
          </cell>
          <cell r="G3948">
            <v>8214.84</v>
          </cell>
          <cell r="H3948">
            <v>16584</v>
          </cell>
          <cell r="I3948">
            <v>8369.16</v>
          </cell>
          <cell r="J3948">
            <v>95</v>
          </cell>
          <cell r="L3948">
            <v>4</v>
          </cell>
          <cell r="M3948">
            <v>24</v>
          </cell>
          <cell r="N3948">
            <v>14</v>
          </cell>
          <cell r="O3948">
            <v>10</v>
          </cell>
          <cell r="P3948">
            <v>4</v>
          </cell>
          <cell r="X3948">
            <v>1</v>
          </cell>
        </row>
        <row r="3949">
          <cell r="B3949" t="str">
            <v>Land_Rover</v>
          </cell>
          <cell r="C3949" t="str">
            <v>Discovery</v>
          </cell>
          <cell r="E3949">
            <v>433.67</v>
          </cell>
          <cell r="F3949">
            <v>131.37</v>
          </cell>
          <cell r="G3949">
            <v>6780.48</v>
          </cell>
          <cell r="H3949">
            <v>17087</v>
          </cell>
          <cell r="I3949">
            <v>10306.52</v>
          </cell>
          <cell r="J3949">
            <v>100</v>
          </cell>
          <cell r="L3949">
            <v>4</v>
          </cell>
          <cell r="M3949">
            <v>24</v>
          </cell>
          <cell r="N3949">
            <v>11</v>
          </cell>
          <cell r="O3949">
            <v>13</v>
          </cell>
          <cell r="P3949">
            <v>6</v>
          </cell>
          <cell r="X3949">
            <v>0</v>
          </cell>
        </row>
        <row r="3950">
          <cell r="B3950" t="str">
            <v>Nissan</v>
          </cell>
          <cell r="C3950" t="str">
            <v>Frontier</v>
          </cell>
          <cell r="E3950">
            <v>437.53</v>
          </cell>
          <cell r="F3950">
            <v>128.80000000000001</v>
          </cell>
          <cell r="G3950">
            <v>6795.9599999999991</v>
          </cell>
          <cell r="H3950">
            <v>19429</v>
          </cell>
          <cell r="I3950">
            <v>12633.04</v>
          </cell>
          <cell r="J3950">
            <v>117</v>
          </cell>
          <cell r="L3950">
            <v>4</v>
          </cell>
          <cell r="M3950">
            <v>31</v>
          </cell>
          <cell r="N3950">
            <v>18</v>
          </cell>
          <cell r="O3950">
            <v>13</v>
          </cell>
          <cell r="P3950">
            <v>4</v>
          </cell>
          <cell r="X3950">
            <v>2</v>
          </cell>
        </row>
        <row r="3951">
          <cell r="B3951" t="str">
            <v>Chrysler</v>
          </cell>
          <cell r="C3951" t="str">
            <v>Concorde</v>
          </cell>
          <cell r="E3951">
            <v>594.97</v>
          </cell>
          <cell r="F3951">
            <v>66.52</v>
          </cell>
          <cell r="G3951">
            <v>7937.88</v>
          </cell>
          <cell r="H3951">
            <v>10147</v>
          </cell>
          <cell r="I3951">
            <v>2209.12</v>
          </cell>
          <cell r="J3951">
            <v>71</v>
          </cell>
          <cell r="L3951">
            <v>3</v>
          </cell>
          <cell r="M3951">
            <v>21</v>
          </cell>
          <cell r="N3951">
            <v>9</v>
          </cell>
          <cell r="O3951">
            <v>12</v>
          </cell>
          <cell r="P3951">
            <v>2</v>
          </cell>
          <cell r="X3951">
            <v>1</v>
          </cell>
        </row>
        <row r="3952">
          <cell r="B3952" t="str">
            <v>Lotus</v>
          </cell>
          <cell r="C3952" t="str">
            <v>Esprit</v>
          </cell>
          <cell r="E3952">
            <v>654.67999999999995</v>
          </cell>
          <cell r="F3952">
            <v>141.19</v>
          </cell>
          <cell r="G3952">
            <v>9550.4399999999987</v>
          </cell>
          <cell r="H3952">
            <v>19990</v>
          </cell>
          <cell r="I3952">
            <v>10439.560000000001</v>
          </cell>
          <cell r="J3952">
            <v>114</v>
          </cell>
          <cell r="L3952">
            <v>5</v>
          </cell>
          <cell r="M3952">
            <v>25</v>
          </cell>
          <cell r="N3952">
            <v>14</v>
          </cell>
          <cell r="O3952">
            <v>11</v>
          </cell>
          <cell r="P3952">
            <v>7</v>
          </cell>
          <cell r="X3952">
            <v>2</v>
          </cell>
        </row>
        <row r="3953">
          <cell r="B3953" t="str">
            <v>Chevrolet</v>
          </cell>
          <cell r="C3953" t="str">
            <v>Blazer</v>
          </cell>
          <cell r="E3953">
            <v>711.67</v>
          </cell>
          <cell r="F3953">
            <v>73.150000000000006</v>
          </cell>
          <cell r="G3953">
            <v>9417.84</v>
          </cell>
          <cell r="H3953">
            <v>18196</v>
          </cell>
          <cell r="I3953">
            <v>8778.16</v>
          </cell>
          <cell r="J3953">
            <v>108</v>
          </cell>
          <cell r="L3953">
            <v>4</v>
          </cell>
          <cell r="M3953">
            <v>26</v>
          </cell>
          <cell r="N3953">
            <v>12</v>
          </cell>
          <cell r="O3953">
            <v>14</v>
          </cell>
          <cell r="P3953">
            <v>8</v>
          </cell>
          <cell r="X3953">
            <v>0</v>
          </cell>
        </row>
        <row r="3954">
          <cell r="B3954" t="str">
            <v>Bentley</v>
          </cell>
          <cell r="C3954" t="str">
            <v>Brooklands</v>
          </cell>
          <cell r="E3954">
            <v>483.22</v>
          </cell>
          <cell r="F3954">
            <v>147.75</v>
          </cell>
          <cell r="G3954">
            <v>7571.64</v>
          </cell>
          <cell r="H3954">
            <v>13218</v>
          </cell>
          <cell r="I3954">
            <v>5646.36</v>
          </cell>
          <cell r="J3954">
            <v>91</v>
          </cell>
          <cell r="L3954">
            <v>4</v>
          </cell>
          <cell r="M3954">
            <v>22</v>
          </cell>
          <cell r="N3954">
            <v>13</v>
          </cell>
          <cell r="O3954">
            <v>9</v>
          </cell>
          <cell r="P3954">
            <v>8</v>
          </cell>
          <cell r="X3954">
            <v>1</v>
          </cell>
        </row>
        <row r="3955">
          <cell r="B3955" t="str">
            <v>Mitsubishi</v>
          </cell>
          <cell r="C3955" t="str">
            <v>Endeavor</v>
          </cell>
          <cell r="E3955">
            <v>582.9</v>
          </cell>
          <cell r="F3955">
            <v>76.84</v>
          </cell>
          <cell r="G3955">
            <v>7916.88</v>
          </cell>
          <cell r="H3955">
            <v>15361</v>
          </cell>
          <cell r="I3955">
            <v>7444.12</v>
          </cell>
          <cell r="J3955">
            <v>99</v>
          </cell>
          <cell r="L3955">
            <v>4</v>
          </cell>
          <cell r="M3955">
            <v>25</v>
          </cell>
          <cell r="N3955">
            <v>14</v>
          </cell>
          <cell r="O3955">
            <v>11</v>
          </cell>
          <cell r="P3955">
            <v>2</v>
          </cell>
          <cell r="X3955">
            <v>0</v>
          </cell>
        </row>
        <row r="3956">
          <cell r="B3956" t="str">
            <v>BMW</v>
          </cell>
          <cell r="C3956" t="str">
            <v>7 Series</v>
          </cell>
          <cell r="E3956">
            <v>733.05</v>
          </cell>
          <cell r="F3956">
            <v>112.08</v>
          </cell>
          <cell r="G3956">
            <v>10141.56</v>
          </cell>
          <cell r="H3956">
            <v>12021</v>
          </cell>
          <cell r="I3956">
            <v>1879.4400000000005</v>
          </cell>
          <cell r="J3956">
            <v>80</v>
          </cell>
          <cell r="L3956">
            <v>4</v>
          </cell>
          <cell r="M3956">
            <v>19</v>
          </cell>
          <cell r="N3956">
            <v>11</v>
          </cell>
          <cell r="O3956">
            <v>8</v>
          </cell>
          <cell r="P3956">
            <v>4</v>
          </cell>
          <cell r="X3956">
            <v>2</v>
          </cell>
        </row>
        <row r="3957">
          <cell r="B3957" t="str">
            <v>Chrysler</v>
          </cell>
          <cell r="C3957" t="str">
            <v>New Yorker</v>
          </cell>
          <cell r="E3957">
            <v>561.26</v>
          </cell>
          <cell r="F3957">
            <v>89.76</v>
          </cell>
          <cell r="G3957">
            <v>7812.24</v>
          </cell>
          <cell r="H3957">
            <v>16644</v>
          </cell>
          <cell r="I3957">
            <v>8831.76</v>
          </cell>
          <cell r="J3957">
            <v>92</v>
          </cell>
          <cell r="L3957">
            <v>4</v>
          </cell>
          <cell r="M3957">
            <v>25</v>
          </cell>
          <cell r="N3957">
            <v>13</v>
          </cell>
          <cell r="O3957">
            <v>12</v>
          </cell>
          <cell r="P3957">
            <v>6</v>
          </cell>
          <cell r="X3957">
            <v>1</v>
          </cell>
        </row>
        <row r="3958">
          <cell r="B3958" t="str">
            <v>Lotus</v>
          </cell>
          <cell r="C3958" t="str">
            <v>Elise</v>
          </cell>
          <cell r="E3958">
            <v>433.52</v>
          </cell>
          <cell r="F3958">
            <v>115.14</v>
          </cell>
          <cell r="G3958">
            <v>6583.92</v>
          </cell>
          <cell r="H3958">
            <v>16162</v>
          </cell>
          <cell r="I3958">
            <v>9578.08</v>
          </cell>
          <cell r="J3958">
            <v>87</v>
          </cell>
          <cell r="L3958">
            <v>4</v>
          </cell>
          <cell r="M3958">
            <v>22</v>
          </cell>
          <cell r="N3958">
            <v>15</v>
          </cell>
          <cell r="O3958">
            <v>7</v>
          </cell>
          <cell r="P3958">
            <v>8</v>
          </cell>
          <cell r="X3958">
            <v>0</v>
          </cell>
        </row>
        <row r="3959">
          <cell r="B3959" t="str">
            <v>Buick</v>
          </cell>
          <cell r="C3959" t="str">
            <v>Regal</v>
          </cell>
          <cell r="E3959">
            <v>444.34</v>
          </cell>
          <cell r="F3959">
            <v>143.32</v>
          </cell>
          <cell r="G3959">
            <v>7051.92</v>
          </cell>
          <cell r="H3959">
            <v>19860</v>
          </cell>
          <cell r="I3959">
            <v>12808.08</v>
          </cell>
          <cell r="J3959">
            <v>128</v>
          </cell>
          <cell r="L3959">
            <v>4</v>
          </cell>
          <cell r="M3959">
            <v>29</v>
          </cell>
          <cell r="N3959">
            <v>16</v>
          </cell>
          <cell r="O3959">
            <v>13</v>
          </cell>
          <cell r="P3959">
            <v>4</v>
          </cell>
          <cell r="X3959">
            <v>3</v>
          </cell>
        </row>
        <row r="3960">
          <cell r="B3960" t="str">
            <v>Chevrolet</v>
          </cell>
          <cell r="C3960" t="str">
            <v>Sportvan G30</v>
          </cell>
          <cell r="E3960">
            <v>460.2</v>
          </cell>
          <cell r="F3960">
            <v>143.84</v>
          </cell>
          <cell r="G3960">
            <v>7248.48</v>
          </cell>
          <cell r="H3960">
            <v>10311</v>
          </cell>
          <cell r="I3960">
            <v>3062.5200000000004</v>
          </cell>
          <cell r="J3960">
            <v>65</v>
          </cell>
          <cell r="L3960">
            <v>4</v>
          </cell>
          <cell r="M3960">
            <v>18</v>
          </cell>
          <cell r="N3960">
            <v>4</v>
          </cell>
          <cell r="O3960">
            <v>14</v>
          </cell>
          <cell r="P3960">
            <v>1</v>
          </cell>
          <cell r="X3960">
            <v>2</v>
          </cell>
        </row>
        <row r="3961">
          <cell r="B3961" t="str">
            <v>MG</v>
          </cell>
          <cell r="C3961" t="str">
            <v>MGB</v>
          </cell>
          <cell r="E3961">
            <v>590.16</v>
          </cell>
          <cell r="F3961">
            <v>123.37</v>
          </cell>
          <cell r="G3961">
            <v>8562.36</v>
          </cell>
          <cell r="H3961">
            <v>15551</v>
          </cell>
          <cell r="I3961">
            <v>6988.6399999999994</v>
          </cell>
          <cell r="J3961">
            <v>92</v>
          </cell>
          <cell r="L3961">
            <v>4</v>
          </cell>
          <cell r="M3961">
            <v>24</v>
          </cell>
          <cell r="N3961">
            <v>12</v>
          </cell>
          <cell r="O3961">
            <v>12</v>
          </cell>
          <cell r="P3961">
            <v>5</v>
          </cell>
          <cell r="X3961">
            <v>0</v>
          </cell>
        </row>
        <row r="3962">
          <cell r="B3962" t="str">
            <v>Honda</v>
          </cell>
          <cell r="C3962" t="str">
            <v>Ridgeline</v>
          </cell>
          <cell r="E3962">
            <v>657.57</v>
          </cell>
          <cell r="F3962">
            <v>135.77000000000001</v>
          </cell>
          <cell r="G3962">
            <v>9520.08</v>
          </cell>
          <cell r="H3962">
            <v>21174</v>
          </cell>
          <cell r="I3962">
            <v>11653.92</v>
          </cell>
          <cell r="J3962">
            <v>129</v>
          </cell>
          <cell r="L3962">
            <v>4</v>
          </cell>
          <cell r="M3962">
            <v>30</v>
          </cell>
          <cell r="N3962">
            <v>15</v>
          </cell>
          <cell r="O3962">
            <v>15</v>
          </cell>
          <cell r="P3962">
            <v>5</v>
          </cell>
          <cell r="X3962">
            <v>1</v>
          </cell>
        </row>
        <row r="3963">
          <cell r="B3963" t="str">
            <v>Mazda</v>
          </cell>
          <cell r="C3963" t="str">
            <v>Mazda3</v>
          </cell>
          <cell r="E3963">
            <v>502.42</v>
          </cell>
          <cell r="F3963">
            <v>115.92</v>
          </cell>
          <cell r="G3963">
            <v>7420.08</v>
          </cell>
          <cell r="H3963">
            <v>15143</v>
          </cell>
          <cell r="I3963">
            <v>7722.92</v>
          </cell>
          <cell r="J3963">
            <v>94</v>
          </cell>
          <cell r="L3963">
            <v>4</v>
          </cell>
          <cell r="M3963">
            <v>24</v>
          </cell>
          <cell r="N3963">
            <v>11</v>
          </cell>
          <cell r="O3963">
            <v>13</v>
          </cell>
          <cell r="P3963">
            <v>3</v>
          </cell>
          <cell r="X3963">
            <v>2</v>
          </cell>
        </row>
        <row r="3964">
          <cell r="B3964" t="str">
            <v>Cadillac</v>
          </cell>
          <cell r="C3964" t="str">
            <v>Seville</v>
          </cell>
          <cell r="E3964">
            <v>495.92</v>
          </cell>
          <cell r="F3964">
            <v>72.89</v>
          </cell>
          <cell r="G3964">
            <v>6825.7200000000012</v>
          </cell>
          <cell r="H3964">
            <v>12631</v>
          </cell>
          <cell r="I3964">
            <v>5805.2799999999988</v>
          </cell>
          <cell r="J3964">
            <v>70</v>
          </cell>
          <cell r="L3964">
            <v>3</v>
          </cell>
          <cell r="M3964">
            <v>21</v>
          </cell>
          <cell r="N3964">
            <v>12</v>
          </cell>
          <cell r="O3964">
            <v>9</v>
          </cell>
          <cell r="P3964">
            <v>7</v>
          </cell>
          <cell r="X3964">
            <v>0</v>
          </cell>
        </row>
        <row r="3965">
          <cell r="B3965" t="str">
            <v>Cadillac</v>
          </cell>
          <cell r="C3965" t="str">
            <v>Eldorado</v>
          </cell>
          <cell r="E3965">
            <v>535.87</v>
          </cell>
          <cell r="F3965">
            <v>140.99</v>
          </cell>
          <cell r="G3965">
            <v>8122.32</v>
          </cell>
          <cell r="H3965">
            <v>18242</v>
          </cell>
          <cell r="I3965">
            <v>10119.68</v>
          </cell>
          <cell r="J3965">
            <v>105</v>
          </cell>
          <cell r="L3965">
            <v>4</v>
          </cell>
          <cell r="M3965">
            <v>26</v>
          </cell>
          <cell r="N3965">
            <v>11</v>
          </cell>
          <cell r="O3965">
            <v>15</v>
          </cell>
          <cell r="P3965">
            <v>7</v>
          </cell>
          <cell r="X3965">
            <v>1</v>
          </cell>
        </row>
        <row r="3966">
          <cell r="B3966" t="str">
            <v>Volkswagen</v>
          </cell>
          <cell r="C3966" t="str">
            <v>Golf</v>
          </cell>
          <cell r="E3966">
            <v>538.35</v>
          </cell>
          <cell r="F3966">
            <v>112.92</v>
          </cell>
          <cell r="G3966">
            <v>7815.24</v>
          </cell>
          <cell r="H3966">
            <v>16935</v>
          </cell>
          <cell r="I3966">
            <v>9119.76</v>
          </cell>
          <cell r="J3966">
            <v>93</v>
          </cell>
          <cell r="L3966">
            <v>4</v>
          </cell>
          <cell r="M3966">
            <v>22</v>
          </cell>
          <cell r="N3966">
            <v>13</v>
          </cell>
          <cell r="O3966">
            <v>9</v>
          </cell>
          <cell r="P3966">
            <v>4</v>
          </cell>
          <cell r="X3966">
            <v>1</v>
          </cell>
        </row>
        <row r="3967">
          <cell r="B3967" t="str">
            <v>Pontiac</v>
          </cell>
          <cell r="C3967" t="str">
            <v>Sunbird</v>
          </cell>
          <cell r="E3967">
            <v>579.99</v>
          </cell>
          <cell r="F3967">
            <v>100.63</v>
          </cell>
          <cell r="G3967">
            <v>8167.4400000000005</v>
          </cell>
          <cell r="H3967">
            <v>18871</v>
          </cell>
          <cell r="I3967">
            <v>10703.56</v>
          </cell>
          <cell r="J3967">
            <v>112</v>
          </cell>
          <cell r="L3967">
            <v>4</v>
          </cell>
          <cell r="M3967">
            <v>26</v>
          </cell>
          <cell r="N3967">
            <v>11</v>
          </cell>
          <cell r="O3967">
            <v>15</v>
          </cell>
          <cell r="P3967">
            <v>3</v>
          </cell>
          <cell r="X3967">
            <v>2</v>
          </cell>
        </row>
        <row r="3968">
          <cell r="B3968" t="str">
            <v>Mazda</v>
          </cell>
          <cell r="C3968" t="str">
            <v>RX-7</v>
          </cell>
          <cell r="E3968">
            <v>505.63</v>
          </cell>
          <cell r="F3968">
            <v>145.63</v>
          </cell>
          <cell r="G3968">
            <v>7815.12</v>
          </cell>
          <cell r="H3968">
            <v>15975</v>
          </cell>
          <cell r="I3968">
            <v>8159.88</v>
          </cell>
          <cell r="J3968">
            <v>93</v>
          </cell>
          <cell r="L3968">
            <v>4</v>
          </cell>
          <cell r="M3968">
            <v>24</v>
          </cell>
          <cell r="N3968">
            <v>8</v>
          </cell>
          <cell r="O3968">
            <v>16</v>
          </cell>
          <cell r="P3968">
            <v>7</v>
          </cell>
          <cell r="X3968">
            <v>0</v>
          </cell>
        </row>
        <row r="3969">
          <cell r="B3969" t="str">
            <v>Mercedes_Benz</v>
          </cell>
          <cell r="C3969" t="str">
            <v>W201</v>
          </cell>
          <cell r="E3969">
            <v>588.97</v>
          </cell>
          <cell r="F3969">
            <v>101.16</v>
          </cell>
          <cell r="G3969">
            <v>8281.56</v>
          </cell>
          <cell r="H3969">
            <v>14163</v>
          </cell>
          <cell r="I3969">
            <v>5881.4400000000005</v>
          </cell>
          <cell r="J3969">
            <v>88</v>
          </cell>
          <cell r="L3969">
            <v>4</v>
          </cell>
          <cell r="M3969">
            <v>22</v>
          </cell>
          <cell r="N3969">
            <v>8</v>
          </cell>
          <cell r="O3969">
            <v>14</v>
          </cell>
          <cell r="P3969">
            <v>3</v>
          </cell>
          <cell r="X3969">
            <v>2</v>
          </cell>
        </row>
        <row r="3970">
          <cell r="B3970" t="str">
            <v>Cadillac</v>
          </cell>
          <cell r="C3970" t="str">
            <v>SRX</v>
          </cell>
          <cell r="E3970">
            <v>475.86</v>
          </cell>
          <cell r="F3970">
            <v>90.48</v>
          </cell>
          <cell r="G3970">
            <v>6796.08</v>
          </cell>
          <cell r="H3970">
            <v>15419</v>
          </cell>
          <cell r="I3970">
            <v>8622.92</v>
          </cell>
          <cell r="J3970">
            <v>86</v>
          </cell>
          <cell r="L3970">
            <v>4</v>
          </cell>
          <cell r="M3970">
            <v>23</v>
          </cell>
          <cell r="N3970">
            <v>8</v>
          </cell>
          <cell r="O3970">
            <v>15</v>
          </cell>
          <cell r="P3970">
            <v>2</v>
          </cell>
          <cell r="X3970">
            <v>2</v>
          </cell>
        </row>
        <row r="3971">
          <cell r="B3971" t="str">
            <v>BMW</v>
          </cell>
          <cell r="C3971" t="str">
            <v>X6 M</v>
          </cell>
          <cell r="E3971">
            <v>569.87</v>
          </cell>
          <cell r="F3971">
            <v>69.58</v>
          </cell>
          <cell r="G3971">
            <v>7673.4000000000005</v>
          </cell>
          <cell r="H3971">
            <v>18177</v>
          </cell>
          <cell r="I3971">
            <v>10503.599999999999</v>
          </cell>
          <cell r="J3971">
            <v>112</v>
          </cell>
          <cell r="L3971">
            <v>4</v>
          </cell>
          <cell r="M3971">
            <v>26</v>
          </cell>
          <cell r="N3971">
            <v>11</v>
          </cell>
          <cell r="O3971">
            <v>15</v>
          </cell>
          <cell r="P3971">
            <v>5</v>
          </cell>
          <cell r="X3971">
            <v>0</v>
          </cell>
        </row>
        <row r="3972">
          <cell r="B3972" t="str">
            <v>Toyota</v>
          </cell>
          <cell r="C3972" t="str">
            <v>T100 Xtra</v>
          </cell>
          <cell r="E3972">
            <v>529.45000000000005</v>
          </cell>
          <cell r="F3972">
            <v>110.19</v>
          </cell>
          <cell r="G3972">
            <v>7675.6800000000012</v>
          </cell>
          <cell r="H3972">
            <v>14978</v>
          </cell>
          <cell r="I3972">
            <v>7302.3199999999988</v>
          </cell>
          <cell r="J3972">
            <v>100</v>
          </cell>
          <cell r="L3972">
            <v>4</v>
          </cell>
          <cell r="M3972">
            <v>24</v>
          </cell>
          <cell r="N3972">
            <v>12</v>
          </cell>
          <cell r="O3972">
            <v>12</v>
          </cell>
          <cell r="P3972">
            <v>3</v>
          </cell>
          <cell r="X3972">
            <v>0</v>
          </cell>
        </row>
        <row r="3973">
          <cell r="B3973" t="str">
            <v>Ford</v>
          </cell>
          <cell r="C3973" t="str">
            <v>E-Series</v>
          </cell>
          <cell r="E3973">
            <v>701.63</v>
          </cell>
          <cell r="F3973">
            <v>118.46</v>
          </cell>
          <cell r="G3973">
            <v>9841.08</v>
          </cell>
          <cell r="H3973">
            <v>15806</v>
          </cell>
          <cell r="I3973">
            <v>5964.92</v>
          </cell>
          <cell r="J3973">
            <v>91</v>
          </cell>
          <cell r="L3973">
            <v>4</v>
          </cell>
          <cell r="M3973">
            <v>22</v>
          </cell>
          <cell r="N3973">
            <v>13</v>
          </cell>
          <cell r="O3973">
            <v>9</v>
          </cell>
          <cell r="P3973">
            <v>3</v>
          </cell>
          <cell r="X3973">
            <v>1</v>
          </cell>
        </row>
        <row r="3974">
          <cell r="B3974" t="str">
            <v>Cadillac</v>
          </cell>
          <cell r="C3974" t="str">
            <v>CTS</v>
          </cell>
          <cell r="E3974">
            <v>634.89</v>
          </cell>
          <cell r="F3974">
            <v>59.54</v>
          </cell>
          <cell r="G3974">
            <v>8333.16</v>
          </cell>
          <cell r="H3974">
            <v>15086</v>
          </cell>
          <cell r="I3974">
            <v>6752.84</v>
          </cell>
          <cell r="J3974">
            <v>102</v>
          </cell>
          <cell r="L3974">
            <v>4</v>
          </cell>
          <cell r="M3974">
            <v>24</v>
          </cell>
          <cell r="N3974">
            <v>14</v>
          </cell>
          <cell r="O3974">
            <v>10</v>
          </cell>
          <cell r="P3974">
            <v>2</v>
          </cell>
          <cell r="X3974">
            <v>2</v>
          </cell>
        </row>
        <row r="3975">
          <cell r="B3975" t="str">
            <v>GMC</v>
          </cell>
          <cell r="C3975" t="str">
            <v>Yukon</v>
          </cell>
          <cell r="E3975">
            <v>562.05999999999995</v>
          </cell>
          <cell r="F3975">
            <v>105.5</v>
          </cell>
          <cell r="G3975">
            <v>8010.7199999999993</v>
          </cell>
          <cell r="H3975">
            <v>16110</v>
          </cell>
          <cell r="I3975">
            <v>8099.2800000000007</v>
          </cell>
          <cell r="J3975">
            <v>102</v>
          </cell>
          <cell r="L3975">
            <v>4</v>
          </cell>
          <cell r="M3975">
            <v>28</v>
          </cell>
          <cell r="N3975">
            <v>16</v>
          </cell>
          <cell r="O3975">
            <v>12</v>
          </cell>
          <cell r="P3975">
            <v>2</v>
          </cell>
          <cell r="X3975">
            <v>2</v>
          </cell>
        </row>
        <row r="3976">
          <cell r="B3976" t="str">
            <v>Ferrari</v>
          </cell>
          <cell r="C3976" t="str">
            <v>430 Scuderia</v>
          </cell>
          <cell r="E3976">
            <v>577.92999999999995</v>
          </cell>
          <cell r="F3976">
            <v>68.25</v>
          </cell>
          <cell r="G3976">
            <v>7754.16</v>
          </cell>
          <cell r="H3976">
            <v>19473</v>
          </cell>
          <cell r="I3976">
            <v>11718.84</v>
          </cell>
          <cell r="J3976">
            <v>125</v>
          </cell>
          <cell r="L3976">
            <v>4</v>
          </cell>
          <cell r="M3976">
            <v>32</v>
          </cell>
          <cell r="N3976">
            <v>21</v>
          </cell>
          <cell r="O3976">
            <v>11</v>
          </cell>
          <cell r="P3976">
            <v>5</v>
          </cell>
          <cell r="X3976">
            <v>4</v>
          </cell>
        </row>
        <row r="3977">
          <cell r="B3977" t="str">
            <v>BMW</v>
          </cell>
          <cell r="C3977" t="str">
            <v>3 Series</v>
          </cell>
          <cell r="E3977">
            <v>659.76</v>
          </cell>
          <cell r="F3977">
            <v>118.74</v>
          </cell>
          <cell r="G3977">
            <v>9342</v>
          </cell>
          <cell r="H3977">
            <v>16549</v>
          </cell>
          <cell r="I3977">
            <v>7207</v>
          </cell>
          <cell r="J3977">
            <v>111</v>
          </cell>
          <cell r="L3977">
            <v>4</v>
          </cell>
          <cell r="M3977">
            <v>29</v>
          </cell>
          <cell r="N3977">
            <v>14</v>
          </cell>
          <cell r="O3977">
            <v>15</v>
          </cell>
          <cell r="P3977">
            <v>4</v>
          </cell>
          <cell r="X3977">
            <v>3</v>
          </cell>
        </row>
        <row r="3978">
          <cell r="B3978" t="str">
            <v>Lotus</v>
          </cell>
          <cell r="C3978" t="str">
            <v>Evora</v>
          </cell>
          <cell r="E3978">
            <v>486.14</v>
          </cell>
          <cell r="F3978">
            <v>142.41999999999999</v>
          </cell>
          <cell r="G3978">
            <v>7542.7199999999993</v>
          </cell>
          <cell r="H3978">
            <v>24187</v>
          </cell>
          <cell r="I3978">
            <v>16644.28</v>
          </cell>
          <cell r="J3978">
            <v>136</v>
          </cell>
          <cell r="L3978">
            <v>4</v>
          </cell>
          <cell r="M3978">
            <v>31</v>
          </cell>
          <cell r="N3978">
            <v>16</v>
          </cell>
          <cell r="O3978">
            <v>15</v>
          </cell>
          <cell r="P3978">
            <v>6</v>
          </cell>
          <cell r="X3978">
            <v>0</v>
          </cell>
        </row>
        <row r="3979">
          <cell r="B3979" t="str">
            <v>BMW</v>
          </cell>
          <cell r="C3979" t="str">
            <v>3 Series</v>
          </cell>
          <cell r="E3979">
            <v>711.54</v>
          </cell>
          <cell r="F3979">
            <v>113.26</v>
          </cell>
          <cell r="G3979">
            <v>9897.5999999999985</v>
          </cell>
          <cell r="H3979">
            <v>17076</v>
          </cell>
          <cell r="I3979">
            <v>7178.4000000000015</v>
          </cell>
          <cell r="J3979">
            <v>111</v>
          </cell>
          <cell r="L3979">
            <v>4</v>
          </cell>
          <cell r="M3979">
            <v>26</v>
          </cell>
          <cell r="N3979">
            <v>12</v>
          </cell>
          <cell r="O3979">
            <v>14</v>
          </cell>
          <cell r="P3979">
            <v>5</v>
          </cell>
          <cell r="X3979">
            <v>1</v>
          </cell>
        </row>
        <row r="3980">
          <cell r="B3980" t="str">
            <v>Mercury</v>
          </cell>
          <cell r="C3980" t="str">
            <v>Topaz</v>
          </cell>
          <cell r="E3980">
            <v>540.87</v>
          </cell>
          <cell r="F3980">
            <v>82.05</v>
          </cell>
          <cell r="G3980">
            <v>7475.0399999999991</v>
          </cell>
          <cell r="H3980">
            <v>19625</v>
          </cell>
          <cell r="I3980">
            <v>12149.960000000001</v>
          </cell>
          <cell r="J3980">
            <v>122</v>
          </cell>
          <cell r="L3980">
            <v>4</v>
          </cell>
          <cell r="M3980">
            <v>31</v>
          </cell>
          <cell r="N3980">
            <v>14</v>
          </cell>
          <cell r="O3980">
            <v>17</v>
          </cell>
          <cell r="P3980">
            <v>5</v>
          </cell>
          <cell r="X3980">
            <v>2</v>
          </cell>
        </row>
        <row r="3981">
          <cell r="B3981" t="str">
            <v>Infiniti</v>
          </cell>
          <cell r="C3981" t="str">
            <v>Q</v>
          </cell>
          <cell r="E3981">
            <v>721.73</v>
          </cell>
          <cell r="F3981">
            <v>54.93</v>
          </cell>
          <cell r="G3981">
            <v>9319.92</v>
          </cell>
          <cell r="H3981">
            <v>17138</v>
          </cell>
          <cell r="I3981">
            <v>7818.08</v>
          </cell>
          <cell r="J3981">
            <v>105</v>
          </cell>
          <cell r="L3981">
            <v>4</v>
          </cell>
          <cell r="M3981">
            <v>28</v>
          </cell>
          <cell r="N3981">
            <v>10</v>
          </cell>
          <cell r="O3981">
            <v>18</v>
          </cell>
          <cell r="P3981">
            <v>5</v>
          </cell>
          <cell r="X3981">
            <v>1</v>
          </cell>
        </row>
        <row r="3982">
          <cell r="B3982" t="str">
            <v>Ford</v>
          </cell>
          <cell r="C3982" t="str">
            <v>LTD</v>
          </cell>
          <cell r="E3982">
            <v>704.94</v>
          </cell>
          <cell r="F3982">
            <v>100.59</v>
          </cell>
          <cell r="G3982">
            <v>9666.36</v>
          </cell>
          <cell r="H3982">
            <v>13133</v>
          </cell>
          <cell r="I3982">
            <v>3466.6399999999994</v>
          </cell>
          <cell r="J3982">
            <v>85</v>
          </cell>
          <cell r="L3982">
            <v>4</v>
          </cell>
          <cell r="M3982">
            <v>20</v>
          </cell>
          <cell r="N3982">
            <v>10</v>
          </cell>
          <cell r="O3982">
            <v>10</v>
          </cell>
          <cell r="P3982">
            <v>1</v>
          </cell>
          <cell r="X3982">
            <v>1</v>
          </cell>
        </row>
        <row r="3983">
          <cell r="B3983" t="str">
            <v>Subaru</v>
          </cell>
          <cell r="C3983" t="str">
            <v>Impreza</v>
          </cell>
          <cell r="E3983">
            <v>512.91</v>
          </cell>
          <cell r="F3983">
            <v>53.41</v>
          </cell>
          <cell r="G3983">
            <v>6795.8399999999992</v>
          </cell>
          <cell r="H3983">
            <v>17504</v>
          </cell>
          <cell r="I3983">
            <v>10708.16</v>
          </cell>
          <cell r="J3983">
            <v>99</v>
          </cell>
          <cell r="L3983">
            <v>4</v>
          </cell>
          <cell r="M3983">
            <v>26</v>
          </cell>
          <cell r="N3983">
            <v>12</v>
          </cell>
          <cell r="O3983">
            <v>14</v>
          </cell>
          <cell r="P3983">
            <v>6</v>
          </cell>
          <cell r="X3983">
            <v>0</v>
          </cell>
        </row>
        <row r="3984">
          <cell r="B3984" t="str">
            <v>Mercedes_Benz</v>
          </cell>
          <cell r="C3984" t="str">
            <v>500SEL</v>
          </cell>
          <cell r="E3984">
            <v>659.77</v>
          </cell>
          <cell r="F3984">
            <v>115.31</v>
          </cell>
          <cell r="G3984">
            <v>9300.9599999999991</v>
          </cell>
          <cell r="H3984">
            <v>20613</v>
          </cell>
          <cell r="I3984">
            <v>11312.04</v>
          </cell>
          <cell r="J3984">
            <v>124</v>
          </cell>
          <cell r="L3984">
            <v>4</v>
          </cell>
          <cell r="M3984">
            <v>30</v>
          </cell>
          <cell r="N3984">
            <v>14</v>
          </cell>
          <cell r="O3984">
            <v>16</v>
          </cell>
          <cell r="P3984">
            <v>2</v>
          </cell>
          <cell r="X3984">
            <v>3</v>
          </cell>
        </row>
        <row r="3985">
          <cell r="B3985" t="str">
            <v>Hyundai</v>
          </cell>
          <cell r="C3985" t="str">
            <v>Entourage</v>
          </cell>
          <cell r="E3985">
            <v>498.15</v>
          </cell>
          <cell r="F3985">
            <v>132.1</v>
          </cell>
          <cell r="G3985">
            <v>7563</v>
          </cell>
          <cell r="H3985">
            <v>13980</v>
          </cell>
          <cell r="I3985">
            <v>6417</v>
          </cell>
          <cell r="J3985">
            <v>84</v>
          </cell>
          <cell r="L3985">
            <v>4</v>
          </cell>
          <cell r="M3985">
            <v>24</v>
          </cell>
          <cell r="N3985">
            <v>10</v>
          </cell>
          <cell r="O3985">
            <v>14</v>
          </cell>
          <cell r="P3985">
            <v>3</v>
          </cell>
          <cell r="X3985">
            <v>0</v>
          </cell>
        </row>
        <row r="3986">
          <cell r="B3986" t="str">
            <v>Chevrolet</v>
          </cell>
          <cell r="C3986" t="str">
            <v>Cobalt</v>
          </cell>
          <cell r="E3986">
            <v>720.8</v>
          </cell>
          <cell r="F3986">
            <v>76.37</v>
          </cell>
          <cell r="G3986">
            <v>9566.0399999999991</v>
          </cell>
          <cell r="H3986">
            <v>13566</v>
          </cell>
          <cell r="I3986">
            <v>3999.9600000000009</v>
          </cell>
          <cell r="J3986">
            <v>75</v>
          </cell>
          <cell r="L3986">
            <v>4</v>
          </cell>
          <cell r="M3986">
            <v>20</v>
          </cell>
          <cell r="N3986">
            <v>10</v>
          </cell>
          <cell r="O3986">
            <v>10</v>
          </cell>
          <cell r="P3986">
            <v>2</v>
          </cell>
          <cell r="X3986">
            <v>0</v>
          </cell>
        </row>
        <row r="3987">
          <cell r="B3987" t="str">
            <v>Dodge</v>
          </cell>
          <cell r="C3987" t="str">
            <v>Ramcharger</v>
          </cell>
          <cell r="E3987">
            <v>564.41</v>
          </cell>
          <cell r="F3987">
            <v>139.12</v>
          </cell>
          <cell r="G3987">
            <v>8442.36</v>
          </cell>
          <cell r="H3987">
            <v>10305</v>
          </cell>
          <cell r="I3987">
            <v>1862.6399999999994</v>
          </cell>
          <cell r="J3987">
            <v>65</v>
          </cell>
          <cell r="L3987">
            <v>4</v>
          </cell>
          <cell r="M3987">
            <v>18</v>
          </cell>
          <cell r="N3987">
            <v>8</v>
          </cell>
          <cell r="O3987">
            <v>10</v>
          </cell>
          <cell r="P3987">
            <v>2</v>
          </cell>
          <cell r="X3987">
            <v>0</v>
          </cell>
        </row>
        <row r="3988">
          <cell r="B3988" t="str">
            <v>Honda</v>
          </cell>
          <cell r="C3988" t="str">
            <v>Prelude</v>
          </cell>
          <cell r="E3988">
            <v>581.73</v>
          </cell>
          <cell r="F3988">
            <v>76.87</v>
          </cell>
          <cell r="G3988">
            <v>7903.2000000000007</v>
          </cell>
          <cell r="H3988">
            <v>12668</v>
          </cell>
          <cell r="I3988">
            <v>4764.7999999999993</v>
          </cell>
          <cell r="J3988">
            <v>75</v>
          </cell>
          <cell r="L3988">
            <v>3</v>
          </cell>
          <cell r="M3988">
            <v>23</v>
          </cell>
          <cell r="N3988">
            <v>9</v>
          </cell>
          <cell r="O3988">
            <v>14</v>
          </cell>
          <cell r="P3988">
            <v>3</v>
          </cell>
          <cell r="X3988">
            <v>3</v>
          </cell>
        </row>
        <row r="3989">
          <cell r="B3989" t="str">
            <v>Hyundai</v>
          </cell>
          <cell r="C3989" t="str">
            <v>Sonata</v>
          </cell>
          <cell r="E3989">
            <v>723.88</v>
          </cell>
          <cell r="F3989">
            <v>56.32</v>
          </cell>
          <cell r="G3989">
            <v>9362.4000000000015</v>
          </cell>
          <cell r="H3989">
            <v>11441</v>
          </cell>
          <cell r="I3989">
            <v>2078.5999999999985</v>
          </cell>
          <cell r="J3989">
            <v>68</v>
          </cell>
          <cell r="L3989">
            <v>4</v>
          </cell>
          <cell r="M3989">
            <v>19</v>
          </cell>
          <cell r="N3989">
            <v>13</v>
          </cell>
          <cell r="O3989">
            <v>6</v>
          </cell>
          <cell r="P3989">
            <v>2</v>
          </cell>
          <cell r="X3989">
            <v>2</v>
          </cell>
        </row>
        <row r="3990">
          <cell r="B3990" t="str">
            <v>Audi</v>
          </cell>
          <cell r="C3990" t="str">
            <v>4000CS Quattro</v>
          </cell>
          <cell r="E3990">
            <v>430.94</v>
          </cell>
          <cell r="F3990">
            <v>118.99</v>
          </cell>
          <cell r="G3990">
            <v>6599.16</v>
          </cell>
          <cell r="H3990">
            <v>19599</v>
          </cell>
          <cell r="I3990">
            <v>12999.84</v>
          </cell>
          <cell r="J3990">
            <v>121</v>
          </cell>
          <cell r="L3990">
            <v>5</v>
          </cell>
          <cell r="M3990">
            <v>26</v>
          </cell>
          <cell r="N3990">
            <v>16</v>
          </cell>
          <cell r="O3990">
            <v>10</v>
          </cell>
          <cell r="P3990">
            <v>6</v>
          </cell>
          <cell r="X3990">
            <v>2</v>
          </cell>
        </row>
        <row r="3991">
          <cell r="B3991" t="str">
            <v>Saturn</v>
          </cell>
          <cell r="C3991" t="str">
            <v>L-Series</v>
          </cell>
          <cell r="E3991">
            <v>438.32</v>
          </cell>
          <cell r="F3991">
            <v>135.78</v>
          </cell>
          <cell r="G3991">
            <v>6889.2000000000007</v>
          </cell>
          <cell r="H3991">
            <v>15696</v>
          </cell>
          <cell r="I3991">
            <v>8806.7999999999993</v>
          </cell>
          <cell r="J3991">
            <v>96</v>
          </cell>
          <cell r="L3991">
            <v>4</v>
          </cell>
          <cell r="M3991">
            <v>23</v>
          </cell>
          <cell r="N3991">
            <v>10</v>
          </cell>
          <cell r="O3991">
            <v>13</v>
          </cell>
          <cell r="P3991">
            <v>7</v>
          </cell>
          <cell r="X3991">
            <v>1</v>
          </cell>
        </row>
        <row r="3992">
          <cell r="B3992" t="str">
            <v>Mitsubishi</v>
          </cell>
          <cell r="C3992" t="str">
            <v>3000GT</v>
          </cell>
          <cell r="E3992">
            <v>457.29</v>
          </cell>
          <cell r="F3992">
            <v>59.5</v>
          </cell>
          <cell r="G3992">
            <v>6201.48</v>
          </cell>
          <cell r="H3992">
            <v>13335</v>
          </cell>
          <cell r="I3992">
            <v>7133.52</v>
          </cell>
          <cell r="J3992">
            <v>92</v>
          </cell>
          <cell r="L3992">
            <v>4</v>
          </cell>
          <cell r="M3992">
            <v>23</v>
          </cell>
          <cell r="N3992">
            <v>8</v>
          </cell>
          <cell r="O3992">
            <v>15</v>
          </cell>
          <cell r="P3992">
            <v>3</v>
          </cell>
          <cell r="X3992">
            <v>1</v>
          </cell>
        </row>
        <row r="3993">
          <cell r="B3993" t="str">
            <v>Dodge</v>
          </cell>
          <cell r="C3993" t="str">
            <v>Journey</v>
          </cell>
          <cell r="E3993">
            <v>460.55</v>
          </cell>
          <cell r="F3993">
            <v>71.83</v>
          </cell>
          <cell r="G3993">
            <v>6388.5599999999995</v>
          </cell>
          <cell r="H3993">
            <v>20125</v>
          </cell>
          <cell r="I3993">
            <v>13736.44</v>
          </cell>
          <cell r="J3993">
            <v>119</v>
          </cell>
          <cell r="L3993">
            <v>4</v>
          </cell>
          <cell r="M3993">
            <v>31</v>
          </cell>
          <cell r="N3993">
            <v>18</v>
          </cell>
          <cell r="O3993">
            <v>13</v>
          </cell>
          <cell r="P3993">
            <v>3</v>
          </cell>
          <cell r="X3993">
            <v>4</v>
          </cell>
        </row>
        <row r="3994">
          <cell r="B3994" t="str">
            <v>Isuzu</v>
          </cell>
          <cell r="C3994" t="str">
            <v>VehiCROSS</v>
          </cell>
          <cell r="E3994">
            <v>590.12</v>
          </cell>
          <cell r="F3994">
            <v>141.88</v>
          </cell>
          <cell r="G3994">
            <v>8784</v>
          </cell>
          <cell r="H3994">
            <v>23866</v>
          </cell>
          <cell r="I3994">
            <v>15082</v>
          </cell>
          <cell r="J3994">
            <v>146</v>
          </cell>
          <cell r="L3994">
            <v>4</v>
          </cell>
          <cell r="M3994">
            <v>33</v>
          </cell>
          <cell r="N3994">
            <v>18</v>
          </cell>
          <cell r="O3994">
            <v>15</v>
          </cell>
          <cell r="P3994">
            <v>2</v>
          </cell>
          <cell r="X3994">
            <v>1</v>
          </cell>
        </row>
        <row r="3995">
          <cell r="B3995" t="str">
            <v>Toyota</v>
          </cell>
          <cell r="C3995" t="str">
            <v>Camry Solara</v>
          </cell>
          <cell r="E3995">
            <v>691.53</v>
          </cell>
          <cell r="F3995">
            <v>62.32</v>
          </cell>
          <cell r="G3995">
            <v>9046.2000000000007</v>
          </cell>
          <cell r="H3995">
            <v>14081</v>
          </cell>
          <cell r="I3995">
            <v>5034.7999999999993</v>
          </cell>
          <cell r="J3995">
            <v>86</v>
          </cell>
          <cell r="L3995">
            <v>4</v>
          </cell>
          <cell r="M3995">
            <v>24</v>
          </cell>
          <cell r="N3995">
            <v>14</v>
          </cell>
          <cell r="O3995">
            <v>10</v>
          </cell>
          <cell r="P3995">
            <v>2</v>
          </cell>
          <cell r="X3995">
            <v>0</v>
          </cell>
        </row>
        <row r="3996">
          <cell r="B3996" t="str">
            <v>Ford</v>
          </cell>
          <cell r="C3996" t="str">
            <v>F-Series</v>
          </cell>
          <cell r="E3996">
            <v>610.66999999999996</v>
          </cell>
          <cell r="F3996">
            <v>149.72</v>
          </cell>
          <cell r="G3996">
            <v>9124.68</v>
          </cell>
          <cell r="H3996">
            <v>18804</v>
          </cell>
          <cell r="I3996">
            <v>9679.32</v>
          </cell>
          <cell r="J3996">
            <v>100</v>
          </cell>
          <cell r="L3996">
            <v>4</v>
          </cell>
          <cell r="M3996">
            <v>26</v>
          </cell>
          <cell r="N3996">
            <v>14</v>
          </cell>
          <cell r="O3996">
            <v>12</v>
          </cell>
          <cell r="P3996">
            <v>1</v>
          </cell>
          <cell r="X3996">
            <v>1</v>
          </cell>
        </row>
        <row r="3997">
          <cell r="B3997" t="str">
            <v>Ford</v>
          </cell>
          <cell r="C3997" t="str">
            <v>Taurus</v>
          </cell>
          <cell r="E3997">
            <v>600.29</v>
          </cell>
          <cell r="F3997">
            <v>90.69</v>
          </cell>
          <cell r="G3997">
            <v>8291.76</v>
          </cell>
          <cell r="H3997">
            <v>15157</v>
          </cell>
          <cell r="I3997">
            <v>6865.24</v>
          </cell>
          <cell r="J3997">
            <v>106</v>
          </cell>
          <cell r="L3997">
            <v>4</v>
          </cell>
          <cell r="M3997">
            <v>30</v>
          </cell>
          <cell r="N3997">
            <v>15</v>
          </cell>
          <cell r="O3997">
            <v>15</v>
          </cell>
          <cell r="P3997">
            <v>5</v>
          </cell>
          <cell r="X3997">
            <v>2</v>
          </cell>
        </row>
        <row r="3998">
          <cell r="B3998" t="str">
            <v>Honda</v>
          </cell>
          <cell r="C3998" t="str">
            <v>Accord</v>
          </cell>
          <cell r="E3998">
            <v>627.14</v>
          </cell>
          <cell r="F3998">
            <v>130.81</v>
          </cell>
          <cell r="G3998">
            <v>9095.4000000000015</v>
          </cell>
          <cell r="H3998">
            <v>17510</v>
          </cell>
          <cell r="I3998">
            <v>8414.5999999999985</v>
          </cell>
          <cell r="J3998">
            <v>109</v>
          </cell>
          <cell r="L3998">
            <v>3</v>
          </cell>
          <cell r="M3998">
            <v>33</v>
          </cell>
          <cell r="N3998">
            <v>11</v>
          </cell>
          <cell r="O3998">
            <v>22</v>
          </cell>
          <cell r="P3998">
            <v>4</v>
          </cell>
          <cell r="X3998">
            <v>2</v>
          </cell>
        </row>
        <row r="3999">
          <cell r="B3999" t="str">
            <v>Volkswagen</v>
          </cell>
          <cell r="C3999" t="str">
            <v>Corrado</v>
          </cell>
          <cell r="E3999">
            <v>598.41</v>
          </cell>
          <cell r="F3999">
            <v>55.73</v>
          </cell>
          <cell r="G3999">
            <v>7849.68</v>
          </cell>
          <cell r="H3999">
            <v>12748</v>
          </cell>
          <cell r="I3999">
            <v>4898.32</v>
          </cell>
          <cell r="J3999">
            <v>80</v>
          </cell>
          <cell r="L3999">
            <v>4</v>
          </cell>
          <cell r="M3999">
            <v>19</v>
          </cell>
          <cell r="N3999">
            <v>9</v>
          </cell>
          <cell r="O3999">
            <v>10</v>
          </cell>
          <cell r="P3999">
            <v>2</v>
          </cell>
          <cell r="X3999">
            <v>1</v>
          </cell>
        </row>
        <row r="4000">
          <cell r="B4000" t="str">
            <v>Ford</v>
          </cell>
          <cell r="C4000" t="str">
            <v>Ranger</v>
          </cell>
          <cell r="E4000">
            <v>439.83</v>
          </cell>
          <cell r="F4000">
            <v>99.69</v>
          </cell>
          <cell r="G4000">
            <v>6474.24</v>
          </cell>
          <cell r="H4000">
            <v>17781</v>
          </cell>
          <cell r="I4000">
            <v>11306.76</v>
          </cell>
          <cell r="J4000">
            <v>105</v>
          </cell>
          <cell r="L4000">
            <v>4</v>
          </cell>
          <cell r="M4000">
            <v>25</v>
          </cell>
          <cell r="N4000">
            <v>11</v>
          </cell>
          <cell r="O4000">
            <v>14</v>
          </cell>
          <cell r="P4000">
            <v>3</v>
          </cell>
          <cell r="X4000">
            <v>1</v>
          </cell>
        </row>
        <row r="4001">
          <cell r="B4001" t="str">
            <v>Lincoln</v>
          </cell>
          <cell r="C4001" t="str">
            <v>Navigator L</v>
          </cell>
          <cell r="E4001">
            <v>587.19000000000005</v>
          </cell>
          <cell r="F4001">
            <v>128.16999999999999</v>
          </cell>
          <cell r="G4001">
            <v>8584.32</v>
          </cell>
          <cell r="H4001">
            <v>17046</v>
          </cell>
          <cell r="I4001">
            <v>8461.68</v>
          </cell>
          <cell r="J4001">
            <v>103</v>
          </cell>
          <cell r="L4001">
            <v>3</v>
          </cell>
          <cell r="M4001">
            <v>30</v>
          </cell>
          <cell r="N4001">
            <v>18</v>
          </cell>
          <cell r="O4001">
            <v>12</v>
          </cell>
          <cell r="P4001">
            <v>2</v>
          </cell>
          <cell r="X4001">
            <v>2</v>
          </cell>
        </row>
      </sheetData>
      <sheetData sheetId="7"/>
      <sheetData sheetId="8"/>
      <sheetData sheetId="9"/>
      <sheetData sheetId="10"/>
      <sheetData sheetId="11">
        <row r="1">
          <cell r="B1" t="str">
            <v>car_make</v>
          </cell>
          <cell r="C1" t="str">
            <v>car_model</v>
          </cell>
        </row>
        <row r="2">
          <cell r="B2" t="str">
            <v>Mercedes_Benz</v>
          </cell>
          <cell r="C2" t="str">
            <v>CL-Class</v>
          </cell>
        </row>
        <row r="3">
          <cell r="B3" t="str">
            <v>Cadillac</v>
          </cell>
          <cell r="C3" t="str">
            <v>XLR</v>
          </cell>
        </row>
        <row r="4">
          <cell r="B4" t="str">
            <v>Toyota</v>
          </cell>
          <cell r="C4" t="str">
            <v>Corolla</v>
          </cell>
        </row>
        <row r="5">
          <cell r="B5" t="str">
            <v>Ford</v>
          </cell>
          <cell r="C5" t="str">
            <v>E-Series</v>
          </cell>
        </row>
        <row r="6">
          <cell r="B6" t="str">
            <v>BMW</v>
          </cell>
          <cell r="C6" t="str">
            <v>M5</v>
          </cell>
        </row>
        <row r="7">
          <cell r="B7" t="str">
            <v>Ford</v>
          </cell>
          <cell r="C7" t="str">
            <v>Crown Victoria</v>
          </cell>
        </row>
        <row r="8">
          <cell r="B8" t="str">
            <v>Cadillac</v>
          </cell>
          <cell r="C8" t="str">
            <v>STS-V</v>
          </cell>
        </row>
        <row r="9">
          <cell r="B9" t="str">
            <v>Mercedes_Benz</v>
          </cell>
          <cell r="C9" t="str">
            <v>SLK-Class</v>
          </cell>
        </row>
        <row r="10">
          <cell r="B10" t="str">
            <v>Honda</v>
          </cell>
          <cell r="C10" t="str">
            <v>Accord</v>
          </cell>
        </row>
        <row r="11">
          <cell r="B11" t="str">
            <v>Chrysler</v>
          </cell>
          <cell r="C11" t="str">
            <v>Aspen</v>
          </cell>
        </row>
        <row r="12">
          <cell r="B12" t="str">
            <v>Subaru</v>
          </cell>
          <cell r="C12" t="str">
            <v>Outback</v>
          </cell>
        </row>
        <row r="13">
          <cell r="B13" t="str">
            <v>Ford</v>
          </cell>
          <cell r="C13" t="str">
            <v>Bronco</v>
          </cell>
        </row>
        <row r="14">
          <cell r="B14" t="str">
            <v>Oldsmobile</v>
          </cell>
          <cell r="C14" t="str">
            <v>Bravada</v>
          </cell>
        </row>
        <row r="15">
          <cell r="B15" t="str">
            <v>Dodge</v>
          </cell>
          <cell r="C15" t="str">
            <v>D350 Club</v>
          </cell>
        </row>
        <row r="16">
          <cell r="B16" t="str">
            <v>Toyota</v>
          </cell>
          <cell r="C16" t="str">
            <v>Sequoia</v>
          </cell>
        </row>
        <row r="17">
          <cell r="B17" t="str">
            <v>Suzuki</v>
          </cell>
          <cell r="C17" t="str">
            <v>Vitara</v>
          </cell>
        </row>
        <row r="18">
          <cell r="B18" t="str">
            <v>Ford</v>
          </cell>
          <cell r="C18" t="str">
            <v>Fiesta</v>
          </cell>
        </row>
        <row r="19">
          <cell r="B19" t="str">
            <v>Hyundai</v>
          </cell>
          <cell r="C19" t="str">
            <v>Elantra</v>
          </cell>
        </row>
        <row r="20">
          <cell r="B20" t="str">
            <v>Lincoln</v>
          </cell>
          <cell r="C20" t="str">
            <v>Mark LT</v>
          </cell>
        </row>
        <row r="21">
          <cell r="B21" t="str">
            <v>Chevrolet</v>
          </cell>
          <cell r="C21" t="str">
            <v>Silverado</v>
          </cell>
        </row>
        <row r="22">
          <cell r="B22" t="str">
            <v>Cadillac</v>
          </cell>
          <cell r="C22" t="str">
            <v>Escalade</v>
          </cell>
        </row>
        <row r="23">
          <cell r="B23" t="str">
            <v>BMW</v>
          </cell>
          <cell r="C23" t="str">
            <v>8 Series</v>
          </cell>
        </row>
        <row r="24">
          <cell r="B24" t="str">
            <v>Plymouth</v>
          </cell>
          <cell r="C24" t="str">
            <v>Voyager</v>
          </cell>
        </row>
        <row r="25">
          <cell r="B25" t="str">
            <v>Acura</v>
          </cell>
          <cell r="C25" t="str">
            <v>RDX</v>
          </cell>
        </row>
        <row r="26">
          <cell r="B26" t="str">
            <v>Mitsubishi</v>
          </cell>
          <cell r="C26" t="str">
            <v>Expo</v>
          </cell>
        </row>
        <row r="27">
          <cell r="B27" t="str">
            <v>Mazda</v>
          </cell>
          <cell r="C27" t="str">
            <v>B-Series</v>
          </cell>
        </row>
        <row r="28">
          <cell r="B28" t="str">
            <v>Lamborghini</v>
          </cell>
          <cell r="C28" t="str">
            <v>Countach</v>
          </cell>
        </row>
        <row r="29">
          <cell r="B29" t="str">
            <v>Saturn</v>
          </cell>
          <cell r="C29" t="str">
            <v>Astra</v>
          </cell>
        </row>
        <row r="30">
          <cell r="B30" t="str">
            <v>Nissan</v>
          </cell>
          <cell r="C30" t="str">
            <v>240SX</v>
          </cell>
        </row>
        <row r="31">
          <cell r="B31" t="str">
            <v>GMC</v>
          </cell>
          <cell r="C31" t="str">
            <v>Sierra 1500</v>
          </cell>
        </row>
        <row r="32">
          <cell r="B32" t="str">
            <v>Dodge</v>
          </cell>
          <cell r="C32" t="str">
            <v>Intrepid</v>
          </cell>
        </row>
        <row r="33">
          <cell r="B33" t="str">
            <v>Cadillac</v>
          </cell>
          <cell r="C33" t="str">
            <v>Escalade</v>
          </cell>
        </row>
        <row r="34">
          <cell r="B34" t="str">
            <v>Subaru</v>
          </cell>
          <cell r="C34" t="str">
            <v>Impreza</v>
          </cell>
        </row>
        <row r="35">
          <cell r="B35" t="str">
            <v>Chevrolet</v>
          </cell>
          <cell r="C35" t="str">
            <v>Corvette</v>
          </cell>
        </row>
        <row r="36">
          <cell r="B36" t="str">
            <v>Dodge</v>
          </cell>
          <cell r="C36" t="str">
            <v>Caravan</v>
          </cell>
        </row>
        <row r="37">
          <cell r="B37" t="str">
            <v>Buick</v>
          </cell>
          <cell r="C37" t="str">
            <v>Skyhawk</v>
          </cell>
        </row>
        <row r="38">
          <cell r="B38" t="str">
            <v>Chrysler</v>
          </cell>
          <cell r="C38" t="str">
            <v>Concorde</v>
          </cell>
        </row>
        <row r="39">
          <cell r="B39" t="str">
            <v>Lotus</v>
          </cell>
          <cell r="C39" t="str">
            <v>Exige</v>
          </cell>
        </row>
        <row r="40">
          <cell r="B40" t="str">
            <v>Mitsubishi</v>
          </cell>
          <cell r="C40" t="str">
            <v>Challenger</v>
          </cell>
        </row>
        <row r="41">
          <cell r="B41" t="str">
            <v>Saturn</v>
          </cell>
          <cell r="C41" t="str">
            <v>S-Series</v>
          </cell>
        </row>
        <row r="42">
          <cell r="B42" t="str">
            <v>Volkswagen</v>
          </cell>
          <cell r="C42" t="str">
            <v>Jetta</v>
          </cell>
        </row>
        <row r="43">
          <cell r="B43" t="str">
            <v>Audi</v>
          </cell>
          <cell r="C43" t="str">
            <v>RS 6</v>
          </cell>
        </row>
        <row r="44">
          <cell r="B44" t="str">
            <v>Isuzu</v>
          </cell>
          <cell r="C44" t="str">
            <v>VehiCROSS</v>
          </cell>
        </row>
        <row r="45">
          <cell r="B45" t="str">
            <v>Porsche</v>
          </cell>
          <cell r="C45">
            <v>928</v>
          </cell>
        </row>
        <row r="46">
          <cell r="B46" t="str">
            <v>Chevrolet</v>
          </cell>
          <cell r="C46" t="str">
            <v>SSR</v>
          </cell>
        </row>
        <row r="47">
          <cell r="B47" t="str">
            <v>Chrysler</v>
          </cell>
          <cell r="C47">
            <v>300</v>
          </cell>
        </row>
        <row r="48">
          <cell r="B48" t="str">
            <v>Plymouth</v>
          </cell>
          <cell r="C48" t="str">
            <v>Grand Voyager</v>
          </cell>
        </row>
        <row r="49">
          <cell r="B49" t="str">
            <v>Chevrolet</v>
          </cell>
          <cell r="C49">
            <v>3500</v>
          </cell>
        </row>
        <row r="50">
          <cell r="B50" t="str">
            <v>Chevrolet</v>
          </cell>
          <cell r="C50" t="str">
            <v>S10</v>
          </cell>
        </row>
        <row r="51">
          <cell r="B51" t="str">
            <v>Volkswagen</v>
          </cell>
          <cell r="C51" t="str">
            <v>Tiguan</v>
          </cell>
        </row>
        <row r="52">
          <cell r="B52" t="str">
            <v>Pontiac</v>
          </cell>
          <cell r="C52" t="str">
            <v>Trans Sport</v>
          </cell>
        </row>
        <row r="53">
          <cell r="B53" t="str">
            <v>Mercury</v>
          </cell>
          <cell r="C53" t="str">
            <v>Cougar</v>
          </cell>
        </row>
        <row r="54">
          <cell r="B54" t="str">
            <v>Ford</v>
          </cell>
          <cell r="C54" t="str">
            <v>Econoline E150</v>
          </cell>
        </row>
        <row r="55">
          <cell r="B55" t="str">
            <v>Honda</v>
          </cell>
          <cell r="C55" t="str">
            <v>Element</v>
          </cell>
        </row>
        <row r="56">
          <cell r="B56" t="str">
            <v>Lincoln</v>
          </cell>
          <cell r="C56" t="str">
            <v>Aviator</v>
          </cell>
        </row>
        <row r="57">
          <cell r="B57" t="str">
            <v>Chrysler</v>
          </cell>
          <cell r="C57" t="str">
            <v>Crossfire Roadster</v>
          </cell>
        </row>
        <row r="58">
          <cell r="B58" t="str">
            <v>Dodge</v>
          </cell>
          <cell r="C58" t="str">
            <v>Spirit</v>
          </cell>
        </row>
        <row r="59">
          <cell r="B59" t="str">
            <v>Lexus</v>
          </cell>
          <cell r="C59" t="str">
            <v>GX</v>
          </cell>
        </row>
        <row r="60">
          <cell r="B60" t="str">
            <v>Buick</v>
          </cell>
          <cell r="C60" t="str">
            <v>Regal</v>
          </cell>
        </row>
        <row r="61">
          <cell r="B61" t="str">
            <v>Lamborghini</v>
          </cell>
          <cell r="C61" t="str">
            <v>Gallardo</v>
          </cell>
        </row>
        <row r="62">
          <cell r="B62" t="str">
            <v>Porsche</v>
          </cell>
          <cell r="C62">
            <v>911</v>
          </cell>
        </row>
        <row r="63">
          <cell r="B63" t="str">
            <v>GMC</v>
          </cell>
          <cell r="C63" t="str">
            <v>Yukon</v>
          </cell>
        </row>
        <row r="64">
          <cell r="B64" t="str">
            <v>Volkswagen</v>
          </cell>
          <cell r="C64" t="str">
            <v>Eurovan</v>
          </cell>
        </row>
        <row r="65">
          <cell r="B65" t="str">
            <v>Honda</v>
          </cell>
          <cell r="C65" t="str">
            <v>Civic</v>
          </cell>
        </row>
        <row r="66">
          <cell r="B66" t="str">
            <v>Plymouth</v>
          </cell>
          <cell r="C66" t="str">
            <v>Neon</v>
          </cell>
        </row>
        <row r="67">
          <cell r="B67" t="str">
            <v>Chevrolet</v>
          </cell>
          <cell r="C67" t="str">
            <v>Silverado</v>
          </cell>
        </row>
        <row r="68">
          <cell r="B68" t="str">
            <v>Toyota</v>
          </cell>
          <cell r="C68" t="str">
            <v>Tacoma Xtra</v>
          </cell>
        </row>
        <row r="69">
          <cell r="B69" t="str">
            <v>Mitsubishi</v>
          </cell>
          <cell r="C69" t="str">
            <v>Diamante</v>
          </cell>
        </row>
        <row r="70">
          <cell r="B70" t="str">
            <v>Oldsmobile</v>
          </cell>
          <cell r="C70">
            <v>88</v>
          </cell>
        </row>
        <row r="71">
          <cell r="B71" t="str">
            <v>Kia</v>
          </cell>
          <cell r="C71" t="str">
            <v>Soul</v>
          </cell>
        </row>
        <row r="72">
          <cell r="B72" t="str">
            <v>Isuzu</v>
          </cell>
          <cell r="C72" t="str">
            <v>Oasis</v>
          </cell>
        </row>
        <row r="73">
          <cell r="B73" t="str">
            <v>Mercedes_Benz</v>
          </cell>
          <cell r="C73" t="str">
            <v>E-Class</v>
          </cell>
        </row>
        <row r="74">
          <cell r="B74" t="str">
            <v>Lexus</v>
          </cell>
          <cell r="C74" t="str">
            <v>GX</v>
          </cell>
        </row>
        <row r="75">
          <cell r="B75" t="str">
            <v>Lincoln</v>
          </cell>
          <cell r="C75" t="str">
            <v>Continental</v>
          </cell>
        </row>
        <row r="76">
          <cell r="B76" t="str">
            <v>Ram</v>
          </cell>
          <cell r="C76">
            <v>1500</v>
          </cell>
        </row>
        <row r="77">
          <cell r="B77" t="str">
            <v>Alfa_Romeo</v>
          </cell>
          <cell r="C77" t="str">
            <v>Spider</v>
          </cell>
        </row>
        <row r="78">
          <cell r="B78" t="str">
            <v>Panoz</v>
          </cell>
          <cell r="C78" t="str">
            <v>Esperante</v>
          </cell>
        </row>
        <row r="79">
          <cell r="B79" t="str">
            <v>Nissan</v>
          </cell>
          <cell r="C79" t="str">
            <v>370Z</v>
          </cell>
        </row>
        <row r="80">
          <cell r="B80" t="str">
            <v>Honda</v>
          </cell>
          <cell r="C80" t="str">
            <v>Civic</v>
          </cell>
        </row>
        <row r="81">
          <cell r="B81" t="str">
            <v>Mazda</v>
          </cell>
          <cell r="C81" t="str">
            <v>CX-9</v>
          </cell>
        </row>
        <row r="82">
          <cell r="B82" t="str">
            <v>Ford</v>
          </cell>
          <cell r="C82" t="str">
            <v>Excursion</v>
          </cell>
        </row>
        <row r="83">
          <cell r="B83" t="str">
            <v>Volkswagen</v>
          </cell>
          <cell r="C83" t="str">
            <v>Golf</v>
          </cell>
        </row>
        <row r="84">
          <cell r="B84" t="str">
            <v>Ford</v>
          </cell>
          <cell r="C84" t="str">
            <v>Crown Victoria</v>
          </cell>
        </row>
        <row r="85">
          <cell r="B85" t="str">
            <v>Volvo</v>
          </cell>
          <cell r="C85" t="str">
            <v>S80</v>
          </cell>
        </row>
        <row r="86">
          <cell r="B86" t="str">
            <v>Hyundai</v>
          </cell>
          <cell r="C86" t="str">
            <v>Accent</v>
          </cell>
        </row>
        <row r="87">
          <cell r="B87" t="str">
            <v>BMW</v>
          </cell>
          <cell r="C87" t="str">
            <v>X6</v>
          </cell>
        </row>
        <row r="88">
          <cell r="B88" t="str">
            <v>Mercedes_Benz</v>
          </cell>
          <cell r="C88" t="str">
            <v>CL-Class</v>
          </cell>
        </row>
        <row r="89">
          <cell r="B89" t="str">
            <v>Ford</v>
          </cell>
          <cell r="C89" t="str">
            <v>Focus</v>
          </cell>
        </row>
        <row r="90">
          <cell r="B90" t="str">
            <v>Ram</v>
          </cell>
          <cell r="C90">
            <v>2500</v>
          </cell>
        </row>
        <row r="91">
          <cell r="B91" t="str">
            <v>Ford</v>
          </cell>
          <cell r="C91" t="str">
            <v>E150</v>
          </cell>
        </row>
        <row r="92">
          <cell r="B92" t="str">
            <v>Kia</v>
          </cell>
          <cell r="C92" t="str">
            <v>Borrego</v>
          </cell>
        </row>
        <row r="93">
          <cell r="B93" t="str">
            <v>Ford</v>
          </cell>
          <cell r="C93" t="str">
            <v>Windstar</v>
          </cell>
        </row>
        <row r="94">
          <cell r="B94" t="str">
            <v>Ford</v>
          </cell>
          <cell r="C94" t="str">
            <v>Excursion</v>
          </cell>
        </row>
        <row r="95">
          <cell r="B95" t="str">
            <v>Pontiac</v>
          </cell>
          <cell r="C95" t="str">
            <v>Bonneville</v>
          </cell>
        </row>
        <row r="96">
          <cell r="B96" t="str">
            <v>Mazda</v>
          </cell>
          <cell r="C96" t="str">
            <v>Mazda2</v>
          </cell>
        </row>
        <row r="97">
          <cell r="B97" t="str">
            <v>Ford</v>
          </cell>
          <cell r="C97" t="str">
            <v>Thunderbird</v>
          </cell>
        </row>
        <row r="98">
          <cell r="B98" t="str">
            <v>Chevrolet</v>
          </cell>
          <cell r="C98" t="str">
            <v>SSR</v>
          </cell>
        </row>
        <row r="99">
          <cell r="B99" t="str">
            <v>Ford</v>
          </cell>
          <cell r="C99" t="str">
            <v>Econoline E250</v>
          </cell>
        </row>
        <row r="100">
          <cell r="B100" t="str">
            <v>GMC</v>
          </cell>
          <cell r="C100" t="str">
            <v>Sierra 2500</v>
          </cell>
        </row>
        <row r="101">
          <cell r="B101" t="str">
            <v>Ford</v>
          </cell>
          <cell r="C101" t="str">
            <v>E150</v>
          </cell>
        </row>
        <row r="102">
          <cell r="B102" t="str">
            <v>Mitsubishi</v>
          </cell>
          <cell r="C102" t="str">
            <v>Expo LRV</v>
          </cell>
        </row>
        <row r="103">
          <cell r="B103" t="str">
            <v>Cadillac</v>
          </cell>
          <cell r="C103" t="str">
            <v>Escalade ESV</v>
          </cell>
        </row>
        <row r="104">
          <cell r="B104" t="str">
            <v>Ford</v>
          </cell>
          <cell r="C104" t="str">
            <v>Expedition</v>
          </cell>
        </row>
        <row r="105">
          <cell r="B105" t="str">
            <v>Pontiac</v>
          </cell>
          <cell r="C105" t="str">
            <v>Grand Prix</v>
          </cell>
        </row>
        <row r="106">
          <cell r="B106" t="str">
            <v>GMC</v>
          </cell>
          <cell r="C106" t="str">
            <v>Acadia</v>
          </cell>
        </row>
        <row r="107">
          <cell r="B107" t="str">
            <v>Lincoln</v>
          </cell>
          <cell r="C107" t="str">
            <v>Mark LT</v>
          </cell>
        </row>
        <row r="108">
          <cell r="B108" t="str">
            <v>Pontiac</v>
          </cell>
          <cell r="C108" t="str">
            <v>Bonneville</v>
          </cell>
        </row>
        <row r="109">
          <cell r="B109" t="str">
            <v>Dodge</v>
          </cell>
          <cell r="C109" t="str">
            <v>Charger</v>
          </cell>
        </row>
        <row r="110">
          <cell r="B110" t="str">
            <v>Jensen</v>
          </cell>
          <cell r="C110" t="str">
            <v>Interceptor</v>
          </cell>
        </row>
        <row r="111">
          <cell r="B111" t="str">
            <v>Plymouth</v>
          </cell>
          <cell r="C111" t="str">
            <v>Breeze</v>
          </cell>
        </row>
        <row r="112">
          <cell r="B112" t="str">
            <v>Dodge</v>
          </cell>
          <cell r="C112" t="str">
            <v>Ram 3500 Club</v>
          </cell>
        </row>
        <row r="113">
          <cell r="B113" t="str">
            <v>Dodge</v>
          </cell>
          <cell r="C113" t="str">
            <v>Caravan</v>
          </cell>
        </row>
        <row r="114">
          <cell r="B114" t="str">
            <v>Oldsmobile</v>
          </cell>
          <cell r="C114" t="str">
            <v>Alero</v>
          </cell>
        </row>
        <row r="115">
          <cell r="B115" t="str">
            <v>Mitsubishi</v>
          </cell>
          <cell r="C115" t="str">
            <v>Montero</v>
          </cell>
        </row>
        <row r="116">
          <cell r="B116" t="str">
            <v>Hyundai</v>
          </cell>
          <cell r="C116" t="str">
            <v>Elantra</v>
          </cell>
        </row>
        <row r="117">
          <cell r="B117" t="str">
            <v>Mitsubishi</v>
          </cell>
          <cell r="C117" t="str">
            <v>Galant</v>
          </cell>
        </row>
        <row r="118">
          <cell r="B118" t="str">
            <v>Mitsubishi</v>
          </cell>
          <cell r="C118" t="str">
            <v>Outlander</v>
          </cell>
        </row>
        <row r="119">
          <cell r="B119" t="str">
            <v>Toyota</v>
          </cell>
          <cell r="C119" t="str">
            <v>Matrix</v>
          </cell>
        </row>
        <row r="120">
          <cell r="B120" t="str">
            <v>Volkswagen</v>
          </cell>
          <cell r="C120" t="str">
            <v>Touareg</v>
          </cell>
        </row>
        <row r="121">
          <cell r="B121" t="str">
            <v>GMC</v>
          </cell>
          <cell r="C121" t="str">
            <v>Vandura 2500</v>
          </cell>
        </row>
        <row r="122">
          <cell r="B122" t="str">
            <v>Oldsmobile</v>
          </cell>
          <cell r="C122" t="str">
            <v>Silhouette</v>
          </cell>
        </row>
        <row r="123">
          <cell r="B123" t="str">
            <v>Hyundai</v>
          </cell>
          <cell r="C123" t="str">
            <v>Sonata</v>
          </cell>
        </row>
        <row r="124">
          <cell r="B124" t="str">
            <v>Audi</v>
          </cell>
          <cell r="C124" t="str">
            <v>TT</v>
          </cell>
        </row>
        <row r="125">
          <cell r="B125" t="str">
            <v>Chevrolet</v>
          </cell>
          <cell r="C125" t="str">
            <v>Corvette</v>
          </cell>
        </row>
        <row r="126">
          <cell r="B126" t="str">
            <v>Daewoo</v>
          </cell>
          <cell r="C126" t="str">
            <v>Lanos</v>
          </cell>
        </row>
        <row r="127">
          <cell r="B127" t="str">
            <v>Volkswagen</v>
          </cell>
          <cell r="C127" t="str">
            <v>Scirocco</v>
          </cell>
        </row>
        <row r="128">
          <cell r="B128" t="str">
            <v>Mercedes_Benz</v>
          </cell>
          <cell r="C128" t="str">
            <v>G-Class</v>
          </cell>
        </row>
        <row r="129">
          <cell r="B129" t="str">
            <v>Chevrolet</v>
          </cell>
          <cell r="C129" t="str">
            <v>Aveo</v>
          </cell>
        </row>
        <row r="130">
          <cell r="B130" t="str">
            <v>BMW</v>
          </cell>
          <cell r="C130" t="str">
            <v>3 Series</v>
          </cell>
        </row>
        <row r="131">
          <cell r="B131" t="str">
            <v>Buick</v>
          </cell>
          <cell r="C131" t="str">
            <v>Regal</v>
          </cell>
        </row>
        <row r="132">
          <cell r="B132" t="str">
            <v>Ford</v>
          </cell>
          <cell r="C132" t="str">
            <v>F250</v>
          </cell>
        </row>
        <row r="133">
          <cell r="B133" t="str">
            <v>Pontiac</v>
          </cell>
          <cell r="C133" t="str">
            <v>Montana SV6</v>
          </cell>
        </row>
        <row r="134">
          <cell r="B134" t="str">
            <v>Toyota</v>
          </cell>
          <cell r="C134" t="str">
            <v>TundraMax</v>
          </cell>
        </row>
        <row r="135">
          <cell r="B135" t="str">
            <v>Kia</v>
          </cell>
          <cell r="C135" t="str">
            <v>Sedona</v>
          </cell>
        </row>
        <row r="136">
          <cell r="B136" t="str">
            <v>Hyundai</v>
          </cell>
          <cell r="C136" t="str">
            <v>Elantra</v>
          </cell>
        </row>
        <row r="137">
          <cell r="B137" t="str">
            <v>Maserati</v>
          </cell>
          <cell r="C137" t="str">
            <v>Quattroporte</v>
          </cell>
        </row>
        <row r="138">
          <cell r="B138" t="str">
            <v>Aston_Martin</v>
          </cell>
          <cell r="C138" t="str">
            <v>V8 Vantage</v>
          </cell>
        </row>
        <row r="139">
          <cell r="B139" t="str">
            <v>Acura</v>
          </cell>
          <cell r="C139" t="str">
            <v>RL</v>
          </cell>
        </row>
        <row r="140">
          <cell r="B140" t="str">
            <v>Pontiac</v>
          </cell>
          <cell r="C140" t="str">
            <v>Grand Am</v>
          </cell>
        </row>
        <row r="141">
          <cell r="B141" t="str">
            <v>Lexus</v>
          </cell>
          <cell r="C141" t="str">
            <v>LX</v>
          </cell>
        </row>
        <row r="142">
          <cell r="B142" t="str">
            <v>Nissan</v>
          </cell>
          <cell r="C142" t="str">
            <v>Sentra</v>
          </cell>
        </row>
        <row r="143">
          <cell r="B143" t="str">
            <v>Ford</v>
          </cell>
          <cell r="C143" t="str">
            <v>E250</v>
          </cell>
        </row>
        <row r="144">
          <cell r="B144" t="str">
            <v>Nissan</v>
          </cell>
          <cell r="C144" t="str">
            <v>Xterra</v>
          </cell>
        </row>
        <row r="145">
          <cell r="B145" t="str">
            <v>Mazda</v>
          </cell>
          <cell r="C145" t="str">
            <v>B2600</v>
          </cell>
        </row>
        <row r="146">
          <cell r="B146" t="str">
            <v>GMC</v>
          </cell>
          <cell r="C146" t="str">
            <v>Yukon XL 2500</v>
          </cell>
        </row>
        <row r="147">
          <cell r="B147" t="str">
            <v>Dodge</v>
          </cell>
          <cell r="C147" t="str">
            <v>Viper</v>
          </cell>
        </row>
        <row r="148">
          <cell r="B148" t="str">
            <v>Audi</v>
          </cell>
          <cell r="C148" t="str">
            <v>A4</v>
          </cell>
        </row>
        <row r="149">
          <cell r="B149" t="str">
            <v>Mazda</v>
          </cell>
          <cell r="C149" t="str">
            <v>MX-6</v>
          </cell>
        </row>
        <row r="150">
          <cell r="B150" t="str">
            <v>BMW</v>
          </cell>
          <cell r="C150" t="str">
            <v>7 Series</v>
          </cell>
        </row>
        <row r="151">
          <cell r="B151" t="str">
            <v>Oldsmobile</v>
          </cell>
          <cell r="C151" t="str">
            <v>Cutlass Supreme</v>
          </cell>
        </row>
        <row r="152">
          <cell r="B152" t="str">
            <v>Aston_Martin</v>
          </cell>
          <cell r="C152" t="str">
            <v>DB9</v>
          </cell>
        </row>
        <row r="153">
          <cell r="B153" t="str">
            <v>Ford</v>
          </cell>
          <cell r="C153" t="str">
            <v>F250</v>
          </cell>
        </row>
        <row r="154">
          <cell r="B154" t="str">
            <v>Ford</v>
          </cell>
          <cell r="C154" t="str">
            <v>Aerostar</v>
          </cell>
        </row>
        <row r="155">
          <cell r="B155" t="str">
            <v>Acura</v>
          </cell>
          <cell r="C155" t="str">
            <v>TL</v>
          </cell>
        </row>
        <row r="156">
          <cell r="B156" t="str">
            <v>Suzuki</v>
          </cell>
          <cell r="C156" t="str">
            <v>Aerio</v>
          </cell>
        </row>
        <row r="157">
          <cell r="B157" t="str">
            <v>Buick</v>
          </cell>
          <cell r="C157" t="str">
            <v>Electra</v>
          </cell>
        </row>
        <row r="158">
          <cell r="B158" t="str">
            <v>Volvo</v>
          </cell>
          <cell r="C158" t="str">
            <v>S40</v>
          </cell>
        </row>
        <row r="159">
          <cell r="B159" t="str">
            <v>Ford</v>
          </cell>
          <cell r="C159" t="str">
            <v>Thunderbird</v>
          </cell>
        </row>
        <row r="160">
          <cell r="B160" t="str">
            <v>Eagle</v>
          </cell>
          <cell r="C160" t="str">
            <v>Talon</v>
          </cell>
        </row>
        <row r="161">
          <cell r="B161" t="str">
            <v>Mitsubishi</v>
          </cell>
          <cell r="C161" t="str">
            <v>Diamante</v>
          </cell>
        </row>
        <row r="162">
          <cell r="B162" t="str">
            <v>Ford</v>
          </cell>
          <cell r="C162" t="str">
            <v>F250</v>
          </cell>
        </row>
        <row r="163">
          <cell r="B163" t="str">
            <v>Mercedes_Benz</v>
          </cell>
          <cell r="C163" t="str">
            <v>500SEL</v>
          </cell>
        </row>
        <row r="164">
          <cell r="B164" t="str">
            <v>Chevrolet</v>
          </cell>
          <cell r="C164" t="str">
            <v>Silverado 1500</v>
          </cell>
        </row>
        <row r="165">
          <cell r="B165" t="str">
            <v>Chevrolet</v>
          </cell>
          <cell r="C165" t="str">
            <v>Corvette</v>
          </cell>
        </row>
        <row r="166">
          <cell r="B166" t="str">
            <v>Porsche</v>
          </cell>
          <cell r="C166">
            <v>911</v>
          </cell>
        </row>
        <row r="167">
          <cell r="B167" t="str">
            <v>Pontiac</v>
          </cell>
          <cell r="C167" t="str">
            <v>Bonneville</v>
          </cell>
        </row>
        <row r="168">
          <cell r="B168" t="str">
            <v>BMW</v>
          </cell>
          <cell r="C168" t="str">
            <v>7 Series</v>
          </cell>
        </row>
        <row r="169">
          <cell r="B169" t="str">
            <v>Chevrolet</v>
          </cell>
          <cell r="C169" t="str">
            <v>Express</v>
          </cell>
        </row>
        <row r="170">
          <cell r="B170" t="str">
            <v>Nissan</v>
          </cell>
          <cell r="C170" t="str">
            <v>Quest</v>
          </cell>
        </row>
        <row r="171">
          <cell r="B171" t="str">
            <v>BMW</v>
          </cell>
          <cell r="C171" t="str">
            <v>6 Series</v>
          </cell>
        </row>
        <row r="172">
          <cell r="B172" t="str">
            <v>Buick</v>
          </cell>
          <cell r="C172" t="str">
            <v>Rainier</v>
          </cell>
        </row>
        <row r="173">
          <cell r="B173" t="str">
            <v>Buick</v>
          </cell>
          <cell r="C173" t="str">
            <v>Special</v>
          </cell>
        </row>
        <row r="174">
          <cell r="B174" t="str">
            <v>Dodge</v>
          </cell>
          <cell r="C174" t="str">
            <v>Stratus</v>
          </cell>
        </row>
        <row r="175">
          <cell r="B175" t="str">
            <v>Subaru</v>
          </cell>
          <cell r="C175" t="str">
            <v>Impreza</v>
          </cell>
        </row>
        <row r="176">
          <cell r="B176" t="str">
            <v>Dodge</v>
          </cell>
          <cell r="C176" t="str">
            <v>Ram Van 3500</v>
          </cell>
        </row>
        <row r="177">
          <cell r="B177" t="str">
            <v>Ford</v>
          </cell>
          <cell r="C177" t="str">
            <v>Falcon</v>
          </cell>
        </row>
        <row r="178">
          <cell r="B178" t="str">
            <v>Mazda</v>
          </cell>
          <cell r="C178" t="str">
            <v>B-Series</v>
          </cell>
        </row>
        <row r="179">
          <cell r="B179" t="str">
            <v>Ford</v>
          </cell>
          <cell r="C179" t="str">
            <v>Escape</v>
          </cell>
        </row>
        <row r="180">
          <cell r="B180" t="str">
            <v>GMC</v>
          </cell>
          <cell r="C180" t="str">
            <v>Rally Wagon 3500</v>
          </cell>
        </row>
        <row r="181">
          <cell r="B181" t="str">
            <v>Audi</v>
          </cell>
          <cell r="C181">
            <v>90</v>
          </cell>
        </row>
        <row r="182">
          <cell r="B182" t="str">
            <v>Lincoln</v>
          </cell>
          <cell r="C182" t="str">
            <v>Town Car</v>
          </cell>
        </row>
        <row r="183">
          <cell r="B183" t="str">
            <v>Mercedes_Benz</v>
          </cell>
          <cell r="C183" t="str">
            <v>CLS-Class</v>
          </cell>
        </row>
        <row r="184">
          <cell r="B184" t="str">
            <v>Mercedes_Benz</v>
          </cell>
          <cell r="C184" t="str">
            <v>S-Class</v>
          </cell>
        </row>
        <row r="185">
          <cell r="B185" t="str">
            <v>Honda</v>
          </cell>
          <cell r="C185" t="str">
            <v>Accord</v>
          </cell>
        </row>
        <row r="186">
          <cell r="B186" t="str">
            <v>Acura</v>
          </cell>
          <cell r="C186" t="str">
            <v>Integra</v>
          </cell>
        </row>
        <row r="187">
          <cell r="B187" t="str">
            <v>Aston_Martin</v>
          </cell>
          <cell r="C187" t="str">
            <v>DB9</v>
          </cell>
        </row>
        <row r="188">
          <cell r="B188" t="str">
            <v>Isuzu</v>
          </cell>
          <cell r="C188" t="str">
            <v>Trooper</v>
          </cell>
        </row>
        <row r="189">
          <cell r="B189" t="str">
            <v>Hyundai</v>
          </cell>
          <cell r="C189" t="str">
            <v>Accent</v>
          </cell>
        </row>
        <row r="190">
          <cell r="B190" t="str">
            <v>Dodge</v>
          </cell>
          <cell r="C190" t="str">
            <v>Viper</v>
          </cell>
        </row>
        <row r="191">
          <cell r="B191" t="str">
            <v>Saturn</v>
          </cell>
          <cell r="C191" t="str">
            <v>L-Series</v>
          </cell>
        </row>
        <row r="192">
          <cell r="B192" t="str">
            <v>Chevrolet</v>
          </cell>
          <cell r="C192" t="str">
            <v>Suburban</v>
          </cell>
        </row>
        <row r="193">
          <cell r="B193" t="str">
            <v>Ford</v>
          </cell>
          <cell r="C193" t="str">
            <v>Ranger</v>
          </cell>
        </row>
        <row r="194">
          <cell r="B194" t="str">
            <v>Saturn</v>
          </cell>
          <cell r="C194" t="str">
            <v>L-Series</v>
          </cell>
        </row>
        <row r="195">
          <cell r="B195" t="str">
            <v>Volkswagen</v>
          </cell>
          <cell r="C195" t="str">
            <v>Cabriolet</v>
          </cell>
        </row>
        <row r="196">
          <cell r="B196" t="str">
            <v>Buick</v>
          </cell>
          <cell r="C196" t="str">
            <v>Riviera</v>
          </cell>
        </row>
        <row r="197">
          <cell r="B197" t="str">
            <v>Hyundai</v>
          </cell>
          <cell r="C197" t="str">
            <v>Santa Fe</v>
          </cell>
        </row>
        <row r="198">
          <cell r="B198" t="str">
            <v>Nissan</v>
          </cell>
          <cell r="C198" t="str">
            <v>GT-R</v>
          </cell>
        </row>
        <row r="199">
          <cell r="B199" t="str">
            <v>Audi</v>
          </cell>
          <cell r="C199" t="str">
            <v>5000S</v>
          </cell>
        </row>
        <row r="200">
          <cell r="B200" t="str">
            <v>Isuzu</v>
          </cell>
          <cell r="C200" t="str">
            <v>Trooper</v>
          </cell>
        </row>
        <row r="201">
          <cell r="B201" t="str">
            <v>Chevrolet</v>
          </cell>
          <cell r="C201" t="str">
            <v>Corvette</v>
          </cell>
        </row>
        <row r="202">
          <cell r="B202" t="str">
            <v>Mitsubishi</v>
          </cell>
          <cell r="C202" t="str">
            <v>Outlander</v>
          </cell>
        </row>
        <row r="203">
          <cell r="B203" t="str">
            <v>Land_Rover</v>
          </cell>
          <cell r="C203" t="str">
            <v>LR4</v>
          </cell>
        </row>
        <row r="204">
          <cell r="B204" t="str">
            <v>GMC</v>
          </cell>
          <cell r="C204" t="str">
            <v>Suburban 1500</v>
          </cell>
        </row>
        <row r="205">
          <cell r="B205" t="str">
            <v>Audi</v>
          </cell>
          <cell r="C205" t="str">
            <v>R8</v>
          </cell>
        </row>
        <row r="206">
          <cell r="B206" t="str">
            <v>Chevrolet</v>
          </cell>
          <cell r="C206">
            <v>2500</v>
          </cell>
        </row>
        <row r="207">
          <cell r="B207" t="str">
            <v>Dodge</v>
          </cell>
          <cell r="C207" t="str">
            <v>Viper</v>
          </cell>
        </row>
        <row r="208">
          <cell r="B208" t="str">
            <v>Saturn</v>
          </cell>
          <cell r="C208" t="str">
            <v>L-Series</v>
          </cell>
        </row>
        <row r="209">
          <cell r="B209" t="str">
            <v>Hyundai</v>
          </cell>
          <cell r="C209" t="str">
            <v>Accent</v>
          </cell>
        </row>
        <row r="210">
          <cell r="B210" t="str">
            <v>Ford</v>
          </cell>
          <cell r="C210" t="str">
            <v>Bronco II</v>
          </cell>
        </row>
        <row r="211">
          <cell r="B211" t="str">
            <v>Buick</v>
          </cell>
          <cell r="C211" t="str">
            <v>LaCrosse</v>
          </cell>
        </row>
        <row r="212">
          <cell r="B212" t="str">
            <v>Ford</v>
          </cell>
          <cell r="C212" t="str">
            <v>Escort</v>
          </cell>
        </row>
        <row r="213">
          <cell r="B213" t="str">
            <v>Chevrolet</v>
          </cell>
          <cell r="C213" t="str">
            <v>Suburban 1500</v>
          </cell>
        </row>
        <row r="214">
          <cell r="B214" t="str">
            <v>Hummer</v>
          </cell>
          <cell r="C214" t="str">
            <v>H1</v>
          </cell>
        </row>
        <row r="215">
          <cell r="B215" t="str">
            <v>Mercury</v>
          </cell>
          <cell r="C215" t="str">
            <v>Grand Marquis</v>
          </cell>
        </row>
        <row r="216">
          <cell r="B216" t="str">
            <v>Ford</v>
          </cell>
          <cell r="C216" t="str">
            <v>Taurus</v>
          </cell>
        </row>
        <row r="217">
          <cell r="B217" t="str">
            <v>Ford</v>
          </cell>
          <cell r="C217" t="str">
            <v>E350</v>
          </cell>
        </row>
        <row r="218">
          <cell r="B218" t="str">
            <v>Volkswagen</v>
          </cell>
          <cell r="C218" t="str">
            <v>Eurovan</v>
          </cell>
        </row>
        <row r="219">
          <cell r="B219" t="str">
            <v>Oldsmobile</v>
          </cell>
          <cell r="C219" t="str">
            <v>Bravada</v>
          </cell>
        </row>
        <row r="220">
          <cell r="B220" t="str">
            <v>BMW</v>
          </cell>
          <cell r="C220" t="str">
            <v>X5</v>
          </cell>
        </row>
        <row r="221">
          <cell r="B221" t="str">
            <v>Land_Rover</v>
          </cell>
          <cell r="C221" t="str">
            <v>Discovery</v>
          </cell>
        </row>
        <row r="222">
          <cell r="B222" t="str">
            <v>Jeep</v>
          </cell>
          <cell r="C222" t="str">
            <v>Commander</v>
          </cell>
        </row>
        <row r="223">
          <cell r="B223" t="str">
            <v>Ford</v>
          </cell>
          <cell r="C223" t="str">
            <v>F-Series</v>
          </cell>
        </row>
        <row r="224">
          <cell r="B224" t="str">
            <v>Hyundai</v>
          </cell>
          <cell r="C224" t="str">
            <v>Accent</v>
          </cell>
        </row>
        <row r="225">
          <cell r="B225" t="str">
            <v>Buick</v>
          </cell>
          <cell r="C225" t="str">
            <v>Rendezvous</v>
          </cell>
        </row>
        <row r="226">
          <cell r="B226" t="str">
            <v>Hyundai</v>
          </cell>
          <cell r="C226" t="str">
            <v>Scoupe</v>
          </cell>
        </row>
        <row r="227">
          <cell r="B227" t="str">
            <v>Buick</v>
          </cell>
          <cell r="C227" t="str">
            <v>Enclave</v>
          </cell>
        </row>
        <row r="228">
          <cell r="B228" t="str">
            <v>Nissan</v>
          </cell>
          <cell r="C228" t="str">
            <v>Sentra</v>
          </cell>
        </row>
        <row r="229">
          <cell r="B229" t="str">
            <v>Buick</v>
          </cell>
          <cell r="C229" t="str">
            <v>Rainier</v>
          </cell>
        </row>
        <row r="230">
          <cell r="B230" t="str">
            <v>Aston_Martin</v>
          </cell>
          <cell r="C230" t="str">
            <v>Rapide</v>
          </cell>
        </row>
        <row r="231">
          <cell r="B231" t="str">
            <v>Chevrolet</v>
          </cell>
          <cell r="C231" t="str">
            <v>TrailBlazer</v>
          </cell>
        </row>
        <row r="232">
          <cell r="B232" t="str">
            <v>Plymouth</v>
          </cell>
          <cell r="C232" t="str">
            <v>Colt</v>
          </cell>
        </row>
        <row r="233">
          <cell r="B233" t="str">
            <v>Oldsmobile</v>
          </cell>
          <cell r="C233" t="str">
            <v>Intrigue</v>
          </cell>
        </row>
        <row r="234">
          <cell r="B234" t="str">
            <v>Dodge</v>
          </cell>
          <cell r="C234" t="str">
            <v>Dakota Club</v>
          </cell>
        </row>
        <row r="235">
          <cell r="B235" t="str">
            <v>Lexus</v>
          </cell>
          <cell r="C235" t="str">
            <v>SC</v>
          </cell>
        </row>
        <row r="236">
          <cell r="B236" t="str">
            <v>Chevrolet</v>
          </cell>
          <cell r="C236" t="str">
            <v>Venture</v>
          </cell>
        </row>
        <row r="237">
          <cell r="B237" t="str">
            <v>Ford</v>
          </cell>
          <cell r="C237" t="str">
            <v>Fusion</v>
          </cell>
        </row>
        <row r="238">
          <cell r="B238" t="str">
            <v>Saab</v>
          </cell>
          <cell r="C238">
            <v>43346</v>
          </cell>
        </row>
        <row r="239">
          <cell r="B239" t="str">
            <v>Cadillac</v>
          </cell>
          <cell r="C239" t="str">
            <v>DeVille</v>
          </cell>
        </row>
        <row r="240">
          <cell r="B240" t="str">
            <v>Nissan</v>
          </cell>
          <cell r="C240" t="str">
            <v>Frontier</v>
          </cell>
        </row>
        <row r="241">
          <cell r="B241" t="str">
            <v>Ford</v>
          </cell>
          <cell r="C241" t="str">
            <v>F350</v>
          </cell>
        </row>
        <row r="242">
          <cell r="B242" t="str">
            <v>Audi</v>
          </cell>
          <cell r="C242" t="str">
            <v>A4</v>
          </cell>
        </row>
        <row r="243">
          <cell r="B243" t="str">
            <v>GMC</v>
          </cell>
          <cell r="C243" t="str">
            <v>1500 Club Coupe</v>
          </cell>
        </row>
        <row r="244">
          <cell r="B244" t="str">
            <v>Ford</v>
          </cell>
          <cell r="C244" t="str">
            <v>Mustang</v>
          </cell>
        </row>
        <row r="245">
          <cell r="B245" t="str">
            <v>Nissan</v>
          </cell>
          <cell r="C245" t="str">
            <v>Frontier</v>
          </cell>
        </row>
        <row r="246">
          <cell r="B246" t="str">
            <v>Volkswagen</v>
          </cell>
          <cell r="C246" t="str">
            <v>GTI</v>
          </cell>
        </row>
        <row r="247">
          <cell r="B247" t="str">
            <v>Chrysler</v>
          </cell>
          <cell r="C247" t="str">
            <v>LHS</v>
          </cell>
        </row>
        <row r="248">
          <cell r="B248" t="str">
            <v>Subaru</v>
          </cell>
          <cell r="C248" t="str">
            <v>Legacy</v>
          </cell>
        </row>
        <row r="249">
          <cell r="B249" t="str">
            <v>Mercedes_Benz</v>
          </cell>
          <cell r="C249" t="str">
            <v>CLK-Class</v>
          </cell>
        </row>
        <row r="250">
          <cell r="B250" t="str">
            <v>Honda</v>
          </cell>
          <cell r="C250" t="str">
            <v>Accord</v>
          </cell>
        </row>
        <row r="251">
          <cell r="B251" t="str">
            <v>Isuzu</v>
          </cell>
          <cell r="C251" t="str">
            <v>i-280</v>
          </cell>
        </row>
        <row r="252">
          <cell r="B252" t="str">
            <v>Maserati</v>
          </cell>
          <cell r="C252" t="str">
            <v>GranSport</v>
          </cell>
        </row>
        <row r="253">
          <cell r="B253" t="str">
            <v>Volkswagen</v>
          </cell>
          <cell r="C253" t="str">
            <v>rio</v>
          </cell>
        </row>
        <row r="254">
          <cell r="B254" t="str">
            <v>Toyota</v>
          </cell>
          <cell r="C254" t="str">
            <v>FJ Cruiser</v>
          </cell>
        </row>
        <row r="255">
          <cell r="B255" t="str">
            <v>Audi</v>
          </cell>
          <cell r="C255" t="str">
            <v>A6</v>
          </cell>
        </row>
        <row r="256">
          <cell r="B256" t="str">
            <v>Pontiac</v>
          </cell>
          <cell r="C256" t="str">
            <v>Gemini</v>
          </cell>
        </row>
        <row r="257">
          <cell r="B257" t="str">
            <v>Audi</v>
          </cell>
          <cell r="C257" t="str">
            <v>A5</v>
          </cell>
        </row>
        <row r="258">
          <cell r="B258" t="str">
            <v>Dodge</v>
          </cell>
          <cell r="C258" t="str">
            <v>Ram Van B150</v>
          </cell>
        </row>
        <row r="259">
          <cell r="B259" t="str">
            <v>Land_Rover</v>
          </cell>
          <cell r="C259" t="str">
            <v>Defender 90</v>
          </cell>
        </row>
        <row r="260">
          <cell r="B260" t="str">
            <v>Mercury</v>
          </cell>
          <cell r="C260" t="str">
            <v>Grand Marquis</v>
          </cell>
        </row>
        <row r="261">
          <cell r="B261" t="str">
            <v>Mitsubishi</v>
          </cell>
          <cell r="C261" t="str">
            <v>Chariot</v>
          </cell>
        </row>
        <row r="262">
          <cell r="B262" t="str">
            <v>Mazda</v>
          </cell>
          <cell r="C262" t="str">
            <v>Mazda6</v>
          </cell>
        </row>
        <row r="263">
          <cell r="B263" t="str">
            <v>Isuzu</v>
          </cell>
          <cell r="C263" t="str">
            <v>Amigo</v>
          </cell>
        </row>
        <row r="264">
          <cell r="B264" t="str">
            <v>Chevrolet</v>
          </cell>
          <cell r="C264" t="str">
            <v>Tahoe</v>
          </cell>
        </row>
        <row r="265">
          <cell r="B265" t="str">
            <v>Dodge</v>
          </cell>
          <cell r="C265" t="str">
            <v>Ram Van 3500</v>
          </cell>
        </row>
        <row r="266">
          <cell r="B266" t="str">
            <v>Maybach</v>
          </cell>
          <cell r="C266">
            <v>57</v>
          </cell>
        </row>
        <row r="267">
          <cell r="B267" t="str">
            <v>Lamborghini</v>
          </cell>
          <cell r="C267" t="str">
            <v>Murci√©lago</v>
          </cell>
        </row>
        <row r="268">
          <cell r="B268" t="str">
            <v>Kia</v>
          </cell>
          <cell r="C268" t="str">
            <v>Spectra</v>
          </cell>
        </row>
        <row r="269">
          <cell r="B269" t="str">
            <v>Chevrolet</v>
          </cell>
          <cell r="C269" t="str">
            <v>Venture</v>
          </cell>
        </row>
        <row r="270">
          <cell r="B270" t="str">
            <v>Pontiac</v>
          </cell>
          <cell r="C270" t="str">
            <v>Firebird</v>
          </cell>
        </row>
        <row r="271">
          <cell r="B271" t="str">
            <v>Nissan</v>
          </cell>
          <cell r="C271" t="str">
            <v>Armada</v>
          </cell>
        </row>
        <row r="272">
          <cell r="B272" t="str">
            <v>Chevrolet</v>
          </cell>
          <cell r="C272" t="str">
            <v>Express</v>
          </cell>
        </row>
        <row r="273">
          <cell r="B273" t="str">
            <v>Toyota</v>
          </cell>
          <cell r="C273" t="str">
            <v>Yaris</v>
          </cell>
        </row>
        <row r="274">
          <cell r="B274" t="str">
            <v>Chevrolet</v>
          </cell>
          <cell r="C274" t="str">
            <v>Express 3500</v>
          </cell>
        </row>
        <row r="275">
          <cell r="B275" t="str">
            <v>Volvo</v>
          </cell>
          <cell r="C275" t="str">
            <v>XC90</v>
          </cell>
        </row>
        <row r="276">
          <cell r="B276" t="str">
            <v>Lexus</v>
          </cell>
          <cell r="C276" t="str">
            <v>GX</v>
          </cell>
        </row>
        <row r="277">
          <cell r="B277" t="str">
            <v>Ford</v>
          </cell>
          <cell r="C277" t="str">
            <v>F150</v>
          </cell>
        </row>
        <row r="278">
          <cell r="B278" t="str">
            <v>Mercedes_Benz</v>
          </cell>
          <cell r="C278" t="str">
            <v>S-Class</v>
          </cell>
        </row>
        <row r="279">
          <cell r="B279" t="str">
            <v>Mercedes_Benz</v>
          </cell>
          <cell r="C279" t="str">
            <v>M-Class</v>
          </cell>
        </row>
        <row r="280">
          <cell r="B280" t="str">
            <v>Mercury</v>
          </cell>
          <cell r="C280" t="str">
            <v>Tracer</v>
          </cell>
        </row>
        <row r="281">
          <cell r="B281" t="str">
            <v>Chevrolet</v>
          </cell>
          <cell r="C281">
            <v>1500</v>
          </cell>
        </row>
        <row r="282">
          <cell r="B282" t="str">
            <v>Mitsubishi</v>
          </cell>
          <cell r="C282" t="str">
            <v>GTO</v>
          </cell>
        </row>
        <row r="283">
          <cell r="B283" t="str">
            <v>Toyota</v>
          </cell>
          <cell r="C283" t="str">
            <v>RAV4</v>
          </cell>
        </row>
        <row r="284">
          <cell r="B284" t="str">
            <v>Buick</v>
          </cell>
          <cell r="C284" t="str">
            <v>Electra</v>
          </cell>
        </row>
        <row r="285">
          <cell r="B285" t="str">
            <v>Toyota</v>
          </cell>
          <cell r="C285" t="str">
            <v>Tundra</v>
          </cell>
        </row>
        <row r="286">
          <cell r="B286" t="str">
            <v>Pontiac</v>
          </cell>
          <cell r="C286">
            <v>1000</v>
          </cell>
        </row>
        <row r="287">
          <cell r="B287" t="str">
            <v>Suzuki</v>
          </cell>
          <cell r="C287" t="str">
            <v>XL-7</v>
          </cell>
        </row>
        <row r="288">
          <cell r="B288" t="str">
            <v>Ford</v>
          </cell>
          <cell r="C288" t="str">
            <v>Freestar</v>
          </cell>
        </row>
        <row r="289">
          <cell r="B289" t="str">
            <v>BMW</v>
          </cell>
          <cell r="C289" t="str">
            <v>X3</v>
          </cell>
        </row>
        <row r="290">
          <cell r="B290" t="str">
            <v>Chevrolet</v>
          </cell>
          <cell r="C290" t="str">
            <v>Express 3500</v>
          </cell>
        </row>
        <row r="291">
          <cell r="B291" t="str">
            <v>Honda</v>
          </cell>
          <cell r="C291" t="str">
            <v>Pilot</v>
          </cell>
        </row>
        <row r="292">
          <cell r="B292" t="str">
            <v>Chevrolet</v>
          </cell>
          <cell r="C292" t="str">
            <v>TrailBlazer</v>
          </cell>
        </row>
        <row r="293">
          <cell r="B293" t="str">
            <v>Toyota</v>
          </cell>
          <cell r="C293" t="str">
            <v>Sequoia</v>
          </cell>
        </row>
        <row r="294">
          <cell r="B294" t="str">
            <v>Lincoln</v>
          </cell>
          <cell r="C294" t="str">
            <v>Town Car</v>
          </cell>
        </row>
        <row r="295">
          <cell r="B295" t="str">
            <v>Lexus</v>
          </cell>
          <cell r="C295" t="str">
            <v>GS</v>
          </cell>
        </row>
        <row r="296">
          <cell r="B296" t="str">
            <v>GMC</v>
          </cell>
          <cell r="C296" t="str">
            <v>Jimmy</v>
          </cell>
        </row>
        <row r="297">
          <cell r="B297" t="str">
            <v>BMW</v>
          </cell>
          <cell r="C297">
            <v>530</v>
          </cell>
        </row>
        <row r="298">
          <cell r="B298" t="str">
            <v>MINI</v>
          </cell>
          <cell r="C298" t="str">
            <v>Cooper Countryman</v>
          </cell>
        </row>
        <row r="299">
          <cell r="B299" t="str">
            <v>Ford</v>
          </cell>
          <cell r="C299" t="str">
            <v>Probe</v>
          </cell>
        </row>
        <row r="300">
          <cell r="B300" t="str">
            <v>Acura</v>
          </cell>
          <cell r="C300" t="str">
            <v>NSX</v>
          </cell>
        </row>
        <row r="301">
          <cell r="B301" t="str">
            <v>Chrysler</v>
          </cell>
          <cell r="C301" t="str">
            <v>Cirrus</v>
          </cell>
        </row>
        <row r="302">
          <cell r="B302" t="str">
            <v>Lexus</v>
          </cell>
          <cell r="C302" t="str">
            <v>RX</v>
          </cell>
        </row>
        <row r="303">
          <cell r="B303" t="str">
            <v>Lexus</v>
          </cell>
          <cell r="C303" t="str">
            <v>ES</v>
          </cell>
        </row>
        <row r="304">
          <cell r="B304" t="str">
            <v>Mitsubishi</v>
          </cell>
          <cell r="C304" t="str">
            <v>Truck</v>
          </cell>
        </row>
        <row r="305">
          <cell r="B305" t="str">
            <v>Lexus</v>
          </cell>
          <cell r="C305" t="str">
            <v>LS</v>
          </cell>
        </row>
        <row r="306">
          <cell r="B306" t="str">
            <v>Mazda</v>
          </cell>
          <cell r="C306" t="str">
            <v>Mazdaspeed 3</v>
          </cell>
        </row>
        <row r="307">
          <cell r="B307" t="str">
            <v>Mercedes_Benz</v>
          </cell>
          <cell r="C307" t="str">
            <v>SL-Class</v>
          </cell>
        </row>
        <row r="308">
          <cell r="B308" t="str">
            <v>Chevrolet</v>
          </cell>
          <cell r="C308" t="str">
            <v>Express 1500</v>
          </cell>
        </row>
        <row r="309">
          <cell r="B309" t="str">
            <v>Chevrolet</v>
          </cell>
          <cell r="C309" t="str">
            <v>Silverado 2500</v>
          </cell>
        </row>
        <row r="310">
          <cell r="B310" t="str">
            <v>Chevrolet</v>
          </cell>
          <cell r="C310" t="str">
            <v>TrailBlazer</v>
          </cell>
        </row>
        <row r="311">
          <cell r="B311" t="str">
            <v>Volkswagen</v>
          </cell>
          <cell r="C311" t="str">
            <v>Cabriolet</v>
          </cell>
        </row>
        <row r="312">
          <cell r="B312" t="str">
            <v>Ford</v>
          </cell>
          <cell r="C312" t="str">
            <v>Thunderbird</v>
          </cell>
        </row>
        <row r="313">
          <cell r="B313" t="str">
            <v>Mitsubishi</v>
          </cell>
          <cell r="C313" t="str">
            <v>Excel</v>
          </cell>
        </row>
        <row r="314">
          <cell r="B314" t="str">
            <v>Chrysler</v>
          </cell>
          <cell r="C314" t="str">
            <v>LHS</v>
          </cell>
        </row>
        <row r="315">
          <cell r="B315" t="str">
            <v>Oldsmobile</v>
          </cell>
          <cell r="C315" t="str">
            <v>Bravada</v>
          </cell>
        </row>
        <row r="316">
          <cell r="B316" t="str">
            <v>Lotus</v>
          </cell>
          <cell r="C316" t="str">
            <v>Esprit</v>
          </cell>
        </row>
        <row r="317">
          <cell r="B317" t="str">
            <v>Mazda</v>
          </cell>
          <cell r="C317" t="str">
            <v>Tribute</v>
          </cell>
        </row>
        <row r="318">
          <cell r="B318" t="str">
            <v>Buick</v>
          </cell>
          <cell r="C318" t="str">
            <v>Roadmaster</v>
          </cell>
        </row>
        <row r="319">
          <cell r="B319" t="str">
            <v>Volvo</v>
          </cell>
          <cell r="C319" t="str">
            <v>V70</v>
          </cell>
        </row>
        <row r="320">
          <cell r="B320" t="str">
            <v>Suzuki</v>
          </cell>
          <cell r="C320" t="str">
            <v>XL-7</v>
          </cell>
        </row>
        <row r="321">
          <cell r="B321" t="str">
            <v>Acura</v>
          </cell>
          <cell r="C321" t="str">
            <v>RL</v>
          </cell>
        </row>
        <row r="322">
          <cell r="B322" t="str">
            <v>Jeep</v>
          </cell>
          <cell r="C322" t="str">
            <v>Liberty</v>
          </cell>
        </row>
        <row r="323">
          <cell r="B323" t="str">
            <v>BMW</v>
          </cell>
          <cell r="C323" t="str">
            <v>X5 M</v>
          </cell>
        </row>
        <row r="324">
          <cell r="B324" t="str">
            <v>Kia</v>
          </cell>
          <cell r="C324" t="str">
            <v>Amanti</v>
          </cell>
        </row>
        <row r="325">
          <cell r="B325" t="str">
            <v>Hyundai</v>
          </cell>
          <cell r="C325" t="str">
            <v>Santa Fe</v>
          </cell>
        </row>
        <row r="326">
          <cell r="B326" t="str">
            <v>Audi</v>
          </cell>
          <cell r="C326" t="str">
            <v>A6</v>
          </cell>
        </row>
        <row r="327">
          <cell r="B327" t="str">
            <v>GMC</v>
          </cell>
          <cell r="C327" t="str">
            <v>Vandura 1500</v>
          </cell>
        </row>
        <row r="328">
          <cell r="B328" t="str">
            <v>Mitsubishi</v>
          </cell>
          <cell r="C328" t="str">
            <v>Excel</v>
          </cell>
        </row>
        <row r="329">
          <cell r="B329" t="str">
            <v>Pontiac</v>
          </cell>
          <cell r="C329" t="str">
            <v>Sunbird</v>
          </cell>
        </row>
        <row r="330">
          <cell r="B330" t="str">
            <v>GMC</v>
          </cell>
          <cell r="C330" t="str">
            <v>Savana 1500</v>
          </cell>
        </row>
        <row r="331">
          <cell r="B331" t="str">
            <v>Ford</v>
          </cell>
          <cell r="C331" t="str">
            <v>Aerostar</v>
          </cell>
        </row>
        <row r="332">
          <cell r="B332" t="str">
            <v>Hyundai</v>
          </cell>
          <cell r="C332" t="str">
            <v>XG350</v>
          </cell>
        </row>
        <row r="333">
          <cell r="B333" t="str">
            <v>Chevrolet</v>
          </cell>
          <cell r="C333" t="str">
            <v>G-Series 2500</v>
          </cell>
        </row>
        <row r="334">
          <cell r="B334" t="str">
            <v>Oldsmobile</v>
          </cell>
          <cell r="C334" t="str">
            <v>Custom Cruiser</v>
          </cell>
        </row>
        <row r="335">
          <cell r="B335" t="str">
            <v>Audi</v>
          </cell>
          <cell r="C335" t="str">
            <v>A8</v>
          </cell>
        </row>
        <row r="336">
          <cell r="B336" t="str">
            <v>Mercedes_Benz</v>
          </cell>
          <cell r="C336" t="str">
            <v>SLK-Class</v>
          </cell>
        </row>
        <row r="337">
          <cell r="B337" t="str">
            <v>Ford</v>
          </cell>
          <cell r="C337" t="str">
            <v>Taurus</v>
          </cell>
        </row>
        <row r="338">
          <cell r="B338" t="str">
            <v>Maserati</v>
          </cell>
          <cell r="C338" t="str">
            <v>Spyder</v>
          </cell>
        </row>
        <row r="339">
          <cell r="B339" t="str">
            <v>Hummer</v>
          </cell>
          <cell r="C339" t="str">
            <v>H1</v>
          </cell>
        </row>
        <row r="340">
          <cell r="B340" t="str">
            <v>Mercury</v>
          </cell>
          <cell r="C340" t="str">
            <v>Grand Marquis</v>
          </cell>
        </row>
        <row r="341">
          <cell r="B341" t="str">
            <v>Ford</v>
          </cell>
          <cell r="C341" t="str">
            <v>Focus</v>
          </cell>
        </row>
        <row r="342">
          <cell r="B342" t="str">
            <v>BMW</v>
          </cell>
          <cell r="C342" t="str">
            <v>X3</v>
          </cell>
        </row>
        <row r="343">
          <cell r="B343" t="str">
            <v>Infiniti</v>
          </cell>
          <cell r="C343" t="str">
            <v>G</v>
          </cell>
        </row>
        <row r="344">
          <cell r="B344" t="str">
            <v>Jeep</v>
          </cell>
          <cell r="C344" t="str">
            <v>Grand Cherokee</v>
          </cell>
        </row>
        <row r="345">
          <cell r="B345" t="str">
            <v>Chrysler</v>
          </cell>
          <cell r="C345" t="str">
            <v>Sebring</v>
          </cell>
        </row>
        <row r="346">
          <cell r="B346" t="str">
            <v>Maserati</v>
          </cell>
          <cell r="C346" t="str">
            <v>Biturbo</v>
          </cell>
        </row>
        <row r="347">
          <cell r="B347" t="str">
            <v>Kia</v>
          </cell>
          <cell r="C347" t="str">
            <v>Spectra</v>
          </cell>
        </row>
        <row r="348">
          <cell r="B348" t="str">
            <v>Toyota</v>
          </cell>
          <cell r="C348" t="str">
            <v>RAV4</v>
          </cell>
        </row>
        <row r="349">
          <cell r="B349" t="str">
            <v>Dodge</v>
          </cell>
          <cell r="C349" t="str">
            <v>Intrepid</v>
          </cell>
        </row>
        <row r="350">
          <cell r="B350" t="str">
            <v>Mercedes_Benz</v>
          </cell>
          <cell r="C350" t="str">
            <v>Sprinter 3500</v>
          </cell>
        </row>
        <row r="351">
          <cell r="B351" t="str">
            <v>Dodge</v>
          </cell>
          <cell r="C351" t="str">
            <v>Intrepid</v>
          </cell>
        </row>
        <row r="352">
          <cell r="B352" t="str">
            <v>Chrysler</v>
          </cell>
          <cell r="C352" t="str">
            <v>300M</v>
          </cell>
        </row>
        <row r="353">
          <cell r="B353" t="str">
            <v>Subaru</v>
          </cell>
          <cell r="C353" t="str">
            <v>Outback</v>
          </cell>
        </row>
        <row r="354">
          <cell r="B354" t="str">
            <v>Chevrolet</v>
          </cell>
          <cell r="C354" t="str">
            <v>Malibu</v>
          </cell>
        </row>
        <row r="355">
          <cell r="B355" t="str">
            <v>Dodge</v>
          </cell>
          <cell r="C355" t="str">
            <v>Viper</v>
          </cell>
        </row>
        <row r="356">
          <cell r="B356" t="str">
            <v>Dodge</v>
          </cell>
          <cell r="C356" t="str">
            <v>D350 Club</v>
          </cell>
        </row>
        <row r="357">
          <cell r="B357" t="str">
            <v>Subaru</v>
          </cell>
          <cell r="C357" t="str">
            <v>Tribeca</v>
          </cell>
        </row>
        <row r="358">
          <cell r="B358" t="str">
            <v>Saturn</v>
          </cell>
          <cell r="C358" t="str">
            <v>Relay</v>
          </cell>
        </row>
        <row r="359">
          <cell r="B359" t="str">
            <v>Mercury</v>
          </cell>
          <cell r="C359" t="str">
            <v>Milan</v>
          </cell>
        </row>
        <row r="360">
          <cell r="B360" t="str">
            <v>Audi</v>
          </cell>
          <cell r="C360" t="str">
            <v>riolet</v>
          </cell>
        </row>
        <row r="361">
          <cell r="B361" t="str">
            <v>Subaru</v>
          </cell>
          <cell r="C361" t="str">
            <v>Justy</v>
          </cell>
        </row>
        <row r="362">
          <cell r="B362" t="str">
            <v>Jeep</v>
          </cell>
          <cell r="C362" t="str">
            <v>Grand Cherokee</v>
          </cell>
        </row>
        <row r="363">
          <cell r="B363" t="str">
            <v>Hyundai</v>
          </cell>
          <cell r="C363" t="str">
            <v>Entourage</v>
          </cell>
        </row>
        <row r="364">
          <cell r="B364" t="str">
            <v>Toyota</v>
          </cell>
          <cell r="C364" t="str">
            <v>Tacoma</v>
          </cell>
        </row>
        <row r="365">
          <cell r="B365" t="str">
            <v>Mitsubishi</v>
          </cell>
          <cell r="C365" t="str">
            <v>GTO</v>
          </cell>
        </row>
        <row r="366">
          <cell r="B366" t="str">
            <v>Mazda</v>
          </cell>
          <cell r="C366" t="str">
            <v>MX-5</v>
          </cell>
        </row>
        <row r="367">
          <cell r="B367" t="str">
            <v>Ford</v>
          </cell>
          <cell r="C367" t="str">
            <v>F-Series</v>
          </cell>
        </row>
        <row r="368">
          <cell r="B368" t="str">
            <v>Ford</v>
          </cell>
          <cell r="C368" t="str">
            <v>Mustang</v>
          </cell>
        </row>
        <row r="369">
          <cell r="B369" t="str">
            <v>Dodge</v>
          </cell>
          <cell r="C369" t="str">
            <v>Ram Wagon B350</v>
          </cell>
        </row>
        <row r="370">
          <cell r="B370" t="str">
            <v>Volkswagen</v>
          </cell>
          <cell r="C370" t="str">
            <v>Scirocco</v>
          </cell>
        </row>
        <row r="371">
          <cell r="B371" t="str">
            <v>Chevrolet</v>
          </cell>
          <cell r="C371" t="str">
            <v>Tracker</v>
          </cell>
        </row>
        <row r="372">
          <cell r="B372" t="str">
            <v>Mitsubishi</v>
          </cell>
          <cell r="C372" t="str">
            <v>Galant</v>
          </cell>
        </row>
        <row r="373">
          <cell r="B373" t="str">
            <v>BMW</v>
          </cell>
          <cell r="C373" t="str">
            <v>7 Series</v>
          </cell>
        </row>
        <row r="374">
          <cell r="B374" t="str">
            <v>Isuzu</v>
          </cell>
          <cell r="C374" t="str">
            <v>Axiom</v>
          </cell>
        </row>
        <row r="375">
          <cell r="B375" t="str">
            <v>Rolls_Royce</v>
          </cell>
          <cell r="C375" t="str">
            <v>Phantom</v>
          </cell>
        </row>
        <row r="376">
          <cell r="B376" t="str">
            <v>Suzuki</v>
          </cell>
          <cell r="C376" t="str">
            <v>Vitara</v>
          </cell>
        </row>
        <row r="377">
          <cell r="B377" t="str">
            <v>Porsche</v>
          </cell>
          <cell r="C377">
            <v>911</v>
          </cell>
        </row>
        <row r="378">
          <cell r="B378" t="str">
            <v>Chevrolet</v>
          </cell>
          <cell r="C378" t="str">
            <v>Silverado</v>
          </cell>
        </row>
        <row r="379">
          <cell r="B379" t="str">
            <v>Ford</v>
          </cell>
          <cell r="C379" t="str">
            <v>Windstar</v>
          </cell>
        </row>
        <row r="380">
          <cell r="B380" t="str">
            <v>Audi</v>
          </cell>
          <cell r="C380" t="str">
            <v>A8</v>
          </cell>
        </row>
        <row r="381">
          <cell r="B381" t="str">
            <v>Pontiac</v>
          </cell>
          <cell r="C381" t="str">
            <v>G6</v>
          </cell>
        </row>
        <row r="382">
          <cell r="B382" t="str">
            <v>Porsche</v>
          </cell>
          <cell r="C382">
            <v>928</v>
          </cell>
        </row>
        <row r="383">
          <cell r="B383" t="str">
            <v>Infiniti</v>
          </cell>
          <cell r="C383" t="str">
            <v>QX56</v>
          </cell>
        </row>
        <row r="384">
          <cell r="B384" t="str">
            <v>GMC</v>
          </cell>
          <cell r="C384" t="str">
            <v>Safari</v>
          </cell>
        </row>
        <row r="385">
          <cell r="B385" t="str">
            <v>Lamborghini</v>
          </cell>
          <cell r="C385" t="str">
            <v>Gallardo</v>
          </cell>
        </row>
        <row r="386">
          <cell r="B386" t="str">
            <v>BMW</v>
          </cell>
          <cell r="C386" t="str">
            <v>X5</v>
          </cell>
        </row>
        <row r="387">
          <cell r="B387" t="str">
            <v>Chevrolet</v>
          </cell>
          <cell r="C387">
            <v>3500</v>
          </cell>
        </row>
        <row r="388">
          <cell r="B388" t="str">
            <v>Ford</v>
          </cell>
          <cell r="C388" t="str">
            <v>E-350 Super Duty Van</v>
          </cell>
        </row>
        <row r="389">
          <cell r="B389" t="str">
            <v>Mercury</v>
          </cell>
          <cell r="C389" t="str">
            <v>Montego</v>
          </cell>
        </row>
        <row r="390">
          <cell r="B390" t="str">
            <v>BMW</v>
          </cell>
          <cell r="C390" t="str">
            <v>X5 M</v>
          </cell>
        </row>
        <row r="391">
          <cell r="B391" t="str">
            <v>Mitsubishi</v>
          </cell>
          <cell r="C391" t="str">
            <v>3000GT</v>
          </cell>
        </row>
        <row r="392">
          <cell r="B392" t="str">
            <v>GMC</v>
          </cell>
          <cell r="C392" t="str">
            <v>Rally Wagon 2500</v>
          </cell>
        </row>
        <row r="393">
          <cell r="B393" t="str">
            <v>Oldsmobile</v>
          </cell>
          <cell r="C393" t="str">
            <v>Silhouette</v>
          </cell>
        </row>
        <row r="394">
          <cell r="B394" t="str">
            <v>Dodge</v>
          </cell>
          <cell r="C394" t="str">
            <v>Viper</v>
          </cell>
        </row>
        <row r="395">
          <cell r="B395" t="str">
            <v>Chevrolet</v>
          </cell>
          <cell r="C395" t="str">
            <v>Express 2500</v>
          </cell>
        </row>
        <row r="396">
          <cell r="B396" t="str">
            <v>Infiniti</v>
          </cell>
          <cell r="C396" t="str">
            <v>G</v>
          </cell>
        </row>
        <row r="397">
          <cell r="B397" t="str">
            <v>Volkswagen</v>
          </cell>
          <cell r="C397" t="str">
            <v>Type 2</v>
          </cell>
        </row>
        <row r="398">
          <cell r="B398" t="str">
            <v>Lincoln</v>
          </cell>
          <cell r="C398" t="str">
            <v>LS</v>
          </cell>
        </row>
        <row r="399">
          <cell r="B399" t="str">
            <v>Cadillac</v>
          </cell>
          <cell r="C399" t="str">
            <v>CTS-V</v>
          </cell>
        </row>
        <row r="400">
          <cell r="B400" t="str">
            <v>Chevrolet</v>
          </cell>
          <cell r="C400" t="str">
            <v>G-Series G20</v>
          </cell>
        </row>
        <row r="401">
          <cell r="B401" t="str">
            <v>Land_Rover</v>
          </cell>
          <cell r="C401" t="str">
            <v>Discovery</v>
          </cell>
        </row>
        <row r="402">
          <cell r="B402" t="str">
            <v>Aston_Martin</v>
          </cell>
          <cell r="C402" t="str">
            <v>DB9</v>
          </cell>
        </row>
        <row r="403">
          <cell r="B403" t="str">
            <v>Lincoln</v>
          </cell>
          <cell r="C403" t="str">
            <v>Continental</v>
          </cell>
        </row>
        <row r="404">
          <cell r="B404" t="str">
            <v>Chevrolet</v>
          </cell>
          <cell r="C404" t="str">
            <v>Silverado 1500</v>
          </cell>
        </row>
        <row r="405">
          <cell r="B405" t="str">
            <v>Honda</v>
          </cell>
          <cell r="C405" t="str">
            <v>Civic</v>
          </cell>
        </row>
        <row r="406">
          <cell r="B406" t="str">
            <v>Chevrolet</v>
          </cell>
          <cell r="C406">
            <v>3500</v>
          </cell>
        </row>
        <row r="407">
          <cell r="B407" t="str">
            <v>Volvo</v>
          </cell>
          <cell r="C407" t="str">
            <v>XC60</v>
          </cell>
        </row>
        <row r="408">
          <cell r="B408" t="str">
            <v>Jaguar</v>
          </cell>
          <cell r="C408" t="str">
            <v>XJ</v>
          </cell>
        </row>
        <row r="409">
          <cell r="B409" t="str">
            <v>Toyota</v>
          </cell>
          <cell r="C409" t="str">
            <v>MR2</v>
          </cell>
        </row>
        <row r="410">
          <cell r="B410" t="str">
            <v>Ford</v>
          </cell>
          <cell r="C410" t="str">
            <v>Ranger</v>
          </cell>
        </row>
        <row r="411">
          <cell r="B411" t="str">
            <v>Lexus</v>
          </cell>
          <cell r="C411" t="str">
            <v>LX</v>
          </cell>
        </row>
        <row r="412">
          <cell r="B412" t="str">
            <v>Mazda</v>
          </cell>
          <cell r="C412" t="str">
            <v>B-Series Plus</v>
          </cell>
        </row>
        <row r="413">
          <cell r="B413" t="str">
            <v>BMW</v>
          </cell>
          <cell r="C413">
            <v>650</v>
          </cell>
        </row>
        <row r="414">
          <cell r="B414" t="str">
            <v>Ford</v>
          </cell>
          <cell r="C414" t="str">
            <v>F-Series Super Duty</v>
          </cell>
        </row>
        <row r="415">
          <cell r="B415" t="str">
            <v>Buick</v>
          </cell>
          <cell r="C415" t="str">
            <v>LeSabre</v>
          </cell>
        </row>
        <row r="416">
          <cell r="B416" t="str">
            <v>Chevrolet</v>
          </cell>
          <cell r="C416" t="str">
            <v>Express 3500</v>
          </cell>
        </row>
        <row r="417">
          <cell r="B417" t="str">
            <v>Dodge</v>
          </cell>
          <cell r="C417" t="str">
            <v>Ram 1500</v>
          </cell>
        </row>
        <row r="418">
          <cell r="B418" t="str">
            <v>GMC</v>
          </cell>
          <cell r="C418" t="str">
            <v>Rally Wagon 3500</v>
          </cell>
        </row>
        <row r="419">
          <cell r="B419" t="str">
            <v>Lexus</v>
          </cell>
          <cell r="C419" t="str">
            <v>RX Hybrid</v>
          </cell>
        </row>
        <row r="420">
          <cell r="B420" t="str">
            <v>Jeep</v>
          </cell>
          <cell r="C420" t="str">
            <v>Commander</v>
          </cell>
        </row>
        <row r="421">
          <cell r="B421" t="str">
            <v>Kia</v>
          </cell>
          <cell r="C421" t="str">
            <v>Spectra</v>
          </cell>
        </row>
        <row r="422">
          <cell r="B422" t="str">
            <v>Isuzu</v>
          </cell>
          <cell r="C422" t="str">
            <v>Trooper</v>
          </cell>
        </row>
        <row r="423">
          <cell r="B423" t="str">
            <v>Ford</v>
          </cell>
          <cell r="C423" t="str">
            <v>Focus</v>
          </cell>
        </row>
        <row r="424">
          <cell r="B424" t="str">
            <v>Chevrolet</v>
          </cell>
          <cell r="C424" t="str">
            <v>Beretta</v>
          </cell>
        </row>
        <row r="425">
          <cell r="B425" t="str">
            <v>Audi</v>
          </cell>
          <cell r="C425">
            <v>90</v>
          </cell>
        </row>
        <row r="426">
          <cell r="B426" t="str">
            <v>Subaru</v>
          </cell>
          <cell r="C426" t="str">
            <v>Impreza</v>
          </cell>
        </row>
        <row r="427">
          <cell r="B427" t="str">
            <v>GMC</v>
          </cell>
          <cell r="C427" t="str">
            <v>Vandura G3500</v>
          </cell>
        </row>
        <row r="428">
          <cell r="B428" t="str">
            <v>Lexus</v>
          </cell>
          <cell r="C428" t="str">
            <v>SC</v>
          </cell>
        </row>
        <row r="429">
          <cell r="B429" t="str">
            <v>Lincoln</v>
          </cell>
          <cell r="C429" t="str">
            <v>Town Car</v>
          </cell>
        </row>
        <row r="430">
          <cell r="B430" t="str">
            <v>Hummer</v>
          </cell>
          <cell r="C430" t="str">
            <v>H1</v>
          </cell>
        </row>
        <row r="431">
          <cell r="B431" t="str">
            <v>Ford</v>
          </cell>
          <cell r="C431" t="str">
            <v>Ranger</v>
          </cell>
        </row>
        <row r="432">
          <cell r="B432" t="str">
            <v>Subaru</v>
          </cell>
          <cell r="C432" t="str">
            <v>XT</v>
          </cell>
        </row>
        <row r="433">
          <cell r="B433" t="str">
            <v>Volkswagen</v>
          </cell>
          <cell r="C433" t="str">
            <v>GTI</v>
          </cell>
        </row>
        <row r="434">
          <cell r="B434" t="str">
            <v>Mercedes_Benz</v>
          </cell>
          <cell r="C434" t="str">
            <v>C-Class</v>
          </cell>
        </row>
        <row r="435">
          <cell r="B435" t="str">
            <v>Mercedes_Benz</v>
          </cell>
          <cell r="C435" t="str">
            <v>GL-Class</v>
          </cell>
        </row>
        <row r="436">
          <cell r="B436" t="str">
            <v>Lamborghini</v>
          </cell>
          <cell r="C436" t="str">
            <v>Murci√©lago</v>
          </cell>
        </row>
        <row r="437">
          <cell r="B437" t="str">
            <v>Saab</v>
          </cell>
          <cell r="C437">
            <v>9000</v>
          </cell>
        </row>
        <row r="438">
          <cell r="B438" t="str">
            <v>Honda</v>
          </cell>
          <cell r="C438" t="str">
            <v>Odyssey</v>
          </cell>
        </row>
        <row r="439">
          <cell r="B439" t="str">
            <v>Pontiac</v>
          </cell>
          <cell r="C439" t="str">
            <v>LeMans</v>
          </cell>
        </row>
        <row r="440">
          <cell r="B440" t="str">
            <v>Toyota</v>
          </cell>
          <cell r="C440" t="str">
            <v>Prius c</v>
          </cell>
        </row>
        <row r="441">
          <cell r="B441" t="str">
            <v>Chevrolet</v>
          </cell>
          <cell r="C441" t="str">
            <v>Aveo</v>
          </cell>
        </row>
        <row r="442">
          <cell r="B442" t="str">
            <v>Toyota</v>
          </cell>
          <cell r="C442" t="str">
            <v>Celica</v>
          </cell>
        </row>
        <row r="443">
          <cell r="B443" t="str">
            <v>Pontiac</v>
          </cell>
          <cell r="C443" t="str">
            <v>Daewoo Kalos</v>
          </cell>
        </row>
        <row r="444">
          <cell r="B444" t="str">
            <v>GMC</v>
          </cell>
          <cell r="C444" t="str">
            <v>Sierra 1500</v>
          </cell>
        </row>
        <row r="445">
          <cell r="B445" t="str">
            <v>Ford</v>
          </cell>
          <cell r="C445" t="str">
            <v>Probe</v>
          </cell>
        </row>
        <row r="446">
          <cell r="B446" t="str">
            <v>Infiniti</v>
          </cell>
          <cell r="C446" t="str">
            <v>Q</v>
          </cell>
        </row>
        <row r="447">
          <cell r="B447" t="str">
            <v>Plymouth</v>
          </cell>
          <cell r="C447" t="str">
            <v>Grand Voyager</v>
          </cell>
        </row>
        <row r="448">
          <cell r="B448" t="str">
            <v>GMC</v>
          </cell>
          <cell r="C448" t="str">
            <v>Yukon XL</v>
          </cell>
        </row>
        <row r="449">
          <cell r="B449" t="str">
            <v>Lexus</v>
          </cell>
          <cell r="C449" t="str">
            <v>GS</v>
          </cell>
        </row>
        <row r="450">
          <cell r="B450" t="str">
            <v>Land_Rover</v>
          </cell>
          <cell r="C450" t="str">
            <v>Range Rover Sport</v>
          </cell>
        </row>
        <row r="451">
          <cell r="B451" t="str">
            <v>Mercury</v>
          </cell>
          <cell r="C451" t="str">
            <v>Sable</v>
          </cell>
        </row>
        <row r="452">
          <cell r="B452" t="str">
            <v>Dodge</v>
          </cell>
          <cell r="C452" t="str">
            <v>Ram 1500 Club</v>
          </cell>
        </row>
        <row r="453">
          <cell r="B453" t="str">
            <v>Volkswagen</v>
          </cell>
          <cell r="C453" t="str">
            <v>Passat</v>
          </cell>
        </row>
        <row r="454">
          <cell r="B454" t="str">
            <v>Volkswagen</v>
          </cell>
          <cell r="C454" t="str">
            <v>Touareg</v>
          </cell>
        </row>
        <row r="455">
          <cell r="B455" t="str">
            <v>Suzuki</v>
          </cell>
          <cell r="C455" t="str">
            <v>Grand Vitara</v>
          </cell>
        </row>
        <row r="456">
          <cell r="B456" t="str">
            <v>Mercedes_Benz</v>
          </cell>
          <cell r="C456" t="str">
            <v>C-Class</v>
          </cell>
        </row>
        <row r="457">
          <cell r="B457" t="str">
            <v>Mercedes_Benz</v>
          </cell>
          <cell r="C457" t="str">
            <v>W201</v>
          </cell>
        </row>
        <row r="458">
          <cell r="B458" t="str">
            <v>GMC</v>
          </cell>
          <cell r="C458" t="str">
            <v>Yukon XL 2500</v>
          </cell>
        </row>
        <row r="459">
          <cell r="B459" t="str">
            <v>Nissan</v>
          </cell>
          <cell r="C459" t="str">
            <v>Maxima</v>
          </cell>
        </row>
        <row r="460">
          <cell r="B460" t="str">
            <v>Geo</v>
          </cell>
          <cell r="C460" t="str">
            <v>Storm</v>
          </cell>
        </row>
        <row r="461">
          <cell r="B461" t="str">
            <v>Subaru</v>
          </cell>
          <cell r="C461" t="str">
            <v>Impreza</v>
          </cell>
        </row>
        <row r="462">
          <cell r="B462" t="str">
            <v>Volkswagen</v>
          </cell>
          <cell r="C462" t="str">
            <v>rio</v>
          </cell>
        </row>
        <row r="463">
          <cell r="B463" t="str">
            <v>Isuzu</v>
          </cell>
          <cell r="C463" t="str">
            <v>Rodeo</v>
          </cell>
        </row>
        <row r="464">
          <cell r="B464" t="str">
            <v>Chevrolet</v>
          </cell>
          <cell r="C464" t="str">
            <v>Tracker</v>
          </cell>
        </row>
        <row r="465">
          <cell r="B465" t="str">
            <v>Chevrolet</v>
          </cell>
          <cell r="C465" t="str">
            <v>Impala SS</v>
          </cell>
        </row>
        <row r="466">
          <cell r="B466" t="str">
            <v>GMC</v>
          </cell>
          <cell r="C466" t="str">
            <v>Savana 1500</v>
          </cell>
        </row>
        <row r="467">
          <cell r="B467" t="str">
            <v>Cadillac</v>
          </cell>
          <cell r="C467" t="str">
            <v>CTS-V</v>
          </cell>
        </row>
        <row r="468">
          <cell r="B468" t="str">
            <v>Volkswagen</v>
          </cell>
          <cell r="C468" t="str">
            <v>Eurovan</v>
          </cell>
        </row>
        <row r="469">
          <cell r="B469" t="str">
            <v>Buick</v>
          </cell>
          <cell r="C469" t="str">
            <v>Coachbuilder</v>
          </cell>
        </row>
        <row r="470">
          <cell r="B470" t="str">
            <v>Honda</v>
          </cell>
          <cell r="C470" t="str">
            <v>Fit</v>
          </cell>
        </row>
        <row r="471">
          <cell r="B471" t="str">
            <v>Volkswagen</v>
          </cell>
          <cell r="C471" t="str">
            <v>Jetta</v>
          </cell>
        </row>
        <row r="472">
          <cell r="B472" t="str">
            <v>Acura</v>
          </cell>
          <cell r="C472" t="str">
            <v>CL</v>
          </cell>
        </row>
        <row r="473">
          <cell r="B473" t="str">
            <v>Plymouth</v>
          </cell>
          <cell r="C473" t="str">
            <v>Breeze</v>
          </cell>
        </row>
        <row r="474">
          <cell r="B474" t="str">
            <v>Chrysler</v>
          </cell>
          <cell r="C474" t="str">
            <v>PT Cruiser</v>
          </cell>
        </row>
        <row r="475">
          <cell r="B475" t="str">
            <v>Lamborghini</v>
          </cell>
          <cell r="C475" t="str">
            <v>Diablo</v>
          </cell>
        </row>
        <row r="476">
          <cell r="B476" t="str">
            <v>GMC</v>
          </cell>
          <cell r="C476">
            <v>3500</v>
          </cell>
        </row>
        <row r="477">
          <cell r="B477" t="str">
            <v>Pontiac</v>
          </cell>
          <cell r="C477" t="str">
            <v>Bonneville</v>
          </cell>
        </row>
        <row r="478">
          <cell r="B478" t="str">
            <v>Chevrolet</v>
          </cell>
          <cell r="C478" t="str">
            <v>TrailBlazer</v>
          </cell>
        </row>
        <row r="479">
          <cell r="B479" t="str">
            <v>Infiniti</v>
          </cell>
          <cell r="C479" t="str">
            <v>G35</v>
          </cell>
        </row>
        <row r="480">
          <cell r="B480" t="str">
            <v>Maserati</v>
          </cell>
          <cell r="C480" t="str">
            <v>Quattroporte</v>
          </cell>
        </row>
        <row r="481">
          <cell r="B481" t="str">
            <v>Porsche</v>
          </cell>
          <cell r="C481">
            <v>944</v>
          </cell>
        </row>
        <row r="482">
          <cell r="B482" t="str">
            <v>Buick</v>
          </cell>
          <cell r="C482" t="str">
            <v>Century</v>
          </cell>
        </row>
        <row r="483">
          <cell r="B483" t="str">
            <v>Bentley</v>
          </cell>
          <cell r="C483" t="str">
            <v>Continental GTC</v>
          </cell>
        </row>
        <row r="484">
          <cell r="B484" t="str">
            <v>Honda</v>
          </cell>
          <cell r="C484" t="str">
            <v>Accord</v>
          </cell>
        </row>
        <row r="485">
          <cell r="B485" t="str">
            <v>Mercury</v>
          </cell>
          <cell r="C485" t="str">
            <v>Sable</v>
          </cell>
        </row>
        <row r="486">
          <cell r="B486" t="str">
            <v>Pontiac</v>
          </cell>
          <cell r="C486" t="str">
            <v>LeMans</v>
          </cell>
        </row>
        <row r="487">
          <cell r="B487" t="str">
            <v>Mercedes_Benz</v>
          </cell>
          <cell r="C487" t="str">
            <v>S-Class</v>
          </cell>
        </row>
        <row r="488">
          <cell r="B488" t="str">
            <v>Mercedes_Benz</v>
          </cell>
          <cell r="C488" t="str">
            <v>400SE</v>
          </cell>
        </row>
        <row r="489">
          <cell r="B489" t="str">
            <v>GMC</v>
          </cell>
          <cell r="C489" t="str">
            <v>2500 Club Coupe</v>
          </cell>
        </row>
        <row r="490">
          <cell r="B490" t="str">
            <v>Volkswagen</v>
          </cell>
          <cell r="C490" t="str">
            <v>Jetta</v>
          </cell>
        </row>
        <row r="491">
          <cell r="B491" t="str">
            <v>Dodge</v>
          </cell>
          <cell r="C491" t="str">
            <v>Caliber</v>
          </cell>
        </row>
        <row r="492">
          <cell r="B492" t="str">
            <v>Volkswagen</v>
          </cell>
          <cell r="C492" t="str">
            <v>Tiguan</v>
          </cell>
        </row>
        <row r="493">
          <cell r="B493" t="str">
            <v>Mitsubishi</v>
          </cell>
          <cell r="C493" t="str">
            <v>Galant</v>
          </cell>
        </row>
        <row r="494">
          <cell r="B494" t="str">
            <v>Toyota</v>
          </cell>
          <cell r="C494" t="str">
            <v>Corolla</v>
          </cell>
        </row>
        <row r="495">
          <cell r="B495" t="str">
            <v>Mitsubishi</v>
          </cell>
          <cell r="C495" t="str">
            <v>Mirage</v>
          </cell>
        </row>
        <row r="496">
          <cell r="B496" t="str">
            <v>Hummer</v>
          </cell>
          <cell r="C496" t="str">
            <v>H1</v>
          </cell>
        </row>
        <row r="497">
          <cell r="B497" t="str">
            <v>Pontiac</v>
          </cell>
          <cell r="C497" t="str">
            <v>Montana SV6</v>
          </cell>
        </row>
        <row r="498">
          <cell r="B498" t="str">
            <v>Mitsubishi</v>
          </cell>
          <cell r="C498" t="str">
            <v>Truck</v>
          </cell>
        </row>
        <row r="499">
          <cell r="B499" t="str">
            <v>Chrysler</v>
          </cell>
          <cell r="C499" t="str">
            <v>Concorde</v>
          </cell>
        </row>
        <row r="500">
          <cell r="B500" t="str">
            <v>Mitsubishi</v>
          </cell>
          <cell r="C500" t="str">
            <v>Endeavor</v>
          </cell>
        </row>
        <row r="501">
          <cell r="B501" t="str">
            <v>Dodge</v>
          </cell>
          <cell r="C501" t="str">
            <v>Dakota</v>
          </cell>
        </row>
        <row r="502">
          <cell r="B502" t="str">
            <v>Buick</v>
          </cell>
          <cell r="C502" t="str">
            <v>Regal</v>
          </cell>
        </row>
        <row r="503">
          <cell r="B503" t="str">
            <v>Saab</v>
          </cell>
          <cell r="C503" t="str">
            <v>9-2X</v>
          </cell>
        </row>
        <row r="504">
          <cell r="B504" t="str">
            <v>Suzuki</v>
          </cell>
          <cell r="C504" t="str">
            <v>SJ</v>
          </cell>
        </row>
        <row r="505">
          <cell r="B505" t="str">
            <v>Isuzu</v>
          </cell>
          <cell r="C505" t="str">
            <v>Trooper</v>
          </cell>
        </row>
        <row r="506">
          <cell r="B506" t="str">
            <v>McLaren</v>
          </cell>
          <cell r="C506" t="str">
            <v>MP4-12C</v>
          </cell>
        </row>
        <row r="507">
          <cell r="B507" t="str">
            <v>Honda</v>
          </cell>
          <cell r="C507" t="str">
            <v>Accord</v>
          </cell>
        </row>
        <row r="508">
          <cell r="B508" t="str">
            <v>Jeep</v>
          </cell>
          <cell r="C508" t="str">
            <v>Cherokee</v>
          </cell>
        </row>
        <row r="509">
          <cell r="B509" t="str">
            <v>Toyota</v>
          </cell>
          <cell r="C509" t="str">
            <v>Solara</v>
          </cell>
        </row>
        <row r="510">
          <cell r="B510" t="str">
            <v>Buick</v>
          </cell>
          <cell r="C510" t="str">
            <v>Skylark</v>
          </cell>
        </row>
        <row r="511">
          <cell r="B511" t="str">
            <v>Volkswagen</v>
          </cell>
          <cell r="C511" t="str">
            <v>Type 2</v>
          </cell>
        </row>
        <row r="512">
          <cell r="B512" t="str">
            <v>Land_Rover</v>
          </cell>
          <cell r="C512" t="str">
            <v>Range Rover Sport</v>
          </cell>
        </row>
        <row r="513">
          <cell r="B513" t="str">
            <v>Mercury</v>
          </cell>
          <cell r="C513" t="str">
            <v>Grand Marquis</v>
          </cell>
        </row>
        <row r="514">
          <cell r="B514" t="str">
            <v>Chevrolet</v>
          </cell>
          <cell r="C514" t="str">
            <v>Corvette</v>
          </cell>
        </row>
        <row r="515">
          <cell r="B515" t="str">
            <v>GMC</v>
          </cell>
          <cell r="C515" t="str">
            <v>Envoy XL</v>
          </cell>
        </row>
        <row r="516">
          <cell r="B516" t="str">
            <v>Nissan</v>
          </cell>
          <cell r="C516" t="str">
            <v>Datsun/Nissan Z-car</v>
          </cell>
        </row>
        <row r="517">
          <cell r="B517" t="str">
            <v>Chevrolet</v>
          </cell>
          <cell r="C517" t="str">
            <v>Corvette</v>
          </cell>
        </row>
        <row r="518">
          <cell r="B518" t="str">
            <v>Dodge</v>
          </cell>
          <cell r="C518" t="str">
            <v>Ram Van 1500</v>
          </cell>
        </row>
        <row r="519">
          <cell r="B519" t="str">
            <v>Buick</v>
          </cell>
          <cell r="C519" t="str">
            <v>Regal</v>
          </cell>
        </row>
        <row r="520">
          <cell r="B520" t="str">
            <v>Chevrolet</v>
          </cell>
          <cell r="C520" t="str">
            <v>Silverado 3500</v>
          </cell>
        </row>
        <row r="521">
          <cell r="B521" t="str">
            <v>Saturn</v>
          </cell>
          <cell r="C521" t="str">
            <v>L-Series</v>
          </cell>
        </row>
        <row r="522">
          <cell r="B522" t="str">
            <v>Oldsmobile</v>
          </cell>
          <cell r="C522" t="str">
            <v>Intrigue</v>
          </cell>
        </row>
        <row r="523">
          <cell r="B523" t="str">
            <v>Geo</v>
          </cell>
          <cell r="C523" t="str">
            <v>Storm</v>
          </cell>
        </row>
        <row r="524">
          <cell r="B524" t="str">
            <v>Daewoo</v>
          </cell>
          <cell r="C524" t="str">
            <v>Leganza</v>
          </cell>
        </row>
        <row r="525">
          <cell r="B525" t="str">
            <v>Pontiac</v>
          </cell>
          <cell r="C525" t="str">
            <v>Solstice</v>
          </cell>
        </row>
        <row r="526">
          <cell r="B526" t="str">
            <v>Ford</v>
          </cell>
          <cell r="C526" t="str">
            <v>Aerostar</v>
          </cell>
        </row>
        <row r="527">
          <cell r="B527" t="str">
            <v>Mazda</v>
          </cell>
          <cell r="C527" t="str">
            <v>MPV</v>
          </cell>
        </row>
        <row r="528">
          <cell r="B528" t="str">
            <v>Ford</v>
          </cell>
          <cell r="C528" t="str">
            <v>Excursion</v>
          </cell>
        </row>
        <row r="529">
          <cell r="B529" t="str">
            <v>Mercury</v>
          </cell>
          <cell r="C529" t="str">
            <v>Grand Marquis</v>
          </cell>
        </row>
        <row r="530">
          <cell r="B530" t="str">
            <v>BMW</v>
          </cell>
          <cell r="C530" t="str">
            <v>3 Series</v>
          </cell>
        </row>
        <row r="531">
          <cell r="B531" t="str">
            <v>Mercedes_Benz</v>
          </cell>
          <cell r="C531" t="str">
            <v>S-Class</v>
          </cell>
        </row>
        <row r="532">
          <cell r="B532" t="str">
            <v>Pontiac</v>
          </cell>
          <cell r="C532">
            <v>6000</v>
          </cell>
        </row>
        <row r="533">
          <cell r="B533" t="str">
            <v>Ford</v>
          </cell>
          <cell r="C533" t="str">
            <v>F150</v>
          </cell>
        </row>
        <row r="534">
          <cell r="B534" t="str">
            <v>Toyota</v>
          </cell>
          <cell r="C534" t="str">
            <v>4Runner</v>
          </cell>
        </row>
        <row r="535">
          <cell r="B535" t="str">
            <v>Mercedes_Benz</v>
          </cell>
          <cell r="C535" t="str">
            <v>E-Class</v>
          </cell>
        </row>
        <row r="536">
          <cell r="B536" t="str">
            <v>Mazda</v>
          </cell>
          <cell r="C536" t="str">
            <v>Tribute</v>
          </cell>
        </row>
        <row r="537">
          <cell r="B537" t="str">
            <v>Pontiac</v>
          </cell>
          <cell r="C537" t="str">
            <v>Sunfire</v>
          </cell>
        </row>
        <row r="538">
          <cell r="B538" t="str">
            <v>Audi</v>
          </cell>
          <cell r="C538" t="str">
            <v>R8</v>
          </cell>
        </row>
        <row r="539">
          <cell r="B539" t="str">
            <v>Land_Rover</v>
          </cell>
          <cell r="C539" t="str">
            <v>Defender 90</v>
          </cell>
        </row>
        <row r="540">
          <cell r="B540" t="str">
            <v>Plymouth</v>
          </cell>
          <cell r="C540" t="str">
            <v>Neon</v>
          </cell>
        </row>
        <row r="541">
          <cell r="B541" t="str">
            <v>Lexus</v>
          </cell>
          <cell r="C541" t="str">
            <v>ES</v>
          </cell>
        </row>
        <row r="542">
          <cell r="B542" t="str">
            <v>Land_Rover</v>
          </cell>
          <cell r="C542" t="str">
            <v>Range Rover</v>
          </cell>
        </row>
        <row r="543">
          <cell r="B543" t="str">
            <v>Volkswagen</v>
          </cell>
          <cell r="C543" t="str">
            <v>Golf</v>
          </cell>
        </row>
        <row r="544">
          <cell r="B544" t="str">
            <v>Dodge</v>
          </cell>
          <cell r="C544" t="str">
            <v>Magnum</v>
          </cell>
        </row>
        <row r="545">
          <cell r="B545" t="str">
            <v>Volkswagen</v>
          </cell>
          <cell r="C545" t="str">
            <v>Scirocco</v>
          </cell>
        </row>
        <row r="546">
          <cell r="B546" t="str">
            <v>Acura</v>
          </cell>
          <cell r="C546" t="str">
            <v>NSX</v>
          </cell>
        </row>
        <row r="547">
          <cell r="B547" t="str">
            <v>Ferrari</v>
          </cell>
          <cell r="C547" t="str">
            <v>612 Scaglietti</v>
          </cell>
        </row>
        <row r="548">
          <cell r="B548" t="str">
            <v>Oldsmobile</v>
          </cell>
          <cell r="C548">
            <v>88</v>
          </cell>
        </row>
        <row r="549">
          <cell r="B549" t="str">
            <v>Saab</v>
          </cell>
          <cell r="C549">
            <v>900</v>
          </cell>
        </row>
        <row r="550">
          <cell r="B550" t="str">
            <v>Ford</v>
          </cell>
          <cell r="C550" t="str">
            <v>Courier</v>
          </cell>
        </row>
        <row r="551">
          <cell r="B551" t="str">
            <v>Chevrolet</v>
          </cell>
          <cell r="C551" t="str">
            <v>S10</v>
          </cell>
        </row>
        <row r="552">
          <cell r="B552" t="str">
            <v>Infiniti</v>
          </cell>
          <cell r="C552" t="str">
            <v>G37</v>
          </cell>
        </row>
        <row r="553">
          <cell r="B553" t="str">
            <v>Morgan</v>
          </cell>
          <cell r="C553" t="str">
            <v>Aero 8</v>
          </cell>
        </row>
        <row r="554">
          <cell r="B554" t="str">
            <v>Lincoln</v>
          </cell>
          <cell r="C554" t="str">
            <v>MKS</v>
          </cell>
        </row>
        <row r="555">
          <cell r="B555" t="str">
            <v>Subaru</v>
          </cell>
          <cell r="C555" t="str">
            <v>Loyale</v>
          </cell>
        </row>
        <row r="556">
          <cell r="B556" t="str">
            <v>Volvo</v>
          </cell>
          <cell r="C556" t="str">
            <v>V40</v>
          </cell>
        </row>
        <row r="557">
          <cell r="B557" t="str">
            <v>Mercedes_Benz</v>
          </cell>
          <cell r="C557" t="str">
            <v>CLK-Class</v>
          </cell>
        </row>
        <row r="558">
          <cell r="B558" t="str">
            <v>Lexus</v>
          </cell>
          <cell r="C558" t="str">
            <v>LS</v>
          </cell>
        </row>
        <row r="559">
          <cell r="B559" t="str">
            <v>Audi</v>
          </cell>
          <cell r="C559" t="str">
            <v>5000CS</v>
          </cell>
        </row>
        <row r="560">
          <cell r="B560" t="str">
            <v>Volkswagen</v>
          </cell>
          <cell r="C560" t="str">
            <v>Eurovan</v>
          </cell>
        </row>
        <row r="561">
          <cell r="B561" t="str">
            <v>Lincoln</v>
          </cell>
          <cell r="C561" t="str">
            <v>MKX</v>
          </cell>
        </row>
        <row r="562">
          <cell r="B562" t="str">
            <v>Toyota</v>
          </cell>
          <cell r="C562" t="str">
            <v>Tacoma</v>
          </cell>
        </row>
        <row r="563">
          <cell r="B563" t="str">
            <v>Kia</v>
          </cell>
          <cell r="C563" t="str">
            <v>Sephia</v>
          </cell>
        </row>
        <row r="564">
          <cell r="B564" t="str">
            <v>Ford</v>
          </cell>
          <cell r="C564" t="str">
            <v>Edge</v>
          </cell>
        </row>
        <row r="565">
          <cell r="B565" t="str">
            <v>Aston_Martin</v>
          </cell>
          <cell r="C565" t="str">
            <v>V8 Vantage S</v>
          </cell>
        </row>
        <row r="566">
          <cell r="B566" t="str">
            <v>Dodge</v>
          </cell>
          <cell r="C566" t="str">
            <v>Durango</v>
          </cell>
        </row>
        <row r="567">
          <cell r="B567" t="str">
            <v>Kia</v>
          </cell>
          <cell r="C567" t="str">
            <v>Sedona</v>
          </cell>
        </row>
        <row r="568">
          <cell r="B568" t="str">
            <v>Honda</v>
          </cell>
          <cell r="C568" t="str">
            <v>Pilot</v>
          </cell>
        </row>
        <row r="569">
          <cell r="B569" t="str">
            <v>Chevrolet</v>
          </cell>
          <cell r="C569" t="str">
            <v>Silverado 2500</v>
          </cell>
        </row>
        <row r="570">
          <cell r="B570" t="str">
            <v>Suzuki</v>
          </cell>
          <cell r="C570" t="str">
            <v>Swift</v>
          </cell>
        </row>
        <row r="571">
          <cell r="B571" t="str">
            <v>Chevrolet</v>
          </cell>
          <cell r="C571" t="str">
            <v>G-Series 2500</v>
          </cell>
        </row>
        <row r="572">
          <cell r="B572" t="str">
            <v>Hyundai</v>
          </cell>
          <cell r="C572" t="str">
            <v>Genesis Coupe</v>
          </cell>
        </row>
        <row r="573">
          <cell r="B573" t="str">
            <v>GMC</v>
          </cell>
          <cell r="C573" t="str">
            <v>Savana</v>
          </cell>
        </row>
        <row r="574">
          <cell r="B574" t="str">
            <v>Chevrolet</v>
          </cell>
          <cell r="C574" t="str">
            <v>TrailBlazer</v>
          </cell>
        </row>
        <row r="575">
          <cell r="B575" t="str">
            <v>Eagle</v>
          </cell>
          <cell r="C575" t="str">
            <v>Summit</v>
          </cell>
        </row>
        <row r="576">
          <cell r="B576" t="str">
            <v>Cadillac</v>
          </cell>
          <cell r="C576" t="str">
            <v>CTS</v>
          </cell>
        </row>
        <row r="577">
          <cell r="B577" t="str">
            <v>Nissan</v>
          </cell>
          <cell r="C577" t="str">
            <v>Xterra</v>
          </cell>
        </row>
        <row r="578">
          <cell r="B578" t="str">
            <v>Cadillac</v>
          </cell>
          <cell r="C578" t="str">
            <v>Escalade EXT</v>
          </cell>
        </row>
        <row r="579">
          <cell r="B579" t="str">
            <v>Buick</v>
          </cell>
          <cell r="C579" t="str">
            <v>Roadmaster</v>
          </cell>
        </row>
        <row r="580">
          <cell r="B580" t="str">
            <v>Subaru</v>
          </cell>
          <cell r="C580" t="str">
            <v>Legacy</v>
          </cell>
        </row>
        <row r="581">
          <cell r="B581" t="str">
            <v>Volvo</v>
          </cell>
          <cell r="C581" t="str">
            <v>C70</v>
          </cell>
        </row>
        <row r="582">
          <cell r="B582" t="str">
            <v>Chevrolet</v>
          </cell>
          <cell r="C582" t="str">
            <v>Express 2500</v>
          </cell>
        </row>
        <row r="583">
          <cell r="B583" t="str">
            <v>Kia</v>
          </cell>
          <cell r="C583" t="str">
            <v>Rio</v>
          </cell>
        </row>
        <row r="584">
          <cell r="B584" t="str">
            <v>Ferrari</v>
          </cell>
          <cell r="C584" t="str">
            <v>458 Italia</v>
          </cell>
        </row>
        <row r="585">
          <cell r="B585" t="str">
            <v>Ford</v>
          </cell>
          <cell r="C585" t="str">
            <v>Escort</v>
          </cell>
        </row>
        <row r="586">
          <cell r="B586" t="str">
            <v>Suzuki</v>
          </cell>
          <cell r="C586" t="str">
            <v>SJ</v>
          </cell>
        </row>
        <row r="587">
          <cell r="B587" t="str">
            <v>Ford</v>
          </cell>
          <cell r="C587" t="str">
            <v>Bronco</v>
          </cell>
        </row>
        <row r="588">
          <cell r="B588" t="str">
            <v>Ford</v>
          </cell>
          <cell r="C588" t="str">
            <v>F350</v>
          </cell>
        </row>
        <row r="589">
          <cell r="B589" t="str">
            <v>Eagle</v>
          </cell>
          <cell r="C589" t="str">
            <v>Vision</v>
          </cell>
        </row>
        <row r="590">
          <cell r="B590" t="str">
            <v>Volkswagen</v>
          </cell>
          <cell r="C590" t="str">
            <v>GTI</v>
          </cell>
        </row>
        <row r="591">
          <cell r="B591" t="str">
            <v>Suzuki</v>
          </cell>
          <cell r="C591" t="str">
            <v>Equator</v>
          </cell>
        </row>
        <row r="592">
          <cell r="B592" t="str">
            <v>Jeep</v>
          </cell>
          <cell r="C592" t="str">
            <v>Grand Cherokee</v>
          </cell>
        </row>
        <row r="593">
          <cell r="B593" t="str">
            <v>Porsche</v>
          </cell>
          <cell r="C593">
            <v>911</v>
          </cell>
        </row>
        <row r="594">
          <cell r="B594" t="str">
            <v>Ford</v>
          </cell>
          <cell r="C594" t="str">
            <v>Bronco II</v>
          </cell>
        </row>
        <row r="595">
          <cell r="B595" t="str">
            <v>GMC</v>
          </cell>
          <cell r="C595" t="str">
            <v>Sonoma</v>
          </cell>
        </row>
        <row r="596">
          <cell r="B596" t="str">
            <v>Suzuki</v>
          </cell>
          <cell r="C596" t="str">
            <v>Swift</v>
          </cell>
        </row>
        <row r="597">
          <cell r="B597" t="str">
            <v>GMC</v>
          </cell>
          <cell r="C597" t="str">
            <v>Yukon XL 2500</v>
          </cell>
        </row>
        <row r="598">
          <cell r="B598" t="str">
            <v>Toyota</v>
          </cell>
          <cell r="C598" t="str">
            <v>4Runner</v>
          </cell>
        </row>
        <row r="599">
          <cell r="B599" t="str">
            <v>Cadillac</v>
          </cell>
          <cell r="C599" t="str">
            <v>STS</v>
          </cell>
        </row>
        <row r="600">
          <cell r="B600" t="str">
            <v>Honda</v>
          </cell>
          <cell r="C600" t="str">
            <v>FCX Clarity</v>
          </cell>
        </row>
        <row r="601">
          <cell r="B601" t="str">
            <v>GMC</v>
          </cell>
          <cell r="C601" t="str">
            <v>Savana 3500</v>
          </cell>
        </row>
        <row r="602">
          <cell r="B602" t="str">
            <v>Subaru</v>
          </cell>
          <cell r="C602" t="str">
            <v>Legacy</v>
          </cell>
        </row>
        <row r="603">
          <cell r="B603" t="str">
            <v>Cadillac</v>
          </cell>
          <cell r="C603" t="str">
            <v>Seville</v>
          </cell>
        </row>
        <row r="604">
          <cell r="B604" t="str">
            <v>Dodge</v>
          </cell>
          <cell r="C604" t="str">
            <v>Viper RT/10</v>
          </cell>
        </row>
        <row r="605">
          <cell r="B605" t="str">
            <v>Volkswagen</v>
          </cell>
          <cell r="C605" t="str">
            <v>Cabriolet</v>
          </cell>
        </row>
        <row r="606">
          <cell r="B606" t="str">
            <v>Bentley</v>
          </cell>
          <cell r="C606" t="str">
            <v>Continental Flying Spur</v>
          </cell>
        </row>
        <row r="607">
          <cell r="B607" t="str">
            <v>Mercedes_Benz</v>
          </cell>
          <cell r="C607" t="str">
            <v>E-Class</v>
          </cell>
        </row>
        <row r="608">
          <cell r="B608" t="str">
            <v>Aston_Martin</v>
          </cell>
          <cell r="C608" t="str">
            <v>DB9</v>
          </cell>
        </row>
        <row r="609">
          <cell r="B609" t="str">
            <v>Cadillac</v>
          </cell>
          <cell r="C609" t="str">
            <v>XLR</v>
          </cell>
        </row>
        <row r="610">
          <cell r="B610" t="str">
            <v>Hyundai</v>
          </cell>
          <cell r="C610" t="str">
            <v>Elantra</v>
          </cell>
        </row>
        <row r="611">
          <cell r="B611" t="str">
            <v>Pontiac</v>
          </cell>
          <cell r="C611" t="str">
            <v>Grand Prix</v>
          </cell>
        </row>
        <row r="612">
          <cell r="B612" t="str">
            <v>Saab</v>
          </cell>
          <cell r="C612">
            <v>43348</v>
          </cell>
        </row>
        <row r="613">
          <cell r="B613" t="str">
            <v>Chevrolet</v>
          </cell>
          <cell r="C613" t="str">
            <v>Express 2500</v>
          </cell>
        </row>
        <row r="614">
          <cell r="B614" t="str">
            <v>Mitsubishi</v>
          </cell>
          <cell r="C614" t="str">
            <v>Eclipse</v>
          </cell>
        </row>
        <row r="615">
          <cell r="B615" t="str">
            <v>Chevrolet</v>
          </cell>
          <cell r="C615" t="str">
            <v>S10 Blazer</v>
          </cell>
        </row>
        <row r="616">
          <cell r="B616" t="str">
            <v>Toyota</v>
          </cell>
          <cell r="C616" t="str">
            <v>MR2</v>
          </cell>
        </row>
        <row r="617">
          <cell r="B617" t="str">
            <v>Hummer</v>
          </cell>
          <cell r="C617" t="str">
            <v>H3</v>
          </cell>
        </row>
        <row r="618">
          <cell r="B618" t="str">
            <v>Porsche</v>
          </cell>
          <cell r="C618" t="str">
            <v>Boxster</v>
          </cell>
        </row>
        <row r="619">
          <cell r="B619" t="str">
            <v>Mitsubishi</v>
          </cell>
          <cell r="C619" t="str">
            <v>Pajero</v>
          </cell>
        </row>
        <row r="620">
          <cell r="B620" t="str">
            <v>Pontiac</v>
          </cell>
          <cell r="C620" t="str">
            <v>G6</v>
          </cell>
        </row>
        <row r="621">
          <cell r="B621" t="str">
            <v>Chrysler</v>
          </cell>
          <cell r="C621" t="str">
            <v>PT Cruiser</v>
          </cell>
        </row>
        <row r="622">
          <cell r="B622" t="str">
            <v>Saab</v>
          </cell>
          <cell r="C622">
            <v>900</v>
          </cell>
        </row>
        <row r="623">
          <cell r="B623" t="str">
            <v>GMC</v>
          </cell>
          <cell r="C623" t="str">
            <v>Savana</v>
          </cell>
        </row>
        <row r="624">
          <cell r="B624" t="str">
            <v>Pontiac</v>
          </cell>
          <cell r="C624" t="str">
            <v>GTO</v>
          </cell>
        </row>
        <row r="625">
          <cell r="B625" t="str">
            <v>Mazda</v>
          </cell>
          <cell r="C625">
            <v>929</v>
          </cell>
        </row>
        <row r="626">
          <cell r="B626" t="str">
            <v>Mitsubishi</v>
          </cell>
          <cell r="C626" t="str">
            <v>Mirage</v>
          </cell>
        </row>
        <row r="627">
          <cell r="B627" t="str">
            <v>Chrysler</v>
          </cell>
          <cell r="C627" t="str">
            <v>Town &amp; Country</v>
          </cell>
        </row>
        <row r="628">
          <cell r="B628" t="str">
            <v>Chevrolet</v>
          </cell>
          <cell r="C628" t="str">
            <v>Colorado</v>
          </cell>
        </row>
        <row r="629">
          <cell r="B629" t="str">
            <v>Volkswagen</v>
          </cell>
          <cell r="C629" t="str">
            <v>rio</v>
          </cell>
        </row>
        <row r="630">
          <cell r="B630" t="str">
            <v>Mercury</v>
          </cell>
          <cell r="C630" t="str">
            <v>Grand Marquis</v>
          </cell>
        </row>
        <row r="631">
          <cell r="B631" t="str">
            <v>Chevrolet</v>
          </cell>
          <cell r="C631" t="str">
            <v>Blazer</v>
          </cell>
        </row>
        <row r="632">
          <cell r="B632" t="str">
            <v>Audi</v>
          </cell>
          <cell r="C632">
            <v>100</v>
          </cell>
        </row>
        <row r="633">
          <cell r="B633" t="str">
            <v>Chevrolet</v>
          </cell>
          <cell r="C633" t="str">
            <v>S10</v>
          </cell>
        </row>
        <row r="634">
          <cell r="B634" t="str">
            <v>Ford</v>
          </cell>
          <cell r="C634" t="str">
            <v>Escape</v>
          </cell>
        </row>
        <row r="635">
          <cell r="B635" t="str">
            <v>Nissan</v>
          </cell>
          <cell r="C635" t="str">
            <v>Pathfinder</v>
          </cell>
        </row>
        <row r="636">
          <cell r="B636" t="str">
            <v>Chevrolet</v>
          </cell>
          <cell r="C636" t="str">
            <v>TrailBlazer</v>
          </cell>
        </row>
        <row r="637">
          <cell r="B637" t="str">
            <v>Merkur</v>
          </cell>
          <cell r="C637" t="str">
            <v>XR4Ti</v>
          </cell>
        </row>
        <row r="638">
          <cell r="B638" t="str">
            <v>Lincoln</v>
          </cell>
          <cell r="C638" t="str">
            <v>Continental</v>
          </cell>
        </row>
        <row r="639">
          <cell r="B639" t="str">
            <v>Nissan</v>
          </cell>
          <cell r="C639" t="str">
            <v>Rogue</v>
          </cell>
        </row>
        <row r="640">
          <cell r="B640" t="str">
            <v>Mazda</v>
          </cell>
          <cell r="C640" t="str">
            <v>B-Series</v>
          </cell>
        </row>
        <row r="641">
          <cell r="B641" t="str">
            <v>BMW</v>
          </cell>
          <cell r="C641" t="str">
            <v>Z3</v>
          </cell>
        </row>
        <row r="642">
          <cell r="B642" t="str">
            <v>Mercedes_Benz</v>
          </cell>
          <cell r="C642" t="str">
            <v>R-Class</v>
          </cell>
        </row>
        <row r="643">
          <cell r="B643" t="str">
            <v>GMC</v>
          </cell>
          <cell r="C643" t="str">
            <v>Suburban 2500</v>
          </cell>
        </row>
        <row r="644">
          <cell r="B644" t="str">
            <v>Cadillac</v>
          </cell>
          <cell r="C644" t="str">
            <v>XLR</v>
          </cell>
        </row>
        <row r="645">
          <cell r="B645" t="str">
            <v>Pontiac</v>
          </cell>
          <cell r="C645" t="str">
            <v>GTO</v>
          </cell>
        </row>
        <row r="646">
          <cell r="B646" t="str">
            <v>Jeep</v>
          </cell>
          <cell r="C646" t="str">
            <v>Grand Cherokee</v>
          </cell>
        </row>
        <row r="647">
          <cell r="B647" t="str">
            <v>Buick</v>
          </cell>
          <cell r="C647" t="str">
            <v>Century</v>
          </cell>
        </row>
        <row r="648">
          <cell r="B648" t="str">
            <v>Toyota</v>
          </cell>
          <cell r="C648" t="str">
            <v>Camry</v>
          </cell>
        </row>
        <row r="649">
          <cell r="B649" t="str">
            <v>Ford</v>
          </cell>
          <cell r="C649" t="str">
            <v>F-Series</v>
          </cell>
        </row>
        <row r="650">
          <cell r="B650" t="str">
            <v>BMW</v>
          </cell>
          <cell r="C650">
            <v>330</v>
          </cell>
        </row>
        <row r="651">
          <cell r="B651" t="str">
            <v>Land_Rover</v>
          </cell>
          <cell r="C651" t="str">
            <v>Discovery</v>
          </cell>
        </row>
        <row r="652">
          <cell r="B652" t="str">
            <v>Honda</v>
          </cell>
          <cell r="C652" t="str">
            <v>Prelude</v>
          </cell>
        </row>
        <row r="653">
          <cell r="B653" t="str">
            <v>Eagle</v>
          </cell>
          <cell r="C653" t="str">
            <v>Vision</v>
          </cell>
        </row>
        <row r="654">
          <cell r="B654" t="str">
            <v>Nissan</v>
          </cell>
          <cell r="C654" t="str">
            <v>Maxima</v>
          </cell>
        </row>
        <row r="655">
          <cell r="B655" t="str">
            <v>Dodge</v>
          </cell>
          <cell r="C655" t="str">
            <v>Ram Van B250</v>
          </cell>
        </row>
        <row r="656">
          <cell r="B656" t="str">
            <v>Kia</v>
          </cell>
          <cell r="C656" t="str">
            <v>Sorento</v>
          </cell>
        </row>
        <row r="657">
          <cell r="B657" t="str">
            <v>Saab</v>
          </cell>
          <cell r="C657" t="str">
            <v>9-2X</v>
          </cell>
        </row>
        <row r="658">
          <cell r="B658" t="str">
            <v>Lincoln</v>
          </cell>
          <cell r="C658" t="str">
            <v>Navigator L</v>
          </cell>
        </row>
        <row r="659">
          <cell r="B659" t="str">
            <v>Volvo</v>
          </cell>
          <cell r="C659" t="str">
            <v>V70</v>
          </cell>
        </row>
        <row r="660">
          <cell r="B660" t="str">
            <v>Volkswagen</v>
          </cell>
          <cell r="C660" t="str">
            <v>Type 2</v>
          </cell>
        </row>
        <row r="661">
          <cell r="B661" t="str">
            <v>Cadillac</v>
          </cell>
          <cell r="C661" t="str">
            <v>Seville</v>
          </cell>
        </row>
        <row r="662">
          <cell r="B662" t="str">
            <v>Mercedes_Benz</v>
          </cell>
          <cell r="C662" t="str">
            <v>300SE</v>
          </cell>
        </row>
        <row r="663">
          <cell r="B663" t="str">
            <v>Jaguar</v>
          </cell>
          <cell r="C663" t="str">
            <v>XK</v>
          </cell>
        </row>
        <row r="664">
          <cell r="B664" t="str">
            <v>Chevrolet</v>
          </cell>
          <cell r="C664" t="str">
            <v>Camaro</v>
          </cell>
        </row>
        <row r="665">
          <cell r="B665" t="str">
            <v>Chevrolet</v>
          </cell>
          <cell r="C665" t="str">
            <v>APV</v>
          </cell>
        </row>
        <row r="666">
          <cell r="B666" t="str">
            <v>Honda</v>
          </cell>
          <cell r="C666" t="str">
            <v>Civic</v>
          </cell>
        </row>
        <row r="667">
          <cell r="B667" t="str">
            <v>Ford</v>
          </cell>
          <cell r="C667" t="str">
            <v>Mustang</v>
          </cell>
        </row>
        <row r="668">
          <cell r="B668" t="str">
            <v>Lotus</v>
          </cell>
          <cell r="C668" t="str">
            <v>Esprit</v>
          </cell>
        </row>
        <row r="669">
          <cell r="B669" t="str">
            <v>Porsche</v>
          </cell>
          <cell r="C669" t="str">
            <v>Cayman</v>
          </cell>
        </row>
        <row r="670">
          <cell r="B670" t="str">
            <v>Nissan</v>
          </cell>
          <cell r="C670" t="str">
            <v>370Z</v>
          </cell>
        </row>
        <row r="671">
          <cell r="B671" t="str">
            <v>Scion</v>
          </cell>
          <cell r="C671" t="str">
            <v>xB</v>
          </cell>
        </row>
        <row r="672">
          <cell r="B672" t="str">
            <v>Mercury</v>
          </cell>
          <cell r="C672" t="str">
            <v>Cougar</v>
          </cell>
        </row>
        <row r="673">
          <cell r="B673" t="str">
            <v>Toyota</v>
          </cell>
          <cell r="C673" t="str">
            <v>Avalon</v>
          </cell>
        </row>
        <row r="674">
          <cell r="B674" t="str">
            <v>Toyota</v>
          </cell>
          <cell r="C674" t="str">
            <v>Sequoia</v>
          </cell>
        </row>
        <row r="675">
          <cell r="B675" t="str">
            <v>Mitsubishi</v>
          </cell>
          <cell r="C675" t="str">
            <v>Cordia</v>
          </cell>
        </row>
        <row r="676">
          <cell r="B676" t="str">
            <v>Dodge</v>
          </cell>
          <cell r="C676" t="str">
            <v>Caravan</v>
          </cell>
        </row>
        <row r="677">
          <cell r="B677" t="str">
            <v>Ford</v>
          </cell>
          <cell r="C677" t="str">
            <v>Thunderbird</v>
          </cell>
        </row>
        <row r="678">
          <cell r="B678" t="str">
            <v>Mercury</v>
          </cell>
          <cell r="C678" t="str">
            <v>Villager</v>
          </cell>
        </row>
        <row r="679">
          <cell r="B679" t="str">
            <v>Toyota</v>
          </cell>
          <cell r="C679" t="str">
            <v>RAV4</v>
          </cell>
        </row>
        <row r="680">
          <cell r="B680" t="str">
            <v>Pontiac</v>
          </cell>
          <cell r="C680" t="str">
            <v>Grand Am</v>
          </cell>
        </row>
        <row r="681">
          <cell r="B681" t="str">
            <v>Mitsubishi</v>
          </cell>
          <cell r="C681" t="str">
            <v>Eclipse</v>
          </cell>
        </row>
        <row r="682">
          <cell r="B682" t="str">
            <v>Audi</v>
          </cell>
          <cell r="C682" t="str">
            <v>A6</v>
          </cell>
        </row>
        <row r="683">
          <cell r="B683" t="str">
            <v>Land_Rover</v>
          </cell>
          <cell r="C683" t="str">
            <v>Discovery Series II</v>
          </cell>
        </row>
        <row r="684">
          <cell r="B684" t="str">
            <v>Chevrolet</v>
          </cell>
          <cell r="C684" t="str">
            <v>Blazer</v>
          </cell>
        </row>
        <row r="685">
          <cell r="B685" t="str">
            <v>Infiniti</v>
          </cell>
          <cell r="C685" t="str">
            <v>EX</v>
          </cell>
        </row>
        <row r="686">
          <cell r="B686" t="str">
            <v>Pontiac</v>
          </cell>
          <cell r="C686" t="str">
            <v>Sunbird</v>
          </cell>
        </row>
        <row r="687">
          <cell r="B687" t="str">
            <v>Mitsubishi</v>
          </cell>
          <cell r="C687" t="str">
            <v>Pajero</v>
          </cell>
        </row>
        <row r="688">
          <cell r="B688" t="str">
            <v>Dodge</v>
          </cell>
          <cell r="C688" t="str">
            <v>Charger</v>
          </cell>
        </row>
        <row r="689">
          <cell r="B689" t="str">
            <v>Buick</v>
          </cell>
          <cell r="C689" t="str">
            <v>Regal</v>
          </cell>
        </row>
        <row r="690">
          <cell r="B690" t="str">
            <v>Chevrolet</v>
          </cell>
          <cell r="C690" t="str">
            <v>Colorado</v>
          </cell>
        </row>
        <row r="691">
          <cell r="B691" t="str">
            <v>Saturn</v>
          </cell>
          <cell r="C691" t="str">
            <v>Aura</v>
          </cell>
        </row>
        <row r="692">
          <cell r="B692" t="str">
            <v>Hyundai</v>
          </cell>
          <cell r="C692" t="str">
            <v>Santa Fe</v>
          </cell>
        </row>
        <row r="693">
          <cell r="B693" t="str">
            <v>Austin</v>
          </cell>
          <cell r="C693" t="str">
            <v>Mini Cooper</v>
          </cell>
        </row>
        <row r="694">
          <cell r="B694" t="str">
            <v>Volvo</v>
          </cell>
          <cell r="C694">
            <v>960</v>
          </cell>
        </row>
        <row r="695">
          <cell r="B695" t="str">
            <v>Lincoln</v>
          </cell>
          <cell r="C695" t="str">
            <v>Town Car</v>
          </cell>
        </row>
        <row r="696">
          <cell r="B696" t="str">
            <v>Pontiac</v>
          </cell>
          <cell r="C696" t="str">
            <v>Sunbird</v>
          </cell>
        </row>
        <row r="697">
          <cell r="B697" t="str">
            <v>Dodge</v>
          </cell>
          <cell r="C697" t="str">
            <v>Omni</v>
          </cell>
        </row>
        <row r="698">
          <cell r="B698" t="str">
            <v>Hyundai</v>
          </cell>
          <cell r="C698" t="str">
            <v>Sonata</v>
          </cell>
        </row>
        <row r="699">
          <cell r="B699" t="str">
            <v>GMC</v>
          </cell>
          <cell r="C699" t="str">
            <v>Yukon</v>
          </cell>
        </row>
        <row r="700">
          <cell r="B700" t="str">
            <v>Ford</v>
          </cell>
          <cell r="C700" t="str">
            <v>Explorer</v>
          </cell>
        </row>
        <row r="701">
          <cell r="B701" t="str">
            <v>Mercedes_Benz</v>
          </cell>
          <cell r="C701" t="str">
            <v>SLK-Class</v>
          </cell>
        </row>
        <row r="702">
          <cell r="B702" t="str">
            <v>Suzuki</v>
          </cell>
          <cell r="C702" t="str">
            <v>Aerio</v>
          </cell>
        </row>
        <row r="703">
          <cell r="B703" t="str">
            <v>Dodge</v>
          </cell>
          <cell r="C703" t="str">
            <v>Viper</v>
          </cell>
        </row>
        <row r="704">
          <cell r="B704" t="str">
            <v>Nissan</v>
          </cell>
          <cell r="C704" t="str">
            <v>Rogue</v>
          </cell>
        </row>
        <row r="705">
          <cell r="B705" t="str">
            <v>Jaguar</v>
          </cell>
          <cell r="C705" t="str">
            <v>XJ Series</v>
          </cell>
        </row>
        <row r="706">
          <cell r="B706" t="str">
            <v>Mercedes_Benz</v>
          </cell>
          <cell r="C706" t="str">
            <v>M-Class</v>
          </cell>
        </row>
        <row r="707">
          <cell r="B707" t="str">
            <v>Toyota</v>
          </cell>
          <cell r="C707" t="str">
            <v>Matrix</v>
          </cell>
        </row>
        <row r="708">
          <cell r="B708" t="str">
            <v>Toyota</v>
          </cell>
          <cell r="C708" t="str">
            <v>Tundra</v>
          </cell>
        </row>
        <row r="709">
          <cell r="B709" t="str">
            <v>Honda</v>
          </cell>
          <cell r="C709" t="str">
            <v>Odyssey</v>
          </cell>
        </row>
        <row r="710">
          <cell r="B710" t="str">
            <v>Ford</v>
          </cell>
          <cell r="C710" t="str">
            <v>EXP</v>
          </cell>
        </row>
        <row r="711">
          <cell r="B711" t="str">
            <v>Mercury</v>
          </cell>
          <cell r="C711" t="str">
            <v>Lynx</v>
          </cell>
        </row>
        <row r="712">
          <cell r="B712" t="str">
            <v>Daewoo</v>
          </cell>
          <cell r="C712" t="str">
            <v>Lanos</v>
          </cell>
        </row>
        <row r="713">
          <cell r="B713" t="str">
            <v>Ford</v>
          </cell>
          <cell r="C713" t="str">
            <v>E-Series</v>
          </cell>
        </row>
        <row r="714">
          <cell r="B714" t="str">
            <v>Mitsubishi</v>
          </cell>
          <cell r="C714" t="str">
            <v>Outlander</v>
          </cell>
        </row>
        <row r="715">
          <cell r="B715" t="str">
            <v>Chevrolet</v>
          </cell>
          <cell r="C715" t="str">
            <v>Tahoe</v>
          </cell>
        </row>
        <row r="716">
          <cell r="B716" t="str">
            <v>Kia</v>
          </cell>
          <cell r="C716" t="str">
            <v>Sedona</v>
          </cell>
        </row>
        <row r="717">
          <cell r="B717" t="str">
            <v>Acura</v>
          </cell>
          <cell r="C717" t="str">
            <v>RL</v>
          </cell>
        </row>
        <row r="718">
          <cell r="B718" t="str">
            <v>GMC</v>
          </cell>
          <cell r="C718" t="str">
            <v>Suburban 2500</v>
          </cell>
        </row>
        <row r="719">
          <cell r="B719" t="str">
            <v>Subaru</v>
          </cell>
          <cell r="C719" t="str">
            <v>Forester</v>
          </cell>
        </row>
        <row r="720">
          <cell r="B720" t="str">
            <v>Mazda</v>
          </cell>
          <cell r="C720">
            <v>626</v>
          </cell>
        </row>
        <row r="721">
          <cell r="B721" t="str">
            <v>Mitsubishi</v>
          </cell>
          <cell r="C721" t="str">
            <v>Outlander</v>
          </cell>
        </row>
        <row r="722">
          <cell r="B722" t="str">
            <v>Saab</v>
          </cell>
          <cell r="C722">
            <v>43346</v>
          </cell>
        </row>
        <row r="723">
          <cell r="B723" t="str">
            <v>Chevrolet</v>
          </cell>
          <cell r="C723" t="str">
            <v>Astro</v>
          </cell>
        </row>
        <row r="724">
          <cell r="B724" t="str">
            <v>Toyota</v>
          </cell>
          <cell r="C724" t="str">
            <v>Corolla</v>
          </cell>
        </row>
        <row r="725">
          <cell r="B725" t="str">
            <v>GMC</v>
          </cell>
          <cell r="C725" t="str">
            <v>Savana 3500</v>
          </cell>
        </row>
        <row r="726">
          <cell r="B726" t="str">
            <v>GMC</v>
          </cell>
          <cell r="C726" t="str">
            <v>Yukon</v>
          </cell>
        </row>
        <row r="727">
          <cell r="B727" t="str">
            <v>Mercury</v>
          </cell>
          <cell r="C727" t="str">
            <v>Mariner</v>
          </cell>
        </row>
        <row r="728">
          <cell r="B728" t="str">
            <v>Acura</v>
          </cell>
          <cell r="C728" t="str">
            <v>Integra</v>
          </cell>
        </row>
        <row r="729">
          <cell r="B729" t="str">
            <v>Dodge</v>
          </cell>
          <cell r="C729" t="str">
            <v>Ram 2500 Club</v>
          </cell>
        </row>
        <row r="730">
          <cell r="B730" t="str">
            <v>Ford</v>
          </cell>
          <cell r="C730" t="str">
            <v>ZX2</v>
          </cell>
        </row>
        <row r="731">
          <cell r="B731" t="str">
            <v>Ford</v>
          </cell>
          <cell r="C731" t="str">
            <v>Taurus</v>
          </cell>
        </row>
        <row r="732">
          <cell r="B732" t="str">
            <v>Studebaker</v>
          </cell>
          <cell r="C732" t="str">
            <v>Avanti</v>
          </cell>
        </row>
        <row r="733">
          <cell r="B733" t="str">
            <v>Subaru</v>
          </cell>
          <cell r="C733" t="str">
            <v>Legacy</v>
          </cell>
        </row>
        <row r="734">
          <cell r="B734" t="str">
            <v>Volkswagen</v>
          </cell>
          <cell r="C734" t="str">
            <v>Golf</v>
          </cell>
        </row>
        <row r="735">
          <cell r="B735" t="str">
            <v>Hyundai</v>
          </cell>
          <cell r="C735" t="str">
            <v>Elantra</v>
          </cell>
        </row>
        <row r="736">
          <cell r="B736" t="str">
            <v>Volkswagen</v>
          </cell>
          <cell r="C736" t="str">
            <v>Golf</v>
          </cell>
        </row>
        <row r="737">
          <cell r="B737" t="str">
            <v>GMC</v>
          </cell>
          <cell r="C737">
            <v>2500</v>
          </cell>
        </row>
        <row r="738">
          <cell r="B738" t="str">
            <v>Honda</v>
          </cell>
          <cell r="C738" t="str">
            <v>Accord</v>
          </cell>
        </row>
        <row r="739">
          <cell r="B739" t="str">
            <v>Hyundai</v>
          </cell>
          <cell r="C739" t="str">
            <v>Accent</v>
          </cell>
        </row>
        <row r="740">
          <cell r="B740" t="str">
            <v>Volkswagen</v>
          </cell>
          <cell r="C740" t="str">
            <v>Golf</v>
          </cell>
        </row>
        <row r="741">
          <cell r="B741" t="str">
            <v>Porsche</v>
          </cell>
          <cell r="C741">
            <v>924</v>
          </cell>
        </row>
        <row r="742">
          <cell r="B742" t="str">
            <v>GMC</v>
          </cell>
          <cell r="C742" t="str">
            <v>Savana 2500</v>
          </cell>
        </row>
        <row r="743">
          <cell r="B743" t="str">
            <v>BMW</v>
          </cell>
          <cell r="C743">
            <v>745</v>
          </cell>
        </row>
        <row r="744">
          <cell r="B744" t="str">
            <v>GMC</v>
          </cell>
          <cell r="C744" t="str">
            <v>Sierra</v>
          </cell>
        </row>
        <row r="745">
          <cell r="B745" t="str">
            <v>Mazda</v>
          </cell>
          <cell r="C745" t="str">
            <v>Miata MX-5</v>
          </cell>
        </row>
        <row r="746">
          <cell r="B746" t="str">
            <v>Mercedes_Benz</v>
          </cell>
          <cell r="C746" t="str">
            <v>G-Class</v>
          </cell>
        </row>
        <row r="747">
          <cell r="B747" t="str">
            <v>Mitsubishi</v>
          </cell>
          <cell r="C747" t="str">
            <v>GTO</v>
          </cell>
        </row>
        <row r="748">
          <cell r="B748" t="str">
            <v>Volkswagen</v>
          </cell>
          <cell r="C748" t="str">
            <v>Jetta</v>
          </cell>
        </row>
        <row r="749">
          <cell r="B749" t="str">
            <v>Mazda</v>
          </cell>
          <cell r="C749" t="str">
            <v>MX-5</v>
          </cell>
        </row>
        <row r="750">
          <cell r="B750" t="str">
            <v>Mercedes_Benz</v>
          </cell>
          <cell r="C750" t="str">
            <v>S-Class</v>
          </cell>
        </row>
        <row r="751">
          <cell r="B751" t="str">
            <v>Dodge</v>
          </cell>
          <cell r="C751" t="str">
            <v>Caravan</v>
          </cell>
        </row>
        <row r="752">
          <cell r="B752" t="str">
            <v>Mitsubishi</v>
          </cell>
          <cell r="C752" t="str">
            <v>3000GT</v>
          </cell>
        </row>
        <row r="753">
          <cell r="B753" t="str">
            <v>Isuzu</v>
          </cell>
          <cell r="C753" t="str">
            <v>Space</v>
          </cell>
        </row>
        <row r="754">
          <cell r="B754" t="str">
            <v>Nissan</v>
          </cell>
          <cell r="C754" t="str">
            <v>240SX</v>
          </cell>
        </row>
        <row r="755">
          <cell r="B755" t="str">
            <v>Ford</v>
          </cell>
          <cell r="C755" t="str">
            <v>Ranger</v>
          </cell>
        </row>
        <row r="756">
          <cell r="B756" t="str">
            <v>Plymouth</v>
          </cell>
          <cell r="C756" t="str">
            <v>Prowler</v>
          </cell>
        </row>
        <row r="757">
          <cell r="B757" t="str">
            <v>Bentley</v>
          </cell>
          <cell r="C757" t="str">
            <v>Continental GT</v>
          </cell>
        </row>
        <row r="758">
          <cell r="B758" t="str">
            <v>Subaru</v>
          </cell>
          <cell r="C758" t="str">
            <v>Justy</v>
          </cell>
        </row>
        <row r="759">
          <cell r="B759" t="str">
            <v>Mitsubishi</v>
          </cell>
          <cell r="C759" t="str">
            <v>Truck</v>
          </cell>
        </row>
        <row r="760">
          <cell r="B760" t="str">
            <v>Jeep</v>
          </cell>
          <cell r="C760" t="str">
            <v>Patriot</v>
          </cell>
        </row>
        <row r="761">
          <cell r="B761" t="str">
            <v>Chevrolet</v>
          </cell>
          <cell r="C761" t="str">
            <v>Express 3500</v>
          </cell>
        </row>
        <row r="762">
          <cell r="B762" t="str">
            <v>Chevrolet</v>
          </cell>
          <cell r="C762" t="str">
            <v>Sportvan G20</v>
          </cell>
        </row>
        <row r="763">
          <cell r="B763" t="str">
            <v>Mercury</v>
          </cell>
          <cell r="C763" t="str">
            <v>Mystique</v>
          </cell>
        </row>
        <row r="764">
          <cell r="B764" t="str">
            <v>Scion</v>
          </cell>
          <cell r="C764" t="str">
            <v>xD</v>
          </cell>
        </row>
        <row r="765">
          <cell r="B765" t="str">
            <v>Honda</v>
          </cell>
          <cell r="C765" t="str">
            <v>Civic</v>
          </cell>
        </row>
        <row r="766">
          <cell r="B766" t="str">
            <v>Buick</v>
          </cell>
          <cell r="C766" t="str">
            <v>Skylark</v>
          </cell>
        </row>
        <row r="767">
          <cell r="B767" t="str">
            <v>Ford</v>
          </cell>
          <cell r="C767" t="str">
            <v>Econoline E150</v>
          </cell>
        </row>
        <row r="768">
          <cell r="B768" t="str">
            <v>Lexus</v>
          </cell>
          <cell r="C768" t="str">
            <v>IS-F</v>
          </cell>
        </row>
        <row r="769">
          <cell r="B769" t="str">
            <v>Volkswagen</v>
          </cell>
          <cell r="C769" t="str">
            <v>riolet</v>
          </cell>
        </row>
        <row r="770">
          <cell r="B770" t="str">
            <v>Aston_Martin</v>
          </cell>
          <cell r="C770" t="str">
            <v>DBS</v>
          </cell>
        </row>
        <row r="771">
          <cell r="B771" t="str">
            <v>Kia</v>
          </cell>
          <cell r="C771" t="str">
            <v>Spectra</v>
          </cell>
        </row>
        <row r="772">
          <cell r="B772" t="str">
            <v>BMW</v>
          </cell>
          <cell r="C772" t="str">
            <v>X3</v>
          </cell>
        </row>
        <row r="773">
          <cell r="B773" t="str">
            <v>BMW</v>
          </cell>
          <cell r="C773" t="str">
            <v>X6</v>
          </cell>
        </row>
        <row r="774">
          <cell r="B774" t="str">
            <v>Porsche</v>
          </cell>
          <cell r="C774" t="str">
            <v>Panamera</v>
          </cell>
        </row>
        <row r="775">
          <cell r="B775" t="str">
            <v>Suzuki</v>
          </cell>
          <cell r="C775" t="str">
            <v>Esteem</v>
          </cell>
        </row>
        <row r="776">
          <cell r="B776" t="str">
            <v>Chevrolet</v>
          </cell>
          <cell r="C776" t="str">
            <v>Camaro</v>
          </cell>
        </row>
        <row r="777">
          <cell r="B777" t="str">
            <v>Buick</v>
          </cell>
          <cell r="C777" t="str">
            <v>LeSabre</v>
          </cell>
        </row>
        <row r="778">
          <cell r="B778" t="str">
            <v>Chevrolet</v>
          </cell>
          <cell r="C778" t="str">
            <v>Camaro</v>
          </cell>
        </row>
        <row r="779">
          <cell r="B779" t="str">
            <v>Pontiac</v>
          </cell>
          <cell r="C779" t="str">
            <v>Firefly</v>
          </cell>
        </row>
        <row r="780">
          <cell r="B780" t="str">
            <v>BMW</v>
          </cell>
          <cell r="C780" t="str">
            <v>7 Series</v>
          </cell>
        </row>
        <row r="781">
          <cell r="B781" t="str">
            <v>GMC</v>
          </cell>
          <cell r="C781" t="str">
            <v>Jimmy</v>
          </cell>
        </row>
        <row r="782">
          <cell r="B782" t="str">
            <v>Mazda</v>
          </cell>
          <cell r="C782" t="str">
            <v>B-Series</v>
          </cell>
        </row>
        <row r="783">
          <cell r="B783" t="str">
            <v>Audi</v>
          </cell>
          <cell r="C783" t="str">
            <v>Q7</v>
          </cell>
        </row>
        <row r="784">
          <cell r="B784" t="str">
            <v>Buick</v>
          </cell>
          <cell r="C784" t="str">
            <v>Estate</v>
          </cell>
        </row>
        <row r="785">
          <cell r="B785" t="str">
            <v>Mazda</v>
          </cell>
          <cell r="C785" t="str">
            <v>MX-6</v>
          </cell>
        </row>
        <row r="786">
          <cell r="B786" t="str">
            <v>Dodge</v>
          </cell>
          <cell r="C786" t="str">
            <v>Challenger</v>
          </cell>
        </row>
        <row r="787">
          <cell r="B787" t="str">
            <v>BMW</v>
          </cell>
          <cell r="C787" t="str">
            <v>Z3</v>
          </cell>
        </row>
        <row r="788">
          <cell r="B788" t="str">
            <v>GMC</v>
          </cell>
          <cell r="C788" t="str">
            <v>Yukon</v>
          </cell>
        </row>
        <row r="789">
          <cell r="B789" t="str">
            <v>Ford</v>
          </cell>
          <cell r="C789" t="str">
            <v>Expedition</v>
          </cell>
        </row>
        <row r="790">
          <cell r="B790" t="str">
            <v>Chevrolet</v>
          </cell>
          <cell r="C790">
            <v>3500</v>
          </cell>
        </row>
        <row r="791">
          <cell r="B791" t="str">
            <v>Volvo</v>
          </cell>
          <cell r="C791" t="str">
            <v>S80</v>
          </cell>
        </row>
        <row r="792">
          <cell r="B792" t="str">
            <v>Hyundai</v>
          </cell>
          <cell r="C792" t="str">
            <v>Scoupe</v>
          </cell>
        </row>
        <row r="793">
          <cell r="B793" t="str">
            <v>Acura</v>
          </cell>
          <cell r="C793" t="str">
            <v>RL</v>
          </cell>
        </row>
        <row r="794">
          <cell r="B794" t="str">
            <v>Dodge</v>
          </cell>
          <cell r="C794" t="str">
            <v>Shadow</v>
          </cell>
        </row>
        <row r="795">
          <cell r="B795" t="str">
            <v>Lexus</v>
          </cell>
          <cell r="C795" t="str">
            <v>RX</v>
          </cell>
        </row>
        <row r="796">
          <cell r="B796" t="str">
            <v>Chevrolet</v>
          </cell>
          <cell r="C796" t="str">
            <v>Impala</v>
          </cell>
        </row>
        <row r="797">
          <cell r="B797" t="str">
            <v>Mazda</v>
          </cell>
          <cell r="C797" t="str">
            <v>MPV</v>
          </cell>
        </row>
        <row r="798">
          <cell r="B798" t="str">
            <v>Daihatsu</v>
          </cell>
          <cell r="C798" t="str">
            <v>Charade</v>
          </cell>
        </row>
        <row r="799">
          <cell r="B799" t="str">
            <v>Chevrolet</v>
          </cell>
          <cell r="C799" t="str">
            <v>Astro</v>
          </cell>
        </row>
        <row r="800">
          <cell r="B800" t="str">
            <v>Mazda</v>
          </cell>
          <cell r="C800" t="str">
            <v>MX-5</v>
          </cell>
        </row>
        <row r="801">
          <cell r="B801" t="str">
            <v>Mercedes_Benz</v>
          </cell>
          <cell r="C801" t="str">
            <v>SL-Class</v>
          </cell>
        </row>
        <row r="802">
          <cell r="B802" t="str">
            <v>Mercedes_Benz</v>
          </cell>
          <cell r="C802" t="str">
            <v>W201</v>
          </cell>
        </row>
        <row r="803">
          <cell r="B803" t="str">
            <v>Mazda</v>
          </cell>
          <cell r="C803" t="str">
            <v>Navajo</v>
          </cell>
        </row>
        <row r="804">
          <cell r="B804" t="str">
            <v>Chevrolet</v>
          </cell>
          <cell r="C804" t="str">
            <v>Beretta</v>
          </cell>
        </row>
        <row r="805">
          <cell r="B805" t="str">
            <v>BMW</v>
          </cell>
          <cell r="C805" t="str">
            <v>Z4</v>
          </cell>
        </row>
        <row r="806">
          <cell r="B806" t="str">
            <v>Saab</v>
          </cell>
          <cell r="C806" t="str">
            <v>9-7X</v>
          </cell>
        </row>
        <row r="807">
          <cell r="B807" t="str">
            <v>Dodge</v>
          </cell>
          <cell r="C807" t="str">
            <v>Viper</v>
          </cell>
        </row>
        <row r="808">
          <cell r="B808" t="str">
            <v>Pontiac</v>
          </cell>
          <cell r="C808" t="str">
            <v>Grand Prix</v>
          </cell>
        </row>
        <row r="809">
          <cell r="B809" t="str">
            <v>Cadillac</v>
          </cell>
          <cell r="C809" t="str">
            <v>DeVille</v>
          </cell>
        </row>
        <row r="810">
          <cell r="B810" t="str">
            <v>Mitsubishi</v>
          </cell>
          <cell r="C810" t="str">
            <v>Truck</v>
          </cell>
        </row>
        <row r="811">
          <cell r="B811" t="str">
            <v>Kia</v>
          </cell>
          <cell r="C811" t="str">
            <v>Rio</v>
          </cell>
        </row>
        <row r="812">
          <cell r="B812" t="str">
            <v>Lexus</v>
          </cell>
          <cell r="C812" t="str">
            <v>LX</v>
          </cell>
        </row>
        <row r="813">
          <cell r="B813" t="str">
            <v>Chevrolet</v>
          </cell>
          <cell r="C813" t="str">
            <v>Express 2500</v>
          </cell>
        </row>
        <row r="814">
          <cell r="B814" t="str">
            <v>Ford</v>
          </cell>
          <cell r="C814" t="str">
            <v>Explorer Sport</v>
          </cell>
        </row>
        <row r="815">
          <cell r="B815" t="str">
            <v>Plymouth</v>
          </cell>
          <cell r="C815" t="str">
            <v>Colt</v>
          </cell>
        </row>
        <row r="816">
          <cell r="B816" t="str">
            <v>Mitsubishi</v>
          </cell>
          <cell r="C816" t="str">
            <v>Eclipse</v>
          </cell>
        </row>
        <row r="817">
          <cell r="B817" t="str">
            <v>Toyota</v>
          </cell>
          <cell r="C817" t="str">
            <v>Matrix</v>
          </cell>
        </row>
        <row r="818">
          <cell r="B818" t="str">
            <v>Porsche</v>
          </cell>
          <cell r="C818" t="str">
            <v>Boxster</v>
          </cell>
        </row>
        <row r="819">
          <cell r="B819" t="str">
            <v>Toyota</v>
          </cell>
          <cell r="C819" t="str">
            <v>Prius</v>
          </cell>
        </row>
        <row r="820">
          <cell r="B820" t="str">
            <v>Nissan</v>
          </cell>
          <cell r="C820" t="str">
            <v>Leaf</v>
          </cell>
        </row>
        <row r="821">
          <cell r="B821" t="str">
            <v>Toyota</v>
          </cell>
          <cell r="C821" t="str">
            <v>Corolla</v>
          </cell>
        </row>
        <row r="822">
          <cell r="B822" t="str">
            <v>GMC</v>
          </cell>
          <cell r="C822" t="str">
            <v>Sonoma</v>
          </cell>
        </row>
        <row r="823">
          <cell r="B823" t="str">
            <v>Nissan</v>
          </cell>
          <cell r="C823" t="str">
            <v>Maxima</v>
          </cell>
        </row>
        <row r="824">
          <cell r="B824" t="str">
            <v>Cadillac</v>
          </cell>
          <cell r="C824" t="str">
            <v>STS</v>
          </cell>
        </row>
        <row r="825">
          <cell r="B825" t="str">
            <v>Nissan</v>
          </cell>
          <cell r="C825" t="str">
            <v>Altima</v>
          </cell>
        </row>
        <row r="826">
          <cell r="B826" t="str">
            <v>Jaguar</v>
          </cell>
          <cell r="C826" t="str">
            <v>S-Type</v>
          </cell>
        </row>
        <row r="827">
          <cell r="B827" t="str">
            <v>Mazda</v>
          </cell>
          <cell r="C827" t="str">
            <v>B-Series</v>
          </cell>
        </row>
        <row r="828">
          <cell r="B828" t="str">
            <v>Toyota</v>
          </cell>
          <cell r="C828" t="str">
            <v>Highlander</v>
          </cell>
        </row>
        <row r="829">
          <cell r="B829" t="str">
            <v>Toyota</v>
          </cell>
          <cell r="C829" t="str">
            <v>Camry Hybrid</v>
          </cell>
        </row>
        <row r="830">
          <cell r="B830" t="str">
            <v>Audi</v>
          </cell>
          <cell r="C830" t="str">
            <v>Allroad</v>
          </cell>
        </row>
        <row r="831">
          <cell r="B831" t="str">
            <v>Ford</v>
          </cell>
          <cell r="C831" t="str">
            <v>Windstar</v>
          </cell>
        </row>
        <row r="832">
          <cell r="B832" t="str">
            <v>Ford</v>
          </cell>
          <cell r="C832" t="str">
            <v>Focus</v>
          </cell>
        </row>
        <row r="833">
          <cell r="B833" t="str">
            <v>Kia</v>
          </cell>
          <cell r="C833" t="str">
            <v>Sorento</v>
          </cell>
        </row>
        <row r="834">
          <cell r="B834" t="str">
            <v>Volkswagen</v>
          </cell>
          <cell r="C834" t="str">
            <v>New Beetle</v>
          </cell>
        </row>
        <row r="835">
          <cell r="B835" t="str">
            <v>Buick</v>
          </cell>
          <cell r="C835" t="str">
            <v>Regal</v>
          </cell>
        </row>
        <row r="836">
          <cell r="B836" t="str">
            <v>Ford</v>
          </cell>
          <cell r="C836" t="str">
            <v>E250</v>
          </cell>
        </row>
        <row r="837">
          <cell r="B837" t="str">
            <v>BMW</v>
          </cell>
          <cell r="C837" t="str">
            <v>5 Series</v>
          </cell>
        </row>
        <row r="838">
          <cell r="B838" t="str">
            <v>Mazda</v>
          </cell>
          <cell r="C838" t="str">
            <v>RX-8</v>
          </cell>
        </row>
        <row r="839">
          <cell r="B839" t="str">
            <v>GMC</v>
          </cell>
          <cell r="C839" t="str">
            <v>Sonoma</v>
          </cell>
        </row>
        <row r="840">
          <cell r="B840" t="str">
            <v>Dodge</v>
          </cell>
          <cell r="C840" t="str">
            <v>Intrepid</v>
          </cell>
        </row>
        <row r="841">
          <cell r="B841" t="str">
            <v>Pontiac</v>
          </cell>
          <cell r="C841" t="str">
            <v>Grand Am</v>
          </cell>
        </row>
        <row r="842">
          <cell r="B842" t="str">
            <v>Volkswagen</v>
          </cell>
          <cell r="C842" t="str">
            <v>Touareg 2</v>
          </cell>
        </row>
        <row r="843">
          <cell r="B843" t="str">
            <v>Chevrolet</v>
          </cell>
          <cell r="C843" t="str">
            <v>Corvette</v>
          </cell>
        </row>
        <row r="844">
          <cell r="B844" t="str">
            <v>Porsche</v>
          </cell>
          <cell r="C844" t="str">
            <v>Cayman</v>
          </cell>
        </row>
        <row r="845">
          <cell r="B845" t="str">
            <v>Honda</v>
          </cell>
          <cell r="C845" t="str">
            <v>Odyssey</v>
          </cell>
        </row>
        <row r="846">
          <cell r="B846" t="str">
            <v>BMW</v>
          </cell>
          <cell r="C846" t="str">
            <v>7 Series</v>
          </cell>
        </row>
        <row r="847">
          <cell r="B847" t="str">
            <v>Pontiac</v>
          </cell>
          <cell r="C847" t="str">
            <v>Bonneville</v>
          </cell>
        </row>
        <row r="848">
          <cell r="B848" t="str">
            <v>Plymouth</v>
          </cell>
          <cell r="C848" t="str">
            <v>Laser</v>
          </cell>
        </row>
        <row r="849">
          <cell r="B849" t="str">
            <v>Mitsubishi</v>
          </cell>
          <cell r="C849" t="str">
            <v>Mirage</v>
          </cell>
        </row>
        <row r="850">
          <cell r="B850" t="str">
            <v>Ford</v>
          </cell>
          <cell r="C850" t="str">
            <v>Taurus</v>
          </cell>
        </row>
        <row r="851">
          <cell r="B851" t="str">
            <v>BMW</v>
          </cell>
          <cell r="C851" t="str">
            <v>Z8</v>
          </cell>
        </row>
        <row r="852">
          <cell r="B852" t="str">
            <v>Ford</v>
          </cell>
          <cell r="C852" t="str">
            <v>Club Wagon</v>
          </cell>
        </row>
        <row r="853">
          <cell r="B853" t="str">
            <v>Chevrolet</v>
          </cell>
          <cell r="C853" t="str">
            <v>S10</v>
          </cell>
        </row>
        <row r="854">
          <cell r="B854" t="str">
            <v>Porsche</v>
          </cell>
          <cell r="C854">
            <v>914</v>
          </cell>
        </row>
        <row r="855">
          <cell r="B855" t="str">
            <v>Dodge</v>
          </cell>
          <cell r="C855" t="str">
            <v>Dakota</v>
          </cell>
        </row>
        <row r="856">
          <cell r="B856" t="str">
            <v>Kia</v>
          </cell>
          <cell r="C856" t="str">
            <v>Sorento</v>
          </cell>
        </row>
        <row r="857">
          <cell r="B857" t="str">
            <v>Ford</v>
          </cell>
          <cell r="C857" t="str">
            <v>Windstar</v>
          </cell>
        </row>
        <row r="858">
          <cell r="B858" t="str">
            <v>Suzuki</v>
          </cell>
          <cell r="C858" t="str">
            <v>Swift</v>
          </cell>
        </row>
        <row r="859">
          <cell r="B859" t="str">
            <v>Ford</v>
          </cell>
          <cell r="C859" t="str">
            <v>Taurus X</v>
          </cell>
        </row>
        <row r="860">
          <cell r="B860" t="str">
            <v>Volkswagen</v>
          </cell>
          <cell r="C860" t="str">
            <v>Golf III</v>
          </cell>
        </row>
        <row r="861">
          <cell r="B861" t="str">
            <v>Chevrolet</v>
          </cell>
          <cell r="C861" t="str">
            <v>Tracker</v>
          </cell>
        </row>
        <row r="862">
          <cell r="B862" t="str">
            <v>Lincoln</v>
          </cell>
          <cell r="C862" t="str">
            <v>MKX</v>
          </cell>
        </row>
        <row r="863">
          <cell r="B863" t="str">
            <v>Volkswagen</v>
          </cell>
          <cell r="C863" t="str">
            <v>Cabriolet</v>
          </cell>
        </row>
        <row r="864">
          <cell r="B864" t="str">
            <v>Isuzu</v>
          </cell>
          <cell r="C864" t="str">
            <v>Hombre</v>
          </cell>
        </row>
        <row r="865">
          <cell r="B865" t="str">
            <v>Land_Rover</v>
          </cell>
          <cell r="C865" t="str">
            <v>Discovery</v>
          </cell>
        </row>
        <row r="866">
          <cell r="B866" t="str">
            <v>GMC</v>
          </cell>
          <cell r="C866" t="str">
            <v>Savana 1500</v>
          </cell>
        </row>
        <row r="867">
          <cell r="B867" t="str">
            <v>Mazda</v>
          </cell>
          <cell r="C867">
            <v>929</v>
          </cell>
        </row>
        <row r="868">
          <cell r="B868" t="str">
            <v>Lexus</v>
          </cell>
          <cell r="C868" t="str">
            <v>SC</v>
          </cell>
        </row>
        <row r="869">
          <cell r="B869" t="str">
            <v>Pontiac</v>
          </cell>
          <cell r="C869" t="str">
            <v>GTO</v>
          </cell>
        </row>
        <row r="870">
          <cell r="B870" t="str">
            <v>Nissan</v>
          </cell>
          <cell r="C870" t="str">
            <v>Quest</v>
          </cell>
        </row>
        <row r="871">
          <cell r="B871" t="str">
            <v>Honda</v>
          </cell>
          <cell r="C871" t="str">
            <v>Fit</v>
          </cell>
        </row>
        <row r="872">
          <cell r="B872" t="str">
            <v>Suzuki</v>
          </cell>
          <cell r="C872" t="str">
            <v>Sidekick</v>
          </cell>
        </row>
        <row r="873">
          <cell r="B873" t="str">
            <v>Ford</v>
          </cell>
          <cell r="C873" t="str">
            <v>E250</v>
          </cell>
        </row>
        <row r="874">
          <cell r="B874" t="str">
            <v>Chevrolet</v>
          </cell>
          <cell r="C874" t="str">
            <v>Metro</v>
          </cell>
        </row>
        <row r="875">
          <cell r="B875" t="str">
            <v>Saab</v>
          </cell>
          <cell r="C875">
            <v>900</v>
          </cell>
        </row>
        <row r="876">
          <cell r="B876" t="str">
            <v>Chrysler</v>
          </cell>
          <cell r="C876" t="str">
            <v>LHS</v>
          </cell>
        </row>
        <row r="877">
          <cell r="B877" t="str">
            <v>GMC</v>
          </cell>
          <cell r="C877" t="str">
            <v>Savana 1500</v>
          </cell>
        </row>
        <row r="878">
          <cell r="B878" t="str">
            <v>Mercury</v>
          </cell>
          <cell r="C878" t="str">
            <v>Cougar</v>
          </cell>
        </row>
        <row r="879">
          <cell r="B879" t="str">
            <v>Mazda</v>
          </cell>
          <cell r="C879" t="str">
            <v>RX-7</v>
          </cell>
        </row>
        <row r="880">
          <cell r="B880" t="str">
            <v>Aston_Martin</v>
          </cell>
          <cell r="C880" t="str">
            <v>V8 Vantage</v>
          </cell>
        </row>
        <row r="881">
          <cell r="B881" t="str">
            <v>Scion</v>
          </cell>
          <cell r="C881" t="str">
            <v>xB</v>
          </cell>
        </row>
        <row r="882">
          <cell r="B882" t="str">
            <v>Chevrolet</v>
          </cell>
          <cell r="C882" t="str">
            <v>Metro</v>
          </cell>
        </row>
        <row r="883">
          <cell r="B883" t="str">
            <v>Land_Rover</v>
          </cell>
          <cell r="C883" t="str">
            <v>Freelander</v>
          </cell>
        </row>
        <row r="884">
          <cell r="B884" t="str">
            <v>Dodge</v>
          </cell>
          <cell r="C884" t="str">
            <v>Grand Caravan</v>
          </cell>
        </row>
        <row r="885">
          <cell r="B885" t="str">
            <v>Plymouth</v>
          </cell>
          <cell r="C885" t="str">
            <v>Voyager</v>
          </cell>
        </row>
        <row r="886">
          <cell r="B886" t="str">
            <v>Mitsubishi</v>
          </cell>
          <cell r="C886" t="str">
            <v>Expo</v>
          </cell>
        </row>
        <row r="887">
          <cell r="B887" t="str">
            <v>Pontiac</v>
          </cell>
          <cell r="C887" t="str">
            <v>Grand Am</v>
          </cell>
        </row>
        <row r="888">
          <cell r="B888" t="str">
            <v>Ford</v>
          </cell>
          <cell r="C888" t="str">
            <v>E150</v>
          </cell>
        </row>
        <row r="889">
          <cell r="B889" t="str">
            <v>Ford</v>
          </cell>
          <cell r="C889" t="str">
            <v>Aerostar</v>
          </cell>
        </row>
        <row r="890">
          <cell r="B890" t="str">
            <v>Volkswagen</v>
          </cell>
          <cell r="C890" t="str">
            <v>Passat</v>
          </cell>
        </row>
        <row r="891">
          <cell r="B891" t="str">
            <v>Ford</v>
          </cell>
          <cell r="C891" t="str">
            <v>Aerostar</v>
          </cell>
        </row>
        <row r="892">
          <cell r="B892" t="str">
            <v>Pontiac</v>
          </cell>
          <cell r="C892" t="str">
            <v>Grand Prix</v>
          </cell>
        </row>
        <row r="893">
          <cell r="B893" t="str">
            <v>Dodge</v>
          </cell>
          <cell r="C893" t="str">
            <v>Charger</v>
          </cell>
        </row>
        <row r="894">
          <cell r="B894" t="str">
            <v>Ford</v>
          </cell>
          <cell r="C894" t="str">
            <v>E350</v>
          </cell>
        </row>
        <row r="895">
          <cell r="B895" t="str">
            <v>Infiniti</v>
          </cell>
          <cell r="C895" t="str">
            <v>QX</v>
          </cell>
        </row>
        <row r="896">
          <cell r="B896" t="str">
            <v>GMC</v>
          </cell>
          <cell r="C896" t="str">
            <v>Sierra Hybrid</v>
          </cell>
        </row>
        <row r="897">
          <cell r="B897" t="str">
            <v>Ferrari</v>
          </cell>
          <cell r="C897" t="str">
            <v>612 Scaglietti</v>
          </cell>
        </row>
        <row r="898">
          <cell r="B898" t="str">
            <v>Subaru</v>
          </cell>
          <cell r="C898" t="str">
            <v>Forester</v>
          </cell>
        </row>
        <row r="899">
          <cell r="B899" t="str">
            <v>Buick</v>
          </cell>
          <cell r="C899" t="str">
            <v>Park Avenue</v>
          </cell>
        </row>
        <row r="900">
          <cell r="B900" t="str">
            <v>Volkswagen</v>
          </cell>
          <cell r="C900" t="str">
            <v>Routan</v>
          </cell>
        </row>
        <row r="901">
          <cell r="B901" t="str">
            <v>Toyota</v>
          </cell>
          <cell r="C901" t="str">
            <v>Yaris</v>
          </cell>
        </row>
        <row r="902">
          <cell r="B902" t="str">
            <v>Lexus</v>
          </cell>
          <cell r="C902" t="str">
            <v>RX</v>
          </cell>
        </row>
        <row r="903">
          <cell r="B903" t="str">
            <v>Ford</v>
          </cell>
          <cell r="C903" t="str">
            <v>Flex</v>
          </cell>
        </row>
        <row r="904">
          <cell r="B904" t="str">
            <v>Volkswagen</v>
          </cell>
          <cell r="C904" t="str">
            <v>Jetta</v>
          </cell>
        </row>
        <row r="905">
          <cell r="B905" t="str">
            <v>Pontiac</v>
          </cell>
          <cell r="C905" t="str">
            <v>Tempest</v>
          </cell>
        </row>
        <row r="906">
          <cell r="B906" t="str">
            <v>Dodge</v>
          </cell>
          <cell r="C906" t="str">
            <v>Stratus</v>
          </cell>
        </row>
        <row r="907">
          <cell r="B907" t="str">
            <v>Dodge</v>
          </cell>
          <cell r="C907" t="str">
            <v>Daytona</v>
          </cell>
        </row>
        <row r="908">
          <cell r="B908" t="str">
            <v>Dodge</v>
          </cell>
          <cell r="C908" t="str">
            <v>Viper</v>
          </cell>
        </row>
        <row r="909">
          <cell r="B909" t="str">
            <v>BMW</v>
          </cell>
          <cell r="C909" t="str">
            <v>3 Series</v>
          </cell>
        </row>
        <row r="910">
          <cell r="B910" t="str">
            <v>Ford</v>
          </cell>
          <cell r="C910" t="str">
            <v>Bronco II</v>
          </cell>
        </row>
        <row r="911">
          <cell r="B911" t="str">
            <v>Subaru</v>
          </cell>
          <cell r="C911" t="str">
            <v>Leone</v>
          </cell>
        </row>
        <row r="912">
          <cell r="B912" t="str">
            <v>Mercury</v>
          </cell>
          <cell r="C912" t="str">
            <v>Sable</v>
          </cell>
        </row>
        <row r="913">
          <cell r="B913" t="str">
            <v>Lincoln</v>
          </cell>
          <cell r="C913" t="str">
            <v>Continental</v>
          </cell>
        </row>
        <row r="914">
          <cell r="B914" t="str">
            <v>Chevrolet</v>
          </cell>
          <cell r="C914">
            <v>1500</v>
          </cell>
        </row>
        <row r="915">
          <cell r="B915" t="str">
            <v>Chevrolet</v>
          </cell>
          <cell r="C915" t="str">
            <v>S10 Blazer</v>
          </cell>
        </row>
        <row r="916">
          <cell r="B916" t="str">
            <v>Fiat</v>
          </cell>
          <cell r="C916" t="str">
            <v>Nuova 500</v>
          </cell>
        </row>
        <row r="917">
          <cell r="B917" t="str">
            <v>Lexus</v>
          </cell>
          <cell r="C917" t="str">
            <v>LX</v>
          </cell>
        </row>
        <row r="918">
          <cell r="B918" t="str">
            <v>Hyundai</v>
          </cell>
          <cell r="C918" t="str">
            <v>Santa Fe</v>
          </cell>
        </row>
        <row r="919">
          <cell r="B919" t="str">
            <v>Mercury</v>
          </cell>
          <cell r="C919" t="str">
            <v>Tracer</v>
          </cell>
        </row>
        <row r="920">
          <cell r="B920" t="str">
            <v>GMC</v>
          </cell>
          <cell r="C920" t="str">
            <v>Sierra 1500</v>
          </cell>
        </row>
        <row r="921">
          <cell r="B921" t="str">
            <v>Lexus</v>
          </cell>
          <cell r="C921" t="str">
            <v>ES</v>
          </cell>
        </row>
        <row r="922">
          <cell r="B922" t="str">
            <v>Ford</v>
          </cell>
          <cell r="C922" t="str">
            <v>Escort</v>
          </cell>
        </row>
        <row r="923">
          <cell r="B923" t="str">
            <v>Lotus</v>
          </cell>
          <cell r="C923" t="str">
            <v>Esprit</v>
          </cell>
        </row>
        <row r="924">
          <cell r="B924" t="str">
            <v>Mercury</v>
          </cell>
          <cell r="C924" t="str">
            <v>Mountaineer</v>
          </cell>
        </row>
        <row r="925">
          <cell r="B925" t="str">
            <v>Chevrolet</v>
          </cell>
          <cell r="C925" t="str">
            <v>Uplander</v>
          </cell>
        </row>
        <row r="926">
          <cell r="B926" t="str">
            <v>Volvo</v>
          </cell>
          <cell r="C926" t="str">
            <v>V50</v>
          </cell>
        </row>
        <row r="927">
          <cell r="B927" t="str">
            <v>Nissan</v>
          </cell>
          <cell r="C927" t="str">
            <v>Quest</v>
          </cell>
        </row>
        <row r="928">
          <cell r="B928" t="str">
            <v>Chevrolet</v>
          </cell>
          <cell r="C928" t="str">
            <v>Astro</v>
          </cell>
        </row>
        <row r="929">
          <cell r="B929" t="str">
            <v>Lincoln</v>
          </cell>
          <cell r="C929" t="str">
            <v>Blackwood</v>
          </cell>
        </row>
        <row r="930">
          <cell r="B930" t="str">
            <v>Suzuki</v>
          </cell>
          <cell r="C930" t="str">
            <v>Aerio</v>
          </cell>
        </row>
        <row r="931">
          <cell r="B931" t="str">
            <v>Ford</v>
          </cell>
          <cell r="C931" t="str">
            <v>F350</v>
          </cell>
        </row>
        <row r="932">
          <cell r="B932" t="str">
            <v>Acura</v>
          </cell>
          <cell r="C932" t="str">
            <v>RL</v>
          </cell>
        </row>
        <row r="933">
          <cell r="B933" t="str">
            <v>Mercury</v>
          </cell>
          <cell r="C933" t="str">
            <v>Grand Marquis</v>
          </cell>
        </row>
        <row r="934">
          <cell r="B934" t="str">
            <v>Dodge</v>
          </cell>
          <cell r="C934" t="str">
            <v>Grand Caravan</v>
          </cell>
        </row>
        <row r="935">
          <cell r="B935" t="str">
            <v>Ford</v>
          </cell>
          <cell r="C935" t="str">
            <v>Freestyle</v>
          </cell>
        </row>
        <row r="936">
          <cell r="B936" t="str">
            <v>Saab</v>
          </cell>
          <cell r="C936" t="str">
            <v>9-2X</v>
          </cell>
        </row>
        <row r="937">
          <cell r="B937" t="str">
            <v>BMW</v>
          </cell>
          <cell r="C937" t="str">
            <v>5 Series</v>
          </cell>
        </row>
        <row r="938">
          <cell r="B938" t="str">
            <v>Pontiac</v>
          </cell>
          <cell r="C938" t="str">
            <v>Grand Prix</v>
          </cell>
        </row>
        <row r="939">
          <cell r="B939" t="str">
            <v>Mitsubishi</v>
          </cell>
          <cell r="C939" t="str">
            <v>Truck</v>
          </cell>
        </row>
        <row r="940">
          <cell r="B940" t="str">
            <v>Smart</v>
          </cell>
          <cell r="C940" t="str">
            <v>Fortwo</v>
          </cell>
        </row>
        <row r="941">
          <cell r="B941" t="str">
            <v>Mazda</v>
          </cell>
          <cell r="C941" t="str">
            <v>Millenia</v>
          </cell>
        </row>
        <row r="942">
          <cell r="B942" t="str">
            <v>Land_Rover</v>
          </cell>
          <cell r="C942" t="str">
            <v>LR4</v>
          </cell>
        </row>
        <row r="943">
          <cell r="B943" t="str">
            <v>Toyota</v>
          </cell>
          <cell r="C943" t="str">
            <v>Tundra</v>
          </cell>
        </row>
        <row r="944">
          <cell r="B944" t="str">
            <v>Chevrolet</v>
          </cell>
          <cell r="C944" t="str">
            <v>Express 2500</v>
          </cell>
        </row>
        <row r="945">
          <cell r="B945" t="str">
            <v>Nissan</v>
          </cell>
          <cell r="C945" t="str">
            <v>Quest</v>
          </cell>
        </row>
        <row r="946">
          <cell r="B946" t="str">
            <v>GMC</v>
          </cell>
          <cell r="C946" t="str">
            <v>3500 Club Coupe</v>
          </cell>
        </row>
        <row r="947">
          <cell r="B947" t="str">
            <v>Ford</v>
          </cell>
          <cell r="C947" t="str">
            <v>Taurus</v>
          </cell>
        </row>
        <row r="948">
          <cell r="B948" t="str">
            <v>Jeep</v>
          </cell>
          <cell r="C948" t="str">
            <v>Liberty</v>
          </cell>
        </row>
        <row r="949">
          <cell r="B949" t="str">
            <v>Pontiac</v>
          </cell>
          <cell r="C949" t="str">
            <v>Firebird</v>
          </cell>
        </row>
        <row r="950">
          <cell r="B950" t="str">
            <v>Buick</v>
          </cell>
          <cell r="C950" t="str">
            <v>Riviera</v>
          </cell>
        </row>
        <row r="951">
          <cell r="B951" t="str">
            <v>Chevrolet</v>
          </cell>
          <cell r="C951" t="str">
            <v>Silverado 2500</v>
          </cell>
        </row>
        <row r="952">
          <cell r="B952" t="str">
            <v>Mercury</v>
          </cell>
          <cell r="C952" t="str">
            <v>Cougar</v>
          </cell>
        </row>
        <row r="953">
          <cell r="B953" t="str">
            <v>Volkswagen</v>
          </cell>
          <cell r="C953" t="str">
            <v>Rabbit</v>
          </cell>
        </row>
        <row r="954">
          <cell r="B954" t="str">
            <v>Toyota</v>
          </cell>
          <cell r="C954" t="str">
            <v>Celica</v>
          </cell>
        </row>
        <row r="955">
          <cell r="B955" t="str">
            <v>Tesla</v>
          </cell>
          <cell r="C955" t="str">
            <v>Roadster</v>
          </cell>
        </row>
        <row r="956">
          <cell r="B956" t="str">
            <v>Renault</v>
          </cell>
          <cell r="C956" t="str">
            <v>Alliance</v>
          </cell>
        </row>
        <row r="957">
          <cell r="B957" t="str">
            <v>Dodge</v>
          </cell>
          <cell r="C957" t="str">
            <v>Ram Van 3500</v>
          </cell>
        </row>
        <row r="958">
          <cell r="B958" t="str">
            <v>Toyota</v>
          </cell>
          <cell r="C958" t="str">
            <v>Land Cruiser</v>
          </cell>
        </row>
        <row r="959">
          <cell r="B959" t="str">
            <v>Chevrolet</v>
          </cell>
          <cell r="C959" t="str">
            <v>Corvette</v>
          </cell>
        </row>
        <row r="960">
          <cell r="B960" t="str">
            <v>Mitsubishi</v>
          </cell>
          <cell r="C960" t="str">
            <v>Galant</v>
          </cell>
        </row>
        <row r="961">
          <cell r="B961" t="str">
            <v>Lexus</v>
          </cell>
          <cell r="C961" t="str">
            <v>LX</v>
          </cell>
        </row>
        <row r="962">
          <cell r="B962" t="str">
            <v>Ram</v>
          </cell>
          <cell r="C962">
            <v>3500</v>
          </cell>
        </row>
        <row r="963">
          <cell r="B963" t="str">
            <v>Porsche</v>
          </cell>
          <cell r="C963">
            <v>928</v>
          </cell>
        </row>
        <row r="964">
          <cell r="B964" t="str">
            <v>Chevrolet</v>
          </cell>
          <cell r="C964" t="str">
            <v>Suburban 1500</v>
          </cell>
        </row>
        <row r="965">
          <cell r="B965" t="str">
            <v>Mazda</v>
          </cell>
          <cell r="C965" t="str">
            <v>B-Series Plus</v>
          </cell>
        </row>
        <row r="966">
          <cell r="B966" t="str">
            <v>Mitsubishi</v>
          </cell>
          <cell r="C966" t="str">
            <v>Eclipse</v>
          </cell>
        </row>
        <row r="967">
          <cell r="B967" t="str">
            <v>BMW</v>
          </cell>
          <cell r="C967" t="str">
            <v>M3</v>
          </cell>
        </row>
        <row r="968">
          <cell r="B968" t="str">
            <v>Mercedes_Benz</v>
          </cell>
          <cell r="C968" t="str">
            <v>E-Class</v>
          </cell>
        </row>
        <row r="969">
          <cell r="B969" t="str">
            <v>Aston_Martin</v>
          </cell>
          <cell r="C969" t="str">
            <v>DB9</v>
          </cell>
        </row>
        <row r="970">
          <cell r="B970" t="str">
            <v>Volvo</v>
          </cell>
          <cell r="C970" t="str">
            <v>V50</v>
          </cell>
        </row>
        <row r="971">
          <cell r="B971" t="str">
            <v>Chevrolet</v>
          </cell>
          <cell r="C971" t="str">
            <v>Cavalier</v>
          </cell>
        </row>
        <row r="972">
          <cell r="B972" t="str">
            <v>Ford</v>
          </cell>
          <cell r="C972" t="str">
            <v>Galaxie</v>
          </cell>
        </row>
        <row r="973">
          <cell r="B973" t="str">
            <v>Lincoln</v>
          </cell>
          <cell r="C973" t="str">
            <v>Continental</v>
          </cell>
        </row>
        <row r="974">
          <cell r="B974" t="str">
            <v>Honda</v>
          </cell>
          <cell r="C974" t="str">
            <v>Passport</v>
          </cell>
        </row>
        <row r="975">
          <cell r="B975" t="str">
            <v>Lincoln</v>
          </cell>
          <cell r="C975" t="str">
            <v>MKX</v>
          </cell>
        </row>
        <row r="976">
          <cell r="B976" t="str">
            <v>BMW</v>
          </cell>
          <cell r="C976">
            <v>325</v>
          </cell>
        </row>
        <row r="977">
          <cell r="B977" t="str">
            <v>Volkswagen</v>
          </cell>
          <cell r="C977" t="str">
            <v>GTI</v>
          </cell>
        </row>
        <row r="978">
          <cell r="B978" t="str">
            <v>Volvo</v>
          </cell>
          <cell r="C978" t="str">
            <v>C70</v>
          </cell>
        </row>
        <row r="979">
          <cell r="B979" t="str">
            <v>GMC</v>
          </cell>
          <cell r="C979">
            <v>2500</v>
          </cell>
        </row>
        <row r="980">
          <cell r="B980" t="str">
            <v>Ford</v>
          </cell>
          <cell r="C980" t="str">
            <v>Bronco</v>
          </cell>
        </row>
        <row r="981">
          <cell r="B981" t="str">
            <v>Audi</v>
          </cell>
          <cell r="C981" t="str">
            <v>Allroad</v>
          </cell>
        </row>
        <row r="982">
          <cell r="B982" t="str">
            <v>Chevrolet</v>
          </cell>
          <cell r="C982">
            <v>1500</v>
          </cell>
        </row>
        <row r="983">
          <cell r="B983" t="str">
            <v>Suzuki</v>
          </cell>
          <cell r="C983" t="str">
            <v>Kizashi</v>
          </cell>
        </row>
        <row r="984">
          <cell r="B984" t="str">
            <v>Cadillac</v>
          </cell>
          <cell r="C984" t="str">
            <v>CTS-V</v>
          </cell>
        </row>
        <row r="985">
          <cell r="B985" t="str">
            <v>Mitsubishi</v>
          </cell>
          <cell r="C985" t="str">
            <v>Eclipse</v>
          </cell>
        </row>
        <row r="986">
          <cell r="B986" t="str">
            <v>GMC</v>
          </cell>
          <cell r="C986" t="str">
            <v>Yukon</v>
          </cell>
        </row>
        <row r="987">
          <cell r="B987" t="str">
            <v>Jeep</v>
          </cell>
          <cell r="C987" t="str">
            <v>Wrangler</v>
          </cell>
        </row>
        <row r="988">
          <cell r="B988" t="str">
            <v>Nissan</v>
          </cell>
          <cell r="C988" t="str">
            <v>Quest</v>
          </cell>
        </row>
        <row r="989">
          <cell r="B989" t="str">
            <v>Mazda</v>
          </cell>
          <cell r="C989" t="str">
            <v>MX-6</v>
          </cell>
        </row>
        <row r="990">
          <cell r="B990" t="str">
            <v>Nissan</v>
          </cell>
          <cell r="C990" t="str">
            <v>Quest</v>
          </cell>
        </row>
        <row r="991">
          <cell r="B991" t="str">
            <v>Mitsubishi</v>
          </cell>
          <cell r="C991" t="str">
            <v>Galant</v>
          </cell>
        </row>
        <row r="992">
          <cell r="B992" t="str">
            <v>Mitsubishi</v>
          </cell>
          <cell r="C992" t="str">
            <v>Starion</v>
          </cell>
        </row>
        <row r="993">
          <cell r="B993" t="str">
            <v>Pontiac</v>
          </cell>
          <cell r="C993" t="str">
            <v>LeMans</v>
          </cell>
        </row>
        <row r="994">
          <cell r="B994" t="str">
            <v>Pontiac</v>
          </cell>
          <cell r="C994" t="str">
            <v>Trans Sport</v>
          </cell>
        </row>
        <row r="995">
          <cell r="B995" t="str">
            <v>Mitsubishi</v>
          </cell>
          <cell r="C995" t="str">
            <v>Mirage</v>
          </cell>
        </row>
        <row r="996">
          <cell r="B996" t="str">
            <v>Lexus</v>
          </cell>
          <cell r="C996" t="str">
            <v>ES</v>
          </cell>
        </row>
        <row r="997">
          <cell r="B997" t="str">
            <v>Mercury</v>
          </cell>
          <cell r="C997" t="str">
            <v>Villager</v>
          </cell>
        </row>
        <row r="998">
          <cell r="B998" t="str">
            <v>Infiniti</v>
          </cell>
          <cell r="C998" t="str">
            <v>QX</v>
          </cell>
        </row>
        <row r="999">
          <cell r="B999" t="str">
            <v>Audi</v>
          </cell>
          <cell r="C999" t="str">
            <v>S5</v>
          </cell>
        </row>
        <row r="1000">
          <cell r="B1000" t="str">
            <v>Mazda</v>
          </cell>
          <cell r="C1000" t="str">
            <v>MPV</v>
          </cell>
        </row>
        <row r="1001">
          <cell r="B1001" t="str">
            <v>BMW</v>
          </cell>
          <cell r="C1001" t="str">
            <v>X3</v>
          </cell>
        </row>
        <row r="1002">
          <cell r="B1002" t="str">
            <v>Mazda</v>
          </cell>
          <cell r="C1002" t="str">
            <v>B-Series</v>
          </cell>
        </row>
        <row r="1003">
          <cell r="B1003" t="str">
            <v>Audi</v>
          </cell>
          <cell r="C1003" t="str">
            <v>A6</v>
          </cell>
        </row>
        <row r="1004">
          <cell r="B1004" t="str">
            <v>Mitsubishi</v>
          </cell>
          <cell r="C1004" t="str">
            <v>Outlander</v>
          </cell>
        </row>
        <row r="1005">
          <cell r="B1005" t="str">
            <v>Toyota</v>
          </cell>
          <cell r="C1005" t="str">
            <v>Corolla</v>
          </cell>
        </row>
        <row r="1006">
          <cell r="B1006" t="str">
            <v>GMC</v>
          </cell>
          <cell r="C1006">
            <v>3500</v>
          </cell>
        </row>
        <row r="1007">
          <cell r="B1007" t="str">
            <v>Subaru</v>
          </cell>
          <cell r="C1007" t="str">
            <v>Forester</v>
          </cell>
        </row>
        <row r="1008">
          <cell r="B1008" t="str">
            <v>Suzuki</v>
          </cell>
          <cell r="C1008" t="str">
            <v>SJ</v>
          </cell>
        </row>
        <row r="1009">
          <cell r="B1009" t="str">
            <v>Chevrolet</v>
          </cell>
          <cell r="C1009" t="str">
            <v>Corvette</v>
          </cell>
        </row>
        <row r="1010">
          <cell r="B1010" t="str">
            <v>Toyota</v>
          </cell>
          <cell r="C1010" t="str">
            <v>Tundra</v>
          </cell>
        </row>
        <row r="1011">
          <cell r="B1011" t="str">
            <v>Nissan</v>
          </cell>
          <cell r="C1011" t="str">
            <v>Maxima</v>
          </cell>
        </row>
        <row r="1012">
          <cell r="B1012" t="str">
            <v>GMC</v>
          </cell>
          <cell r="C1012" t="str">
            <v>Vandura G3500</v>
          </cell>
        </row>
        <row r="1013">
          <cell r="B1013" t="str">
            <v>Ford</v>
          </cell>
          <cell r="C1013" t="str">
            <v>F350</v>
          </cell>
        </row>
        <row r="1014">
          <cell r="B1014" t="str">
            <v>Ford</v>
          </cell>
          <cell r="C1014" t="str">
            <v>Bronco II</v>
          </cell>
        </row>
        <row r="1015">
          <cell r="B1015" t="str">
            <v>Suzuki</v>
          </cell>
          <cell r="C1015" t="str">
            <v>Kizashi</v>
          </cell>
        </row>
        <row r="1016">
          <cell r="B1016" t="str">
            <v>Dodge</v>
          </cell>
          <cell r="C1016" t="str">
            <v>Caravan</v>
          </cell>
        </row>
        <row r="1017">
          <cell r="B1017" t="str">
            <v>Mercedes_Benz</v>
          </cell>
          <cell r="C1017" t="str">
            <v>GL-Class</v>
          </cell>
        </row>
        <row r="1018">
          <cell r="B1018" t="str">
            <v>Toyota</v>
          </cell>
          <cell r="C1018" t="str">
            <v>Supra</v>
          </cell>
        </row>
        <row r="1019">
          <cell r="B1019" t="str">
            <v>Mitsubishi</v>
          </cell>
          <cell r="C1019" t="str">
            <v>Lancer Evolution</v>
          </cell>
        </row>
        <row r="1020">
          <cell r="B1020" t="str">
            <v>BMW</v>
          </cell>
          <cell r="C1020" t="str">
            <v>Z8</v>
          </cell>
        </row>
        <row r="1021">
          <cell r="B1021" t="str">
            <v>Lotus</v>
          </cell>
          <cell r="C1021" t="str">
            <v>Elise</v>
          </cell>
        </row>
        <row r="1022">
          <cell r="B1022" t="str">
            <v>Lincoln</v>
          </cell>
          <cell r="C1022" t="str">
            <v>Navigator</v>
          </cell>
        </row>
        <row r="1023">
          <cell r="B1023" t="str">
            <v>Buick</v>
          </cell>
          <cell r="C1023" t="str">
            <v>Rendezvous</v>
          </cell>
        </row>
        <row r="1024">
          <cell r="B1024" t="str">
            <v>Chevrolet</v>
          </cell>
          <cell r="C1024" t="str">
            <v>Camaro</v>
          </cell>
        </row>
        <row r="1025">
          <cell r="B1025" t="str">
            <v>Mercedes_Benz</v>
          </cell>
          <cell r="C1025" t="str">
            <v>E-Class</v>
          </cell>
        </row>
        <row r="1026">
          <cell r="B1026" t="str">
            <v>Toyota</v>
          </cell>
          <cell r="C1026" t="str">
            <v>Corolla</v>
          </cell>
        </row>
        <row r="1027">
          <cell r="B1027" t="str">
            <v>Dodge</v>
          </cell>
          <cell r="C1027" t="str">
            <v>Caliber</v>
          </cell>
        </row>
        <row r="1028">
          <cell r="B1028" t="str">
            <v>Dodge</v>
          </cell>
          <cell r="C1028" t="str">
            <v>Intrepid</v>
          </cell>
        </row>
        <row r="1029">
          <cell r="B1029" t="str">
            <v>Dodge</v>
          </cell>
          <cell r="C1029" t="str">
            <v>Dakota</v>
          </cell>
        </row>
        <row r="1030">
          <cell r="B1030" t="str">
            <v>Jeep</v>
          </cell>
          <cell r="C1030" t="str">
            <v>Commander</v>
          </cell>
        </row>
        <row r="1031">
          <cell r="B1031" t="str">
            <v>Mazda</v>
          </cell>
          <cell r="C1031" t="str">
            <v>MX-5</v>
          </cell>
        </row>
        <row r="1032">
          <cell r="B1032" t="str">
            <v>GMC</v>
          </cell>
          <cell r="C1032" t="str">
            <v>Suburban 1500</v>
          </cell>
        </row>
        <row r="1033">
          <cell r="B1033" t="str">
            <v>Honda</v>
          </cell>
          <cell r="C1033" t="str">
            <v>Odyssey</v>
          </cell>
        </row>
        <row r="1034">
          <cell r="B1034" t="str">
            <v>Mercedes_Benz</v>
          </cell>
          <cell r="C1034" t="str">
            <v>E-Class</v>
          </cell>
        </row>
        <row r="1035">
          <cell r="B1035" t="str">
            <v>Lamborghini</v>
          </cell>
          <cell r="C1035" t="str">
            <v>Diablo</v>
          </cell>
        </row>
        <row r="1036">
          <cell r="B1036" t="str">
            <v>Ford</v>
          </cell>
          <cell r="C1036" t="str">
            <v>Laser</v>
          </cell>
        </row>
        <row r="1037">
          <cell r="B1037" t="str">
            <v>Suzuki</v>
          </cell>
          <cell r="C1037" t="str">
            <v>Vitara</v>
          </cell>
        </row>
        <row r="1038">
          <cell r="B1038" t="str">
            <v>Kia</v>
          </cell>
          <cell r="C1038" t="str">
            <v>Sportage</v>
          </cell>
        </row>
        <row r="1039">
          <cell r="B1039" t="str">
            <v>Chrysler</v>
          </cell>
          <cell r="C1039" t="str">
            <v>New Yorker</v>
          </cell>
        </row>
        <row r="1040">
          <cell r="B1040" t="str">
            <v>Land_Rover</v>
          </cell>
          <cell r="C1040" t="str">
            <v>Defender</v>
          </cell>
        </row>
        <row r="1041">
          <cell r="B1041" t="str">
            <v>Pontiac</v>
          </cell>
          <cell r="C1041" t="str">
            <v>Grand Prix</v>
          </cell>
        </row>
        <row r="1042">
          <cell r="B1042" t="str">
            <v>Nissan</v>
          </cell>
          <cell r="C1042" t="str">
            <v>Stanza</v>
          </cell>
        </row>
        <row r="1043">
          <cell r="B1043" t="str">
            <v>BMW</v>
          </cell>
          <cell r="C1043" t="str">
            <v>8 Series</v>
          </cell>
        </row>
        <row r="1044">
          <cell r="B1044" t="str">
            <v>Honda</v>
          </cell>
          <cell r="C1044" t="str">
            <v>Prelude</v>
          </cell>
        </row>
        <row r="1045">
          <cell r="B1045" t="str">
            <v>Lexus</v>
          </cell>
          <cell r="C1045" t="str">
            <v>RX</v>
          </cell>
        </row>
        <row r="1046">
          <cell r="B1046" t="str">
            <v>Mercedes_Benz</v>
          </cell>
          <cell r="C1046" t="str">
            <v>SLK-Class</v>
          </cell>
        </row>
        <row r="1047">
          <cell r="B1047" t="str">
            <v>Rolls_Royce</v>
          </cell>
          <cell r="C1047" t="str">
            <v>Ghost</v>
          </cell>
        </row>
        <row r="1048">
          <cell r="B1048" t="str">
            <v>Suzuki</v>
          </cell>
          <cell r="C1048" t="str">
            <v>SJ</v>
          </cell>
        </row>
        <row r="1049">
          <cell r="B1049" t="str">
            <v>Pontiac</v>
          </cell>
          <cell r="C1049" t="str">
            <v>Firebird</v>
          </cell>
        </row>
        <row r="1050">
          <cell r="B1050" t="str">
            <v>BMW</v>
          </cell>
          <cell r="C1050" t="str">
            <v>Z4 M</v>
          </cell>
        </row>
        <row r="1051">
          <cell r="B1051" t="str">
            <v>Suzuki</v>
          </cell>
          <cell r="C1051" t="str">
            <v>Kizashi</v>
          </cell>
        </row>
        <row r="1052">
          <cell r="B1052" t="str">
            <v>Toyota</v>
          </cell>
          <cell r="C1052" t="str">
            <v>MR2</v>
          </cell>
        </row>
        <row r="1053">
          <cell r="B1053" t="str">
            <v>Maserati</v>
          </cell>
          <cell r="C1053">
            <v>430</v>
          </cell>
        </row>
        <row r="1054">
          <cell r="B1054" t="str">
            <v>Mercury</v>
          </cell>
          <cell r="C1054" t="str">
            <v>Cougar</v>
          </cell>
        </row>
        <row r="1055">
          <cell r="B1055" t="str">
            <v>Ford</v>
          </cell>
          <cell r="C1055" t="str">
            <v>LTD Crown Victoria</v>
          </cell>
        </row>
        <row r="1056">
          <cell r="B1056" t="str">
            <v>Dodge</v>
          </cell>
          <cell r="C1056" t="str">
            <v>Grand Caravan</v>
          </cell>
        </row>
        <row r="1057">
          <cell r="B1057" t="str">
            <v>GMC</v>
          </cell>
          <cell r="C1057" t="str">
            <v>Safari</v>
          </cell>
        </row>
        <row r="1058">
          <cell r="B1058" t="str">
            <v>Chevrolet</v>
          </cell>
          <cell r="C1058" t="str">
            <v>Astro</v>
          </cell>
        </row>
        <row r="1059">
          <cell r="B1059" t="str">
            <v>Audi</v>
          </cell>
          <cell r="C1059" t="str">
            <v>S4</v>
          </cell>
        </row>
        <row r="1060">
          <cell r="B1060" t="str">
            <v>Honda</v>
          </cell>
          <cell r="C1060" t="str">
            <v>Accord Crosstour</v>
          </cell>
        </row>
        <row r="1061">
          <cell r="B1061" t="str">
            <v>GMC</v>
          </cell>
          <cell r="C1061" t="str">
            <v>Savana</v>
          </cell>
        </row>
        <row r="1062">
          <cell r="B1062" t="str">
            <v>Mercedes_Benz</v>
          </cell>
          <cell r="C1062" t="str">
            <v>C-Class</v>
          </cell>
        </row>
        <row r="1063">
          <cell r="B1063" t="str">
            <v>Geo</v>
          </cell>
          <cell r="C1063" t="str">
            <v>Tracker</v>
          </cell>
        </row>
        <row r="1064">
          <cell r="B1064" t="str">
            <v>Land_Rover</v>
          </cell>
          <cell r="C1064" t="str">
            <v>LR3</v>
          </cell>
        </row>
        <row r="1065">
          <cell r="B1065" t="str">
            <v>Audi</v>
          </cell>
          <cell r="C1065" t="str">
            <v>A6</v>
          </cell>
        </row>
        <row r="1066">
          <cell r="B1066" t="str">
            <v>Porsche</v>
          </cell>
          <cell r="C1066">
            <v>928</v>
          </cell>
        </row>
        <row r="1067">
          <cell r="B1067" t="str">
            <v>Porsche</v>
          </cell>
          <cell r="C1067">
            <v>928</v>
          </cell>
        </row>
        <row r="1068">
          <cell r="B1068" t="str">
            <v>Nissan</v>
          </cell>
          <cell r="C1068" t="str">
            <v>Sentra</v>
          </cell>
        </row>
        <row r="1069">
          <cell r="B1069" t="str">
            <v>Toyota</v>
          </cell>
          <cell r="C1069" t="str">
            <v>4Runner</v>
          </cell>
        </row>
        <row r="1070">
          <cell r="B1070" t="str">
            <v>GMC</v>
          </cell>
          <cell r="C1070" t="str">
            <v>Sierra 3500</v>
          </cell>
        </row>
        <row r="1071">
          <cell r="B1071" t="str">
            <v>Volkswagen</v>
          </cell>
          <cell r="C1071" t="str">
            <v>New Beetle</v>
          </cell>
        </row>
        <row r="1072">
          <cell r="B1072" t="str">
            <v>Cadillac</v>
          </cell>
          <cell r="C1072" t="str">
            <v>STS-V</v>
          </cell>
        </row>
        <row r="1073">
          <cell r="B1073" t="str">
            <v>Suzuki</v>
          </cell>
          <cell r="C1073" t="str">
            <v>SJ 410</v>
          </cell>
        </row>
        <row r="1074">
          <cell r="B1074" t="str">
            <v>Chevrolet</v>
          </cell>
          <cell r="C1074" t="str">
            <v>Express 3500</v>
          </cell>
        </row>
        <row r="1075">
          <cell r="B1075" t="str">
            <v>Chevrolet</v>
          </cell>
          <cell r="C1075">
            <v>1500</v>
          </cell>
        </row>
        <row r="1076">
          <cell r="B1076" t="str">
            <v>MINI</v>
          </cell>
          <cell r="C1076" t="str">
            <v>Cooper Clubman</v>
          </cell>
        </row>
        <row r="1077">
          <cell r="B1077" t="str">
            <v>GMC</v>
          </cell>
          <cell r="C1077" t="str">
            <v>Yukon XL 2500</v>
          </cell>
        </row>
        <row r="1078">
          <cell r="B1078" t="str">
            <v>Buick</v>
          </cell>
          <cell r="C1078" t="str">
            <v>LeSabre</v>
          </cell>
        </row>
        <row r="1079">
          <cell r="B1079" t="str">
            <v>Corbin</v>
          </cell>
          <cell r="C1079" t="str">
            <v>Sparrow</v>
          </cell>
        </row>
        <row r="1080">
          <cell r="B1080" t="str">
            <v>Chevrolet</v>
          </cell>
          <cell r="C1080" t="str">
            <v>Express 3500</v>
          </cell>
        </row>
        <row r="1081">
          <cell r="B1081" t="str">
            <v>Mazda</v>
          </cell>
          <cell r="C1081" t="str">
            <v>RX-8</v>
          </cell>
        </row>
        <row r="1082">
          <cell r="B1082" t="str">
            <v>BMW</v>
          </cell>
          <cell r="C1082">
            <v>650</v>
          </cell>
        </row>
        <row r="1083">
          <cell r="B1083" t="str">
            <v>Nissan</v>
          </cell>
          <cell r="C1083" t="str">
            <v>Armada</v>
          </cell>
        </row>
        <row r="1084">
          <cell r="B1084" t="str">
            <v>Dodge</v>
          </cell>
          <cell r="C1084" t="str">
            <v>Dakota</v>
          </cell>
        </row>
        <row r="1085">
          <cell r="B1085" t="str">
            <v>Hyundai</v>
          </cell>
          <cell r="C1085" t="str">
            <v>Elantra</v>
          </cell>
        </row>
        <row r="1086">
          <cell r="B1086" t="str">
            <v>Chevrolet</v>
          </cell>
          <cell r="C1086" t="str">
            <v>Corvette</v>
          </cell>
        </row>
        <row r="1087">
          <cell r="B1087" t="str">
            <v>Ford</v>
          </cell>
          <cell r="C1087" t="str">
            <v>E350</v>
          </cell>
        </row>
        <row r="1088">
          <cell r="B1088" t="str">
            <v>Toyota</v>
          </cell>
          <cell r="C1088" t="str">
            <v>RAV4</v>
          </cell>
        </row>
        <row r="1089">
          <cell r="B1089" t="str">
            <v>Nissan</v>
          </cell>
          <cell r="C1089" t="str">
            <v>Sentra</v>
          </cell>
        </row>
        <row r="1090">
          <cell r="B1090" t="str">
            <v>Mitsubishi</v>
          </cell>
          <cell r="C1090" t="str">
            <v>Montero</v>
          </cell>
        </row>
        <row r="1091">
          <cell r="B1091" t="str">
            <v>Mitsubishi</v>
          </cell>
          <cell r="C1091" t="str">
            <v>Mighty Max Macro</v>
          </cell>
        </row>
        <row r="1092">
          <cell r="B1092" t="str">
            <v>Mercedes_Benz</v>
          </cell>
          <cell r="C1092" t="str">
            <v>W201</v>
          </cell>
        </row>
        <row r="1093">
          <cell r="B1093" t="str">
            <v>Dodge</v>
          </cell>
          <cell r="C1093" t="str">
            <v>Dakota</v>
          </cell>
        </row>
        <row r="1094">
          <cell r="B1094" t="str">
            <v>Kia</v>
          </cell>
          <cell r="C1094" t="str">
            <v>Sorento</v>
          </cell>
        </row>
        <row r="1095">
          <cell r="B1095" t="str">
            <v>Chevrolet</v>
          </cell>
          <cell r="C1095" t="str">
            <v>Silverado 2500</v>
          </cell>
        </row>
        <row r="1096">
          <cell r="B1096" t="str">
            <v>Suzuki</v>
          </cell>
          <cell r="C1096" t="str">
            <v>Grand Vitara</v>
          </cell>
        </row>
        <row r="1097">
          <cell r="B1097" t="str">
            <v>Pontiac</v>
          </cell>
          <cell r="C1097" t="str">
            <v>Grand Am</v>
          </cell>
        </row>
        <row r="1098">
          <cell r="B1098" t="str">
            <v>Ford</v>
          </cell>
          <cell r="C1098" t="str">
            <v>F350</v>
          </cell>
        </row>
        <row r="1099">
          <cell r="B1099" t="str">
            <v>GMC</v>
          </cell>
          <cell r="C1099" t="str">
            <v>Sierra 2500</v>
          </cell>
        </row>
        <row r="1100">
          <cell r="B1100" t="str">
            <v>Subaru</v>
          </cell>
          <cell r="C1100" t="str">
            <v>Justy</v>
          </cell>
        </row>
        <row r="1101">
          <cell r="B1101" t="str">
            <v>Lincoln</v>
          </cell>
          <cell r="C1101" t="str">
            <v>Town Car</v>
          </cell>
        </row>
        <row r="1102">
          <cell r="B1102" t="str">
            <v>GMC</v>
          </cell>
          <cell r="C1102" t="str">
            <v>1500 Club Coupe</v>
          </cell>
        </row>
        <row r="1103">
          <cell r="B1103" t="str">
            <v>Volvo</v>
          </cell>
          <cell r="C1103" t="str">
            <v>S90</v>
          </cell>
        </row>
        <row r="1104">
          <cell r="B1104" t="str">
            <v>Chevrolet</v>
          </cell>
          <cell r="C1104" t="str">
            <v>Camaro</v>
          </cell>
        </row>
        <row r="1105">
          <cell r="B1105" t="str">
            <v>Mitsubishi</v>
          </cell>
          <cell r="C1105" t="str">
            <v>Expo</v>
          </cell>
        </row>
        <row r="1106">
          <cell r="B1106" t="str">
            <v>Ford</v>
          </cell>
          <cell r="C1106" t="str">
            <v>Taurus</v>
          </cell>
        </row>
        <row r="1107">
          <cell r="B1107" t="str">
            <v>Toyota</v>
          </cell>
          <cell r="C1107" t="str">
            <v>Camry</v>
          </cell>
        </row>
        <row r="1108">
          <cell r="B1108" t="str">
            <v>Ford</v>
          </cell>
          <cell r="C1108" t="str">
            <v>Edge</v>
          </cell>
        </row>
        <row r="1109">
          <cell r="B1109" t="str">
            <v>Lotus</v>
          </cell>
          <cell r="C1109" t="str">
            <v>Esprit</v>
          </cell>
        </row>
        <row r="1110">
          <cell r="B1110" t="str">
            <v>Volkswagen</v>
          </cell>
          <cell r="C1110" t="str">
            <v>Type 2</v>
          </cell>
        </row>
        <row r="1111">
          <cell r="B1111" t="str">
            <v>Cadillac</v>
          </cell>
          <cell r="C1111" t="str">
            <v>Escalade</v>
          </cell>
        </row>
        <row r="1112">
          <cell r="B1112" t="str">
            <v>Buick</v>
          </cell>
          <cell r="C1112" t="str">
            <v>Regal</v>
          </cell>
        </row>
        <row r="1113">
          <cell r="B1113" t="str">
            <v>Lincoln</v>
          </cell>
          <cell r="C1113" t="str">
            <v>Continental</v>
          </cell>
        </row>
        <row r="1114">
          <cell r="B1114" t="str">
            <v>Ford</v>
          </cell>
          <cell r="C1114" t="str">
            <v>Crown Victoria</v>
          </cell>
        </row>
        <row r="1115">
          <cell r="B1115" t="str">
            <v>Toyota</v>
          </cell>
          <cell r="C1115" t="str">
            <v>Camry Hybrid</v>
          </cell>
        </row>
        <row r="1116">
          <cell r="B1116" t="str">
            <v>Mercury</v>
          </cell>
          <cell r="C1116" t="str">
            <v>Capri</v>
          </cell>
        </row>
        <row r="1117">
          <cell r="B1117" t="str">
            <v>Nissan</v>
          </cell>
          <cell r="C1117" t="str">
            <v>GT-R</v>
          </cell>
        </row>
        <row r="1118">
          <cell r="B1118" t="str">
            <v>Mitsubishi</v>
          </cell>
          <cell r="C1118" t="str">
            <v>Cordia</v>
          </cell>
        </row>
        <row r="1119">
          <cell r="B1119" t="str">
            <v>Mazda</v>
          </cell>
          <cell r="C1119" t="str">
            <v>MX-5</v>
          </cell>
        </row>
        <row r="1120">
          <cell r="B1120" t="str">
            <v>Mercury</v>
          </cell>
          <cell r="C1120" t="str">
            <v>Sable</v>
          </cell>
        </row>
        <row r="1121">
          <cell r="B1121" t="str">
            <v>GMC</v>
          </cell>
          <cell r="C1121" t="str">
            <v>Savana 3500</v>
          </cell>
        </row>
        <row r="1122">
          <cell r="B1122" t="str">
            <v>Toyota</v>
          </cell>
          <cell r="C1122" t="str">
            <v>RAV4</v>
          </cell>
        </row>
        <row r="1123">
          <cell r="B1123" t="str">
            <v>Cadillac</v>
          </cell>
          <cell r="C1123" t="str">
            <v>DeVille</v>
          </cell>
        </row>
        <row r="1124">
          <cell r="B1124" t="str">
            <v>Ford</v>
          </cell>
          <cell r="C1124" t="str">
            <v>Probe</v>
          </cell>
        </row>
        <row r="1125">
          <cell r="B1125" t="str">
            <v>Volkswagen</v>
          </cell>
          <cell r="C1125" t="str">
            <v>riolet</v>
          </cell>
        </row>
        <row r="1126">
          <cell r="B1126" t="str">
            <v>GMC</v>
          </cell>
          <cell r="C1126" t="str">
            <v>Sierra 3500</v>
          </cell>
        </row>
        <row r="1127">
          <cell r="B1127" t="str">
            <v>Porsche</v>
          </cell>
          <cell r="C1127" t="str">
            <v>Boxster</v>
          </cell>
        </row>
        <row r="1128">
          <cell r="B1128" t="str">
            <v>Mazda</v>
          </cell>
          <cell r="C1128">
            <v>626</v>
          </cell>
        </row>
        <row r="1129">
          <cell r="B1129" t="str">
            <v>Chevrolet</v>
          </cell>
          <cell r="C1129" t="str">
            <v>Corvette</v>
          </cell>
        </row>
        <row r="1130">
          <cell r="B1130" t="str">
            <v>Acura</v>
          </cell>
          <cell r="C1130" t="str">
            <v>TL</v>
          </cell>
        </row>
        <row r="1131">
          <cell r="B1131" t="str">
            <v>Lincoln</v>
          </cell>
          <cell r="C1131" t="str">
            <v>Town Car</v>
          </cell>
        </row>
        <row r="1132">
          <cell r="B1132" t="str">
            <v>Ford</v>
          </cell>
          <cell r="C1132" t="str">
            <v>Contour</v>
          </cell>
        </row>
        <row r="1133">
          <cell r="B1133" t="str">
            <v>Mercedes_Benz</v>
          </cell>
          <cell r="C1133" t="str">
            <v>C-Class</v>
          </cell>
        </row>
        <row r="1134">
          <cell r="B1134" t="str">
            <v>Toyota</v>
          </cell>
          <cell r="C1134" t="str">
            <v>Tundra</v>
          </cell>
        </row>
        <row r="1135">
          <cell r="B1135" t="str">
            <v>GMC</v>
          </cell>
          <cell r="C1135" t="str">
            <v>Vandura G1500</v>
          </cell>
        </row>
        <row r="1136">
          <cell r="B1136" t="str">
            <v>Mitsubishi</v>
          </cell>
          <cell r="C1136" t="str">
            <v>Montero</v>
          </cell>
        </row>
        <row r="1137">
          <cell r="B1137" t="str">
            <v>Suzuki</v>
          </cell>
          <cell r="C1137" t="str">
            <v>SJ</v>
          </cell>
        </row>
        <row r="1138">
          <cell r="B1138" t="str">
            <v>Lincoln</v>
          </cell>
          <cell r="C1138" t="str">
            <v>Aviator</v>
          </cell>
        </row>
        <row r="1139">
          <cell r="B1139" t="str">
            <v>Mazda</v>
          </cell>
          <cell r="C1139" t="str">
            <v>B-Series Plus</v>
          </cell>
        </row>
        <row r="1140">
          <cell r="B1140" t="str">
            <v>GMC</v>
          </cell>
          <cell r="C1140" t="str">
            <v>Savana</v>
          </cell>
        </row>
        <row r="1141">
          <cell r="B1141" t="str">
            <v>Mercedes_Benz</v>
          </cell>
          <cell r="C1141" t="str">
            <v>CLK-Class</v>
          </cell>
        </row>
        <row r="1142">
          <cell r="B1142" t="str">
            <v>Lexus</v>
          </cell>
          <cell r="C1142" t="str">
            <v>LS</v>
          </cell>
        </row>
        <row r="1143">
          <cell r="B1143" t="str">
            <v>Audi</v>
          </cell>
          <cell r="C1143" t="str">
            <v>S4</v>
          </cell>
        </row>
        <row r="1144">
          <cell r="B1144" t="str">
            <v>Chevrolet</v>
          </cell>
          <cell r="C1144" t="str">
            <v>Express 3500</v>
          </cell>
        </row>
        <row r="1145">
          <cell r="B1145" t="str">
            <v>Honda</v>
          </cell>
          <cell r="C1145" t="str">
            <v>CR-Z</v>
          </cell>
        </row>
        <row r="1146">
          <cell r="B1146" t="str">
            <v>Audi</v>
          </cell>
          <cell r="C1146" t="str">
            <v>Allroad</v>
          </cell>
        </row>
        <row r="1147">
          <cell r="B1147" t="str">
            <v>Nissan</v>
          </cell>
          <cell r="C1147" t="str">
            <v>300ZX</v>
          </cell>
        </row>
        <row r="1148">
          <cell r="B1148" t="str">
            <v>Acura</v>
          </cell>
          <cell r="C1148" t="str">
            <v>TSX</v>
          </cell>
        </row>
        <row r="1149">
          <cell r="B1149" t="str">
            <v>Chrysler</v>
          </cell>
          <cell r="C1149" t="str">
            <v>Prowler</v>
          </cell>
        </row>
        <row r="1150">
          <cell r="B1150" t="str">
            <v>Jaguar</v>
          </cell>
          <cell r="C1150" t="str">
            <v>XJ Series</v>
          </cell>
        </row>
        <row r="1151">
          <cell r="B1151" t="str">
            <v>Lincoln</v>
          </cell>
          <cell r="C1151" t="str">
            <v>Town Car</v>
          </cell>
        </row>
        <row r="1152">
          <cell r="B1152" t="str">
            <v>Volkswagen</v>
          </cell>
          <cell r="C1152" t="str">
            <v>Eurovan</v>
          </cell>
        </row>
        <row r="1153">
          <cell r="B1153" t="str">
            <v>Mazda</v>
          </cell>
          <cell r="C1153" t="str">
            <v>Mazda6</v>
          </cell>
        </row>
        <row r="1154">
          <cell r="B1154" t="str">
            <v>Toyota</v>
          </cell>
          <cell r="C1154" t="str">
            <v>RAV4</v>
          </cell>
        </row>
        <row r="1155">
          <cell r="B1155" t="str">
            <v>Dodge</v>
          </cell>
          <cell r="C1155" t="str">
            <v>Ram Van 1500</v>
          </cell>
        </row>
        <row r="1156">
          <cell r="B1156" t="str">
            <v>Mercedes_Benz</v>
          </cell>
          <cell r="C1156" t="str">
            <v>CL-Class</v>
          </cell>
        </row>
        <row r="1157">
          <cell r="B1157" t="str">
            <v>Honda</v>
          </cell>
          <cell r="C1157" t="str">
            <v>CR-V</v>
          </cell>
        </row>
        <row r="1158">
          <cell r="B1158" t="str">
            <v>Buick</v>
          </cell>
          <cell r="C1158" t="str">
            <v>Park Avenue</v>
          </cell>
        </row>
        <row r="1159">
          <cell r="B1159" t="str">
            <v>Dodge</v>
          </cell>
          <cell r="C1159" t="str">
            <v>D150 Club</v>
          </cell>
        </row>
        <row r="1160">
          <cell r="B1160" t="str">
            <v>Mercedes_Benz</v>
          </cell>
          <cell r="C1160" t="str">
            <v>SL-Class</v>
          </cell>
        </row>
        <row r="1161">
          <cell r="B1161" t="str">
            <v>Dodge</v>
          </cell>
          <cell r="C1161" t="str">
            <v>Viper</v>
          </cell>
        </row>
        <row r="1162">
          <cell r="B1162" t="str">
            <v>Saab</v>
          </cell>
          <cell r="C1162">
            <v>43346</v>
          </cell>
        </row>
        <row r="1163">
          <cell r="B1163" t="str">
            <v>Mitsubishi</v>
          </cell>
          <cell r="C1163" t="str">
            <v>Montero</v>
          </cell>
        </row>
        <row r="1164">
          <cell r="B1164" t="str">
            <v>Pontiac</v>
          </cell>
          <cell r="C1164">
            <v>1000</v>
          </cell>
        </row>
        <row r="1165">
          <cell r="B1165" t="str">
            <v>Toyota</v>
          </cell>
          <cell r="C1165" t="str">
            <v>Camry</v>
          </cell>
        </row>
        <row r="1166">
          <cell r="B1166" t="str">
            <v>Lexus</v>
          </cell>
          <cell r="C1166" t="str">
            <v>RX</v>
          </cell>
        </row>
        <row r="1167">
          <cell r="B1167" t="str">
            <v>Lotus</v>
          </cell>
          <cell r="C1167" t="str">
            <v>Esprit</v>
          </cell>
        </row>
        <row r="1168">
          <cell r="B1168" t="str">
            <v>Ford</v>
          </cell>
          <cell r="C1168" t="str">
            <v>Focus</v>
          </cell>
        </row>
        <row r="1169">
          <cell r="B1169" t="str">
            <v>Mercury</v>
          </cell>
          <cell r="C1169" t="str">
            <v>Sable</v>
          </cell>
        </row>
        <row r="1170">
          <cell r="B1170" t="str">
            <v>GMC</v>
          </cell>
          <cell r="C1170" t="str">
            <v>Sierra 2500</v>
          </cell>
        </row>
        <row r="1171">
          <cell r="B1171" t="str">
            <v>BMW</v>
          </cell>
          <cell r="C1171" t="str">
            <v>Z3</v>
          </cell>
        </row>
        <row r="1172">
          <cell r="B1172" t="str">
            <v>Jeep</v>
          </cell>
          <cell r="C1172" t="str">
            <v>Grand Cherokee</v>
          </cell>
        </row>
        <row r="1173">
          <cell r="B1173" t="str">
            <v>Oldsmobile</v>
          </cell>
          <cell r="C1173" t="str">
            <v>Achieva</v>
          </cell>
        </row>
        <row r="1174">
          <cell r="B1174" t="str">
            <v>Lexus</v>
          </cell>
          <cell r="C1174" t="str">
            <v>LS</v>
          </cell>
        </row>
        <row r="1175">
          <cell r="B1175" t="str">
            <v>Buick</v>
          </cell>
          <cell r="C1175" t="str">
            <v>LaCrosse</v>
          </cell>
        </row>
        <row r="1176">
          <cell r="B1176" t="str">
            <v>Ford</v>
          </cell>
          <cell r="C1176" t="str">
            <v>Mustang</v>
          </cell>
        </row>
        <row r="1177">
          <cell r="B1177" t="str">
            <v>Jeep</v>
          </cell>
          <cell r="C1177" t="str">
            <v>Wrangler</v>
          </cell>
        </row>
        <row r="1178">
          <cell r="B1178" t="str">
            <v>Chevrolet</v>
          </cell>
          <cell r="C1178" t="str">
            <v>TrailBlazer</v>
          </cell>
        </row>
        <row r="1179">
          <cell r="B1179" t="str">
            <v>Volkswagen</v>
          </cell>
          <cell r="C1179" t="str">
            <v>GLI</v>
          </cell>
        </row>
        <row r="1180">
          <cell r="B1180" t="str">
            <v>Kia</v>
          </cell>
          <cell r="C1180" t="str">
            <v>Sephia</v>
          </cell>
        </row>
        <row r="1181">
          <cell r="B1181" t="str">
            <v>Lotus</v>
          </cell>
          <cell r="C1181" t="str">
            <v>Esprit</v>
          </cell>
        </row>
        <row r="1182">
          <cell r="B1182" t="str">
            <v>Buick</v>
          </cell>
          <cell r="C1182" t="str">
            <v>Regal</v>
          </cell>
        </row>
        <row r="1183">
          <cell r="B1183" t="str">
            <v>Suzuki</v>
          </cell>
          <cell r="C1183" t="str">
            <v>SJ</v>
          </cell>
        </row>
        <row r="1184">
          <cell r="B1184" t="str">
            <v>Ford</v>
          </cell>
          <cell r="C1184" t="str">
            <v>Mustang</v>
          </cell>
        </row>
        <row r="1185">
          <cell r="B1185" t="str">
            <v>Plymouth</v>
          </cell>
          <cell r="C1185" t="str">
            <v>Neon</v>
          </cell>
        </row>
        <row r="1186">
          <cell r="B1186" t="str">
            <v>Ford</v>
          </cell>
          <cell r="C1186" t="str">
            <v>LTD</v>
          </cell>
        </row>
        <row r="1187">
          <cell r="B1187" t="str">
            <v>Ford</v>
          </cell>
          <cell r="C1187" t="str">
            <v>Escape</v>
          </cell>
        </row>
        <row r="1188">
          <cell r="B1188" t="str">
            <v>Acura</v>
          </cell>
          <cell r="C1188" t="str">
            <v>ZDX</v>
          </cell>
        </row>
        <row r="1189">
          <cell r="B1189" t="str">
            <v>Mitsubishi</v>
          </cell>
          <cell r="C1189" t="str">
            <v>Montero</v>
          </cell>
        </row>
        <row r="1190">
          <cell r="B1190" t="str">
            <v>BMW</v>
          </cell>
          <cell r="C1190" t="str">
            <v>X5</v>
          </cell>
        </row>
        <row r="1191">
          <cell r="B1191" t="str">
            <v>Mercedes_Benz</v>
          </cell>
          <cell r="C1191" t="str">
            <v>S-Class</v>
          </cell>
        </row>
        <row r="1192">
          <cell r="B1192" t="str">
            <v>Dodge</v>
          </cell>
          <cell r="C1192" t="str">
            <v>Ram Van 3500</v>
          </cell>
        </row>
        <row r="1193">
          <cell r="B1193" t="str">
            <v>Nissan</v>
          </cell>
          <cell r="C1193" t="str">
            <v>Pathfinder</v>
          </cell>
        </row>
        <row r="1194">
          <cell r="B1194" t="str">
            <v>Audi</v>
          </cell>
          <cell r="C1194" t="str">
            <v>S5</v>
          </cell>
        </row>
        <row r="1195">
          <cell r="B1195" t="str">
            <v>Oldsmobile</v>
          </cell>
          <cell r="C1195" t="str">
            <v>LSS</v>
          </cell>
        </row>
        <row r="1196">
          <cell r="B1196" t="str">
            <v>Dodge</v>
          </cell>
          <cell r="C1196" t="str">
            <v>Magnum</v>
          </cell>
        </row>
        <row r="1197">
          <cell r="B1197" t="str">
            <v>Nissan</v>
          </cell>
          <cell r="C1197" t="str">
            <v>Pathfinder</v>
          </cell>
        </row>
        <row r="1198">
          <cell r="B1198" t="str">
            <v>Suzuki</v>
          </cell>
          <cell r="C1198" t="str">
            <v>Esteem</v>
          </cell>
        </row>
        <row r="1199">
          <cell r="B1199" t="str">
            <v>Buick</v>
          </cell>
          <cell r="C1199" t="str">
            <v>Century</v>
          </cell>
        </row>
        <row r="1200">
          <cell r="B1200" t="str">
            <v>Jaguar</v>
          </cell>
          <cell r="C1200" t="str">
            <v>XJ Series</v>
          </cell>
        </row>
        <row r="1201">
          <cell r="B1201" t="str">
            <v>BMW</v>
          </cell>
          <cell r="C1201" t="str">
            <v>X5</v>
          </cell>
        </row>
        <row r="1202">
          <cell r="B1202" t="str">
            <v>Dodge</v>
          </cell>
          <cell r="C1202" t="str">
            <v>Ram 3500</v>
          </cell>
        </row>
        <row r="1203">
          <cell r="B1203" t="str">
            <v>Buick</v>
          </cell>
          <cell r="C1203" t="str">
            <v>Reatta</v>
          </cell>
        </row>
        <row r="1204">
          <cell r="B1204" t="str">
            <v>Dodge</v>
          </cell>
          <cell r="C1204" t="str">
            <v>Charger</v>
          </cell>
        </row>
        <row r="1205">
          <cell r="B1205" t="str">
            <v>Pontiac</v>
          </cell>
          <cell r="C1205" t="str">
            <v>G6</v>
          </cell>
        </row>
        <row r="1206">
          <cell r="B1206" t="str">
            <v>Scion</v>
          </cell>
          <cell r="C1206" t="str">
            <v>xD</v>
          </cell>
        </row>
        <row r="1207">
          <cell r="B1207" t="str">
            <v>Lexus</v>
          </cell>
          <cell r="C1207" t="str">
            <v>GX</v>
          </cell>
        </row>
        <row r="1208">
          <cell r="B1208" t="str">
            <v>Subaru</v>
          </cell>
          <cell r="C1208" t="str">
            <v>XT</v>
          </cell>
        </row>
        <row r="1209">
          <cell r="B1209" t="str">
            <v>Lexus</v>
          </cell>
          <cell r="C1209" t="str">
            <v>LS</v>
          </cell>
        </row>
        <row r="1210">
          <cell r="B1210" t="str">
            <v>Oldsmobile</v>
          </cell>
          <cell r="C1210" t="str">
            <v>Achieva</v>
          </cell>
        </row>
        <row r="1211">
          <cell r="B1211" t="str">
            <v>GMC</v>
          </cell>
          <cell r="C1211" t="str">
            <v>Sonoma</v>
          </cell>
        </row>
        <row r="1212">
          <cell r="B1212" t="str">
            <v>Aston_Martin</v>
          </cell>
          <cell r="C1212" t="str">
            <v>V8 Vantage</v>
          </cell>
        </row>
        <row r="1213">
          <cell r="B1213" t="str">
            <v>Ford</v>
          </cell>
          <cell r="C1213" t="str">
            <v>Expedition</v>
          </cell>
        </row>
        <row r="1214">
          <cell r="B1214" t="str">
            <v>Dodge</v>
          </cell>
          <cell r="C1214" t="str">
            <v>Ram 2500</v>
          </cell>
        </row>
        <row r="1215">
          <cell r="B1215" t="str">
            <v>Dodge</v>
          </cell>
          <cell r="C1215" t="str">
            <v>Grand Caravan</v>
          </cell>
        </row>
        <row r="1216">
          <cell r="B1216" t="str">
            <v>Toyota</v>
          </cell>
          <cell r="C1216" t="str">
            <v>Tercel</v>
          </cell>
        </row>
        <row r="1217">
          <cell r="B1217" t="str">
            <v>Toyota</v>
          </cell>
          <cell r="C1217" t="str">
            <v>Corolla</v>
          </cell>
        </row>
        <row r="1218">
          <cell r="B1218" t="str">
            <v>Volvo</v>
          </cell>
          <cell r="C1218" t="str">
            <v>V70</v>
          </cell>
        </row>
        <row r="1219">
          <cell r="B1219" t="str">
            <v>Hummer</v>
          </cell>
          <cell r="C1219" t="str">
            <v>H3</v>
          </cell>
        </row>
        <row r="1220">
          <cell r="B1220" t="str">
            <v>Dodge</v>
          </cell>
          <cell r="C1220" t="str">
            <v>Caravan</v>
          </cell>
        </row>
        <row r="1221">
          <cell r="B1221" t="str">
            <v>Dodge</v>
          </cell>
          <cell r="C1221" t="str">
            <v>Ram Van 2500</v>
          </cell>
        </row>
        <row r="1222">
          <cell r="B1222" t="str">
            <v>Chevrolet</v>
          </cell>
          <cell r="C1222" t="str">
            <v>Express 2500</v>
          </cell>
        </row>
        <row r="1223">
          <cell r="B1223" t="str">
            <v>Dodge</v>
          </cell>
          <cell r="C1223" t="str">
            <v>Daytona</v>
          </cell>
        </row>
        <row r="1224">
          <cell r="B1224" t="str">
            <v>GMC</v>
          </cell>
          <cell r="C1224" t="str">
            <v>Envoy XL</v>
          </cell>
        </row>
        <row r="1225">
          <cell r="B1225" t="str">
            <v>Ferrari</v>
          </cell>
          <cell r="C1225" t="str">
            <v>599 GTB Fiorano</v>
          </cell>
        </row>
        <row r="1226">
          <cell r="B1226" t="str">
            <v>Maserati</v>
          </cell>
          <cell r="C1226" t="str">
            <v>Quattroporte</v>
          </cell>
        </row>
        <row r="1227">
          <cell r="B1227" t="str">
            <v>Mercedes_Benz</v>
          </cell>
          <cell r="C1227" t="str">
            <v>CL-Class</v>
          </cell>
        </row>
        <row r="1228">
          <cell r="B1228" t="str">
            <v>Toyota</v>
          </cell>
          <cell r="C1228" t="str">
            <v>4Runner</v>
          </cell>
        </row>
        <row r="1229">
          <cell r="B1229" t="str">
            <v>GMC</v>
          </cell>
          <cell r="C1229" t="str">
            <v>Yukon XL 1500</v>
          </cell>
        </row>
        <row r="1230">
          <cell r="B1230" t="str">
            <v>Mercury</v>
          </cell>
          <cell r="C1230" t="str">
            <v>Grand Marquis</v>
          </cell>
        </row>
        <row r="1231">
          <cell r="B1231" t="str">
            <v>Chevrolet</v>
          </cell>
          <cell r="C1231" t="str">
            <v>Astro</v>
          </cell>
        </row>
        <row r="1232">
          <cell r="B1232" t="str">
            <v>Chevrolet</v>
          </cell>
          <cell r="C1232" t="str">
            <v>Suburban 1500</v>
          </cell>
        </row>
        <row r="1233">
          <cell r="B1233" t="str">
            <v>Volvo</v>
          </cell>
          <cell r="C1233" t="str">
            <v>S60</v>
          </cell>
        </row>
        <row r="1234">
          <cell r="B1234" t="str">
            <v>Lexus</v>
          </cell>
          <cell r="C1234" t="str">
            <v>SC</v>
          </cell>
        </row>
        <row r="1235">
          <cell r="B1235" t="str">
            <v>Jeep</v>
          </cell>
          <cell r="C1235" t="str">
            <v>Wrangler</v>
          </cell>
        </row>
        <row r="1236">
          <cell r="B1236" t="str">
            <v>Dodge</v>
          </cell>
          <cell r="C1236" t="str">
            <v>Dakota Club</v>
          </cell>
        </row>
        <row r="1237">
          <cell r="B1237" t="str">
            <v>Land_Rover</v>
          </cell>
          <cell r="C1237" t="str">
            <v>Discovery</v>
          </cell>
        </row>
        <row r="1238">
          <cell r="B1238" t="str">
            <v>Oldsmobile</v>
          </cell>
          <cell r="C1238" t="str">
            <v>Aurora</v>
          </cell>
        </row>
        <row r="1239">
          <cell r="B1239" t="str">
            <v>Saab</v>
          </cell>
          <cell r="C1239">
            <v>43346</v>
          </cell>
        </row>
        <row r="1240">
          <cell r="B1240" t="str">
            <v>Cadillac</v>
          </cell>
          <cell r="C1240" t="str">
            <v>DTS</v>
          </cell>
        </row>
        <row r="1241">
          <cell r="B1241" t="str">
            <v>Maybach</v>
          </cell>
          <cell r="C1241">
            <v>62</v>
          </cell>
        </row>
        <row r="1242">
          <cell r="B1242" t="str">
            <v>Mercedes_Benz</v>
          </cell>
          <cell r="C1242" t="str">
            <v>S-Class</v>
          </cell>
        </row>
        <row r="1243">
          <cell r="B1243" t="str">
            <v>Dodge</v>
          </cell>
          <cell r="C1243" t="str">
            <v>Ram Van B150</v>
          </cell>
        </row>
        <row r="1244">
          <cell r="B1244" t="str">
            <v>GMC</v>
          </cell>
          <cell r="C1244">
            <v>3500</v>
          </cell>
        </row>
        <row r="1245">
          <cell r="B1245" t="str">
            <v>Mercedes_Benz</v>
          </cell>
          <cell r="C1245" t="str">
            <v>CL-Class</v>
          </cell>
        </row>
        <row r="1246">
          <cell r="B1246" t="str">
            <v>Ford</v>
          </cell>
          <cell r="C1246" t="str">
            <v>Econoline E150</v>
          </cell>
        </row>
        <row r="1247">
          <cell r="B1247" t="str">
            <v>Buick</v>
          </cell>
          <cell r="C1247" t="str">
            <v>Lucerne</v>
          </cell>
        </row>
        <row r="1248">
          <cell r="B1248" t="str">
            <v>Mercury</v>
          </cell>
          <cell r="C1248" t="str">
            <v>Topaz</v>
          </cell>
        </row>
        <row r="1249">
          <cell r="B1249" t="str">
            <v>Mercury</v>
          </cell>
          <cell r="C1249" t="str">
            <v>Mariner</v>
          </cell>
        </row>
        <row r="1250">
          <cell r="B1250" t="str">
            <v>Nissan</v>
          </cell>
          <cell r="C1250" t="str">
            <v>Xterra</v>
          </cell>
        </row>
        <row r="1251">
          <cell r="B1251" t="str">
            <v>Mazda</v>
          </cell>
          <cell r="C1251" t="str">
            <v>B-Series</v>
          </cell>
        </row>
        <row r="1252">
          <cell r="B1252" t="str">
            <v>Maserati</v>
          </cell>
          <cell r="C1252" t="str">
            <v>Quattroporte</v>
          </cell>
        </row>
        <row r="1253">
          <cell r="B1253" t="str">
            <v>Chevrolet</v>
          </cell>
          <cell r="C1253" t="str">
            <v>Suburban 1500</v>
          </cell>
        </row>
        <row r="1254">
          <cell r="B1254" t="str">
            <v>Infiniti</v>
          </cell>
          <cell r="C1254" t="str">
            <v>EX</v>
          </cell>
        </row>
        <row r="1255">
          <cell r="B1255" t="str">
            <v>BMW</v>
          </cell>
          <cell r="C1255" t="str">
            <v>X3</v>
          </cell>
        </row>
        <row r="1256">
          <cell r="B1256" t="str">
            <v>Scion</v>
          </cell>
          <cell r="C1256" t="str">
            <v>xB</v>
          </cell>
        </row>
        <row r="1257">
          <cell r="B1257" t="str">
            <v>Subaru</v>
          </cell>
          <cell r="C1257" t="str">
            <v>Alcyone SVX</v>
          </cell>
        </row>
        <row r="1258">
          <cell r="B1258" t="str">
            <v>Nissan</v>
          </cell>
          <cell r="C1258" t="str">
            <v>240SX</v>
          </cell>
        </row>
        <row r="1259">
          <cell r="B1259" t="str">
            <v>Dodge</v>
          </cell>
          <cell r="C1259" t="str">
            <v>Durango</v>
          </cell>
        </row>
        <row r="1260">
          <cell r="B1260" t="str">
            <v>Ford</v>
          </cell>
          <cell r="C1260" t="str">
            <v>Explorer Sport Trac</v>
          </cell>
        </row>
        <row r="1261">
          <cell r="B1261" t="str">
            <v>Fiat</v>
          </cell>
          <cell r="C1261">
            <v>500</v>
          </cell>
        </row>
        <row r="1262">
          <cell r="B1262" t="str">
            <v>Toyota</v>
          </cell>
          <cell r="C1262" t="str">
            <v>Tundra</v>
          </cell>
        </row>
        <row r="1263">
          <cell r="B1263" t="str">
            <v>Toyota</v>
          </cell>
          <cell r="C1263" t="str">
            <v>Celica</v>
          </cell>
        </row>
        <row r="1264">
          <cell r="B1264" t="str">
            <v>Oldsmobile</v>
          </cell>
          <cell r="C1264" t="str">
            <v>Toronado</v>
          </cell>
        </row>
        <row r="1265">
          <cell r="B1265" t="str">
            <v>Pontiac</v>
          </cell>
          <cell r="C1265" t="str">
            <v>Montana SV6</v>
          </cell>
        </row>
        <row r="1266">
          <cell r="B1266" t="str">
            <v>Mazda</v>
          </cell>
          <cell r="C1266" t="str">
            <v>MX-6</v>
          </cell>
        </row>
        <row r="1267">
          <cell r="B1267" t="str">
            <v>Maserati</v>
          </cell>
          <cell r="C1267" t="str">
            <v>Quattroporte</v>
          </cell>
        </row>
        <row r="1268">
          <cell r="B1268" t="str">
            <v>Audi</v>
          </cell>
          <cell r="C1268">
            <v>80</v>
          </cell>
        </row>
        <row r="1269">
          <cell r="B1269" t="str">
            <v>Toyota</v>
          </cell>
          <cell r="C1269" t="str">
            <v>RAV4</v>
          </cell>
        </row>
        <row r="1270">
          <cell r="B1270" t="str">
            <v>Hyundai</v>
          </cell>
          <cell r="C1270" t="str">
            <v>Azera</v>
          </cell>
        </row>
        <row r="1271">
          <cell r="B1271" t="str">
            <v>Ford</v>
          </cell>
          <cell r="C1271" t="str">
            <v>Escape</v>
          </cell>
        </row>
        <row r="1272">
          <cell r="B1272" t="str">
            <v>Kia</v>
          </cell>
          <cell r="C1272" t="str">
            <v>Optima</v>
          </cell>
        </row>
        <row r="1273">
          <cell r="B1273" t="str">
            <v>Dodge</v>
          </cell>
          <cell r="C1273" t="str">
            <v>Ram 2500</v>
          </cell>
        </row>
        <row r="1274">
          <cell r="B1274" t="str">
            <v>Ford</v>
          </cell>
          <cell r="C1274" t="str">
            <v>Crown Victoria</v>
          </cell>
        </row>
        <row r="1275">
          <cell r="B1275" t="str">
            <v>Mitsubishi</v>
          </cell>
          <cell r="C1275" t="str">
            <v>Truck</v>
          </cell>
        </row>
        <row r="1276">
          <cell r="B1276" t="str">
            <v>Toyota</v>
          </cell>
          <cell r="C1276" t="str">
            <v>Venza</v>
          </cell>
        </row>
        <row r="1277">
          <cell r="B1277" t="str">
            <v>BMW</v>
          </cell>
          <cell r="C1277" t="str">
            <v>5 Series</v>
          </cell>
        </row>
        <row r="1278">
          <cell r="B1278" t="str">
            <v>Land_Rover</v>
          </cell>
          <cell r="C1278" t="str">
            <v>Defender</v>
          </cell>
        </row>
        <row r="1279">
          <cell r="B1279" t="str">
            <v>Chevrolet</v>
          </cell>
          <cell r="C1279">
            <v>2500</v>
          </cell>
        </row>
        <row r="1280">
          <cell r="B1280" t="str">
            <v>Dodge</v>
          </cell>
          <cell r="C1280" t="str">
            <v>Dakota</v>
          </cell>
        </row>
        <row r="1281">
          <cell r="B1281" t="str">
            <v>Pontiac</v>
          </cell>
          <cell r="C1281" t="str">
            <v>LeMans</v>
          </cell>
        </row>
        <row r="1282">
          <cell r="B1282" t="str">
            <v>Volvo</v>
          </cell>
          <cell r="C1282" t="str">
            <v>V90</v>
          </cell>
        </row>
        <row r="1283">
          <cell r="B1283" t="str">
            <v>Cadillac</v>
          </cell>
          <cell r="C1283" t="str">
            <v>DTS</v>
          </cell>
        </row>
        <row r="1284">
          <cell r="B1284" t="str">
            <v>Mazda</v>
          </cell>
          <cell r="C1284">
            <v>929</v>
          </cell>
        </row>
        <row r="1285">
          <cell r="B1285" t="str">
            <v>Toyota</v>
          </cell>
          <cell r="C1285" t="str">
            <v>4Runner</v>
          </cell>
        </row>
        <row r="1286">
          <cell r="B1286" t="str">
            <v>Dodge</v>
          </cell>
          <cell r="C1286" t="str">
            <v>Ram Van 3500</v>
          </cell>
        </row>
        <row r="1287">
          <cell r="B1287" t="str">
            <v>Maserati</v>
          </cell>
          <cell r="C1287" t="str">
            <v>Gran Sport</v>
          </cell>
        </row>
        <row r="1288">
          <cell r="B1288" t="str">
            <v>Mazda</v>
          </cell>
          <cell r="C1288" t="str">
            <v>B-Series</v>
          </cell>
        </row>
        <row r="1289">
          <cell r="B1289" t="str">
            <v>Oldsmobile</v>
          </cell>
          <cell r="C1289" t="str">
            <v>Cutlass Supreme</v>
          </cell>
        </row>
        <row r="1290">
          <cell r="B1290" t="str">
            <v>Nissan</v>
          </cell>
          <cell r="C1290" t="str">
            <v>NV3500</v>
          </cell>
        </row>
        <row r="1291">
          <cell r="B1291" t="str">
            <v>Mercedes_Benz</v>
          </cell>
          <cell r="C1291" t="str">
            <v>S-Class</v>
          </cell>
        </row>
        <row r="1292">
          <cell r="B1292" t="str">
            <v>Ford</v>
          </cell>
          <cell r="C1292" t="str">
            <v>Crown Victoria</v>
          </cell>
        </row>
        <row r="1293">
          <cell r="B1293" t="str">
            <v>Toyota</v>
          </cell>
          <cell r="C1293" t="str">
            <v>RAV4</v>
          </cell>
        </row>
        <row r="1294">
          <cell r="B1294" t="str">
            <v>Toyota</v>
          </cell>
          <cell r="C1294" t="str">
            <v>Yaris</v>
          </cell>
        </row>
        <row r="1295">
          <cell r="B1295" t="str">
            <v>Nissan</v>
          </cell>
          <cell r="C1295" t="str">
            <v>Altima</v>
          </cell>
        </row>
        <row r="1296">
          <cell r="B1296" t="str">
            <v>BMW</v>
          </cell>
          <cell r="C1296" t="str">
            <v>7 Series</v>
          </cell>
        </row>
        <row r="1297">
          <cell r="B1297" t="str">
            <v>Toyota</v>
          </cell>
          <cell r="C1297" t="str">
            <v>Celica</v>
          </cell>
        </row>
        <row r="1298">
          <cell r="B1298" t="str">
            <v>Kia</v>
          </cell>
          <cell r="C1298" t="str">
            <v>Rio</v>
          </cell>
        </row>
        <row r="1299">
          <cell r="B1299" t="str">
            <v>Volvo</v>
          </cell>
          <cell r="C1299" t="str">
            <v>S60</v>
          </cell>
        </row>
        <row r="1300">
          <cell r="B1300" t="str">
            <v>Chevrolet</v>
          </cell>
          <cell r="C1300" t="str">
            <v>Camaro</v>
          </cell>
        </row>
        <row r="1301">
          <cell r="B1301" t="str">
            <v>Mercedes_Benz</v>
          </cell>
          <cell r="C1301" t="str">
            <v>W201</v>
          </cell>
        </row>
        <row r="1302">
          <cell r="B1302" t="str">
            <v>Honda</v>
          </cell>
          <cell r="C1302" t="str">
            <v>Civic</v>
          </cell>
        </row>
        <row r="1303">
          <cell r="B1303" t="str">
            <v>BMW</v>
          </cell>
          <cell r="C1303" t="str">
            <v>3 Series</v>
          </cell>
        </row>
        <row r="1304">
          <cell r="B1304" t="str">
            <v>Volkswagen</v>
          </cell>
          <cell r="C1304" t="str">
            <v>Cabriolet</v>
          </cell>
        </row>
        <row r="1305">
          <cell r="B1305" t="str">
            <v>Mitsubishi</v>
          </cell>
          <cell r="C1305" t="str">
            <v>Montero Sport</v>
          </cell>
        </row>
        <row r="1306">
          <cell r="B1306" t="str">
            <v>Mitsubishi</v>
          </cell>
          <cell r="C1306" t="str">
            <v>L300</v>
          </cell>
        </row>
        <row r="1307">
          <cell r="B1307" t="str">
            <v>Mazda</v>
          </cell>
          <cell r="C1307" t="str">
            <v>B-Series Plus</v>
          </cell>
        </row>
        <row r="1308">
          <cell r="B1308" t="str">
            <v>Chevrolet</v>
          </cell>
          <cell r="C1308" t="str">
            <v>Lumina</v>
          </cell>
        </row>
        <row r="1309">
          <cell r="B1309" t="str">
            <v>Chrysler</v>
          </cell>
          <cell r="C1309" t="str">
            <v>LHS</v>
          </cell>
        </row>
        <row r="1310">
          <cell r="B1310" t="str">
            <v>Lexus</v>
          </cell>
          <cell r="C1310" t="str">
            <v>ES</v>
          </cell>
        </row>
        <row r="1311">
          <cell r="B1311" t="str">
            <v>Mazda</v>
          </cell>
          <cell r="C1311">
            <v>929</v>
          </cell>
        </row>
        <row r="1312">
          <cell r="B1312" t="str">
            <v>Spyker</v>
          </cell>
          <cell r="C1312" t="str">
            <v>C8 Double 12 S</v>
          </cell>
        </row>
        <row r="1313">
          <cell r="B1313" t="str">
            <v>Mitsubishi</v>
          </cell>
          <cell r="C1313" t="str">
            <v>Galant</v>
          </cell>
        </row>
        <row r="1314">
          <cell r="B1314" t="str">
            <v>BMW</v>
          </cell>
          <cell r="C1314" t="str">
            <v>X3</v>
          </cell>
        </row>
        <row r="1315">
          <cell r="B1315" t="str">
            <v>Lincoln</v>
          </cell>
          <cell r="C1315" t="str">
            <v>Navigator</v>
          </cell>
        </row>
        <row r="1316">
          <cell r="B1316" t="str">
            <v>Nissan</v>
          </cell>
          <cell r="C1316" t="str">
            <v>Sentra</v>
          </cell>
        </row>
        <row r="1317">
          <cell r="B1317" t="str">
            <v>Ferrari</v>
          </cell>
          <cell r="C1317" t="str">
            <v>599 GTB Fiorano</v>
          </cell>
        </row>
        <row r="1318">
          <cell r="B1318" t="str">
            <v>Suzuki</v>
          </cell>
          <cell r="C1318" t="str">
            <v>Grand Vitara</v>
          </cell>
        </row>
        <row r="1319">
          <cell r="B1319" t="str">
            <v>Mazda</v>
          </cell>
          <cell r="C1319" t="str">
            <v>B-Series Plus</v>
          </cell>
        </row>
        <row r="1320">
          <cell r="B1320" t="str">
            <v>Nissan</v>
          </cell>
          <cell r="C1320" t="str">
            <v>Pathfinder</v>
          </cell>
        </row>
        <row r="1321">
          <cell r="B1321" t="str">
            <v>Lexus</v>
          </cell>
          <cell r="C1321" t="str">
            <v>GX</v>
          </cell>
        </row>
        <row r="1322">
          <cell r="B1322" t="str">
            <v>Geo</v>
          </cell>
          <cell r="C1322" t="str">
            <v>Prizm</v>
          </cell>
        </row>
        <row r="1323">
          <cell r="B1323" t="str">
            <v>Ford</v>
          </cell>
          <cell r="C1323" t="str">
            <v>Bronco II</v>
          </cell>
        </row>
        <row r="1324">
          <cell r="B1324" t="str">
            <v>BMW</v>
          </cell>
          <cell r="C1324" t="str">
            <v>M6</v>
          </cell>
        </row>
        <row r="1325">
          <cell r="B1325" t="str">
            <v>Audi</v>
          </cell>
          <cell r="C1325" t="str">
            <v>S8</v>
          </cell>
        </row>
        <row r="1326">
          <cell r="B1326" t="str">
            <v>Pontiac</v>
          </cell>
          <cell r="C1326" t="str">
            <v>Fiero</v>
          </cell>
        </row>
        <row r="1327">
          <cell r="B1327" t="str">
            <v>Maybach</v>
          </cell>
          <cell r="C1327">
            <v>57</v>
          </cell>
        </row>
        <row r="1328">
          <cell r="B1328" t="str">
            <v>Subaru</v>
          </cell>
          <cell r="C1328" t="str">
            <v>Legacy</v>
          </cell>
        </row>
        <row r="1329">
          <cell r="B1329" t="str">
            <v>Toyota</v>
          </cell>
          <cell r="C1329" t="str">
            <v>Tacoma Xtra</v>
          </cell>
        </row>
        <row r="1330">
          <cell r="B1330" t="str">
            <v>Honda</v>
          </cell>
          <cell r="C1330" t="str">
            <v>Prelude</v>
          </cell>
        </row>
        <row r="1331">
          <cell r="B1331" t="str">
            <v>Dodge</v>
          </cell>
          <cell r="C1331" t="str">
            <v>Ram 3500</v>
          </cell>
        </row>
        <row r="1332">
          <cell r="B1332" t="str">
            <v>Jaguar</v>
          </cell>
          <cell r="C1332" t="str">
            <v>XJ Series</v>
          </cell>
        </row>
        <row r="1333">
          <cell r="B1333" t="str">
            <v>Subaru</v>
          </cell>
          <cell r="C1333" t="str">
            <v>Tribeca</v>
          </cell>
        </row>
        <row r="1334">
          <cell r="B1334" t="str">
            <v>Cadillac</v>
          </cell>
          <cell r="C1334" t="str">
            <v>Escalade EXT</v>
          </cell>
        </row>
        <row r="1335">
          <cell r="B1335" t="str">
            <v>Dodge</v>
          </cell>
          <cell r="C1335" t="str">
            <v>Stratus</v>
          </cell>
        </row>
        <row r="1336">
          <cell r="B1336" t="str">
            <v>Dodge</v>
          </cell>
          <cell r="C1336" t="str">
            <v>Ram 3500</v>
          </cell>
        </row>
        <row r="1337">
          <cell r="B1337" t="str">
            <v>Hyundai</v>
          </cell>
          <cell r="C1337" t="str">
            <v>Tiburon</v>
          </cell>
        </row>
        <row r="1338">
          <cell r="B1338" t="str">
            <v>Mercedes_Benz</v>
          </cell>
          <cell r="C1338" t="str">
            <v>CL-Class</v>
          </cell>
        </row>
        <row r="1339">
          <cell r="B1339" t="str">
            <v>Toyota</v>
          </cell>
          <cell r="C1339" t="str">
            <v>T100</v>
          </cell>
        </row>
        <row r="1340">
          <cell r="B1340" t="str">
            <v>Saturn</v>
          </cell>
          <cell r="C1340" t="str">
            <v>Aura</v>
          </cell>
        </row>
        <row r="1341">
          <cell r="B1341" t="str">
            <v>Jeep</v>
          </cell>
          <cell r="C1341" t="str">
            <v>Compass</v>
          </cell>
        </row>
        <row r="1342">
          <cell r="B1342" t="str">
            <v>Mercedes_Benz</v>
          </cell>
          <cell r="C1342" t="str">
            <v>GLK-Class</v>
          </cell>
        </row>
        <row r="1343">
          <cell r="B1343" t="str">
            <v>GMC</v>
          </cell>
          <cell r="C1343" t="str">
            <v>3500 Club Coupe</v>
          </cell>
        </row>
        <row r="1344">
          <cell r="B1344" t="str">
            <v>Maserati</v>
          </cell>
          <cell r="C1344" t="str">
            <v>Spyder</v>
          </cell>
        </row>
        <row r="1345">
          <cell r="B1345" t="str">
            <v>Ford</v>
          </cell>
          <cell r="C1345" t="str">
            <v>Freestar</v>
          </cell>
        </row>
        <row r="1346">
          <cell r="B1346" t="str">
            <v>Mercedes_Benz</v>
          </cell>
          <cell r="C1346" t="str">
            <v>CL-Class</v>
          </cell>
        </row>
        <row r="1347">
          <cell r="B1347" t="str">
            <v>Lincoln</v>
          </cell>
          <cell r="C1347" t="str">
            <v>Town Car</v>
          </cell>
        </row>
        <row r="1348">
          <cell r="B1348" t="str">
            <v>Dodge</v>
          </cell>
          <cell r="C1348" t="str">
            <v>Ram 3500 Club</v>
          </cell>
        </row>
        <row r="1349">
          <cell r="B1349" t="str">
            <v>Chevrolet</v>
          </cell>
          <cell r="C1349">
            <v>2500</v>
          </cell>
        </row>
        <row r="1350">
          <cell r="B1350" t="str">
            <v>Audi</v>
          </cell>
          <cell r="C1350" t="str">
            <v>Q5</v>
          </cell>
        </row>
        <row r="1351">
          <cell r="B1351" t="str">
            <v>Volkswagen</v>
          </cell>
          <cell r="C1351" t="str">
            <v>Cabriolet</v>
          </cell>
        </row>
        <row r="1352">
          <cell r="B1352" t="str">
            <v>Scion</v>
          </cell>
          <cell r="C1352" t="str">
            <v>xB</v>
          </cell>
        </row>
        <row r="1353">
          <cell r="B1353" t="str">
            <v>Volkswagen</v>
          </cell>
          <cell r="C1353" t="str">
            <v>Jetta</v>
          </cell>
        </row>
        <row r="1354">
          <cell r="B1354" t="str">
            <v>Audi</v>
          </cell>
          <cell r="C1354" t="str">
            <v>S5</v>
          </cell>
        </row>
        <row r="1355">
          <cell r="B1355" t="str">
            <v>Dodge</v>
          </cell>
          <cell r="C1355" t="str">
            <v>Shadow</v>
          </cell>
        </row>
        <row r="1356">
          <cell r="B1356" t="str">
            <v>Dodge</v>
          </cell>
          <cell r="C1356" t="str">
            <v>Neon</v>
          </cell>
        </row>
        <row r="1357">
          <cell r="B1357" t="str">
            <v>Daewoo</v>
          </cell>
          <cell r="C1357" t="str">
            <v>Lanos</v>
          </cell>
        </row>
        <row r="1358">
          <cell r="B1358" t="str">
            <v>Acura</v>
          </cell>
          <cell r="C1358" t="str">
            <v>SLX</v>
          </cell>
        </row>
        <row r="1359">
          <cell r="B1359" t="str">
            <v>Mitsubishi</v>
          </cell>
          <cell r="C1359" t="str">
            <v>Mighty Max</v>
          </cell>
        </row>
        <row r="1360">
          <cell r="B1360" t="str">
            <v>Chevrolet</v>
          </cell>
          <cell r="C1360" t="str">
            <v>Sportvan G30</v>
          </cell>
        </row>
        <row r="1361">
          <cell r="B1361" t="str">
            <v>Volkswagen</v>
          </cell>
          <cell r="C1361" t="str">
            <v>GTI</v>
          </cell>
        </row>
        <row r="1362">
          <cell r="B1362" t="str">
            <v>GMC</v>
          </cell>
          <cell r="C1362" t="str">
            <v>Yukon</v>
          </cell>
        </row>
        <row r="1363">
          <cell r="B1363" t="str">
            <v>Chevrolet</v>
          </cell>
          <cell r="C1363" t="str">
            <v>Avalanche</v>
          </cell>
        </row>
        <row r="1364">
          <cell r="B1364" t="str">
            <v>Dodge</v>
          </cell>
          <cell r="C1364" t="str">
            <v>Intrepid</v>
          </cell>
        </row>
        <row r="1365">
          <cell r="B1365" t="str">
            <v>Chevrolet</v>
          </cell>
          <cell r="C1365" t="str">
            <v>Cobalt</v>
          </cell>
        </row>
        <row r="1366">
          <cell r="B1366" t="str">
            <v>Jaguar</v>
          </cell>
          <cell r="C1366" t="str">
            <v>XK Series</v>
          </cell>
        </row>
        <row r="1367">
          <cell r="B1367" t="str">
            <v>Kia</v>
          </cell>
          <cell r="C1367" t="str">
            <v>Amanti</v>
          </cell>
        </row>
        <row r="1368">
          <cell r="B1368" t="str">
            <v>Dodge</v>
          </cell>
          <cell r="C1368" t="str">
            <v>Ram Wagon B250</v>
          </cell>
        </row>
        <row r="1369">
          <cell r="B1369" t="str">
            <v>Toyota</v>
          </cell>
          <cell r="C1369" t="str">
            <v>Camry</v>
          </cell>
        </row>
        <row r="1370">
          <cell r="B1370" t="str">
            <v>Ford</v>
          </cell>
          <cell r="C1370" t="str">
            <v>F-Series</v>
          </cell>
        </row>
        <row r="1371">
          <cell r="B1371" t="str">
            <v>Nissan</v>
          </cell>
          <cell r="C1371" t="str">
            <v>GT-R</v>
          </cell>
        </row>
        <row r="1372">
          <cell r="B1372" t="str">
            <v>Toyota</v>
          </cell>
          <cell r="C1372" t="str">
            <v>Highlander</v>
          </cell>
        </row>
        <row r="1373">
          <cell r="B1373" t="str">
            <v>Mercury</v>
          </cell>
          <cell r="C1373" t="str">
            <v>Sable</v>
          </cell>
        </row>
        <row r="1374">
          <cell r="B1374" t="str">
            <v>Volkswagen</v>
          </cell>
          <cell r="C1374" t="str">
            <v>Jetta</v>
          </cell>
        </row>
        <row r="1375">
          <cell r="B1375" t="str">
            <v>Chevrolet</v>
          </cell>
          <cell r="C1375" t="str">
            <v>Silverado 1500</v>
          </cell>
        </row>
        <row r="1376">
          <cell r="B1376" t="str">
            <v>Honda</v>
          </cell>
          <cell r="C1376" t="str">
            <v>S2000</v>
          </cell>
        </row>
        <row r="1377">
          <cell r="B1377" t="str">
            <v>Cadillac</v>
          </cell>
          <cell r="C1377" t="str">
            <v>DTS</v>
          </cell>
        </row>
        <row r="1378">
          <cell r="B1378" t="str">
            <v>Chrysler</v>
          </cell>
          <cell r="C1378" t="str">
            <v>Sebring</v>
          </cell>
        </row>
        <row r="1379">
          <cell r="B1379" t="str">
            <v>Lexus</v>
          </cell>
          <cell r="C1379" t="str">
            <v>SC</v>
          </cell>
        </row>
        <row r="1380">
          <cell r="B1380" t="str">
            <v>Plymouth</v>
          </cell>
          <cell r="C1380" t="str">
            <v>Colt Vista</v>
          </cell>
        </row>
        <row r="1381">
          <cell r="B1381" t="str">
            <v>Mercedes_Benz</v>
          </cell>
          <cell r="C1381" t="str">
            <v>Sprinter 2500</v>
          </cell>
        </row>
        <row r="1382">
          <cell r="B1382" t="str">
            <v>Ford</v>
          </cell>
          <cell r="C1382" t="str">
            <v>Taurus</v>
          </cell>
        </row>
        <row r="1383">
          <cell r="B1383" t="str">
            <v>Ford</v>
          </cell>
          <cell r="C1383" t="str">
            <v>Bronco</v>
          </cell>
        </row>
        <row r="1384">
          <cell r="B1384" t="str">
            <v>Ford</v>
          </cell>
          <cell r="C1384" t="str">
            <v>F-Series</v>
          </cell>
        </row>
        <row r="1385">
          <cell r="B1385" t="str">
            <v>Ford</v>
          </cell>
          <cell r="C1385" t="str">
            <v>Thunderbird</v>
          </cell>
        </row>
        <row r="1386">
          <cell r="B1386" t="str">
            <v>Ford</v>
          </cell>
          <cell r="C1386" t="str">
            <v>Econoline E150</v>
          </cell>
        </row>
        <row r="1387">
          <cell r="B1387" t="str">
            <v>BMW</v>
          </cell>
          <cell r="C1387">
            <v>525</v>
          </cell>
        </row>
        <row r="1388">
          <cell r="B1388" t="str">
            <v>Land_Rover</v>
          </cell>
          <cell r="C1388" t="str">
            <v>Discovery</v>
          </cell>
        </row>
        <row r="1389">
          <cell r="B1389" t="str">
            <v>Dodge</v>
          </cell>
          <cell r="C1389" t="str">
            <v>Spirit</v>
          </cell>
        </row>
        <row r="1390">
          <cell r="B1390" t="str">
            <v>Peugeot</v>
          </cell>
          <cell r="C1390">
            <v>207</v>
          </cell>
        </row>
        <row r="1391">
          <cell r="B1391" t="str">
            <v>Mercedes_Benz</v>
          </cell>
          <cell r="C1391" t="str">
            <v>W201</v>
          </cell>
        </row>
        <row r="1392">
          <cell r="B1392" t="str">
            <v>BMW</v>
          </cell>
          <cell r="C1392" t="str">
            <v>M6</v>
          </cell>
        </row>
        <row r="1393">
          <cell r="B1393" t="str">
            <v>Dodge</v>
          </cell>
          <cell r="C1393" t="str">
            <v>Ram Van B150</v>
          </cell>
        </row>
        <row r="1394">
          <cell r="B1394" t="str">
            <v>Chevrolet</v>
          </cell>
          <cell r="C1394" t="str">
            <v>Express 1500</v>
          </cell>
        </row>
        <row r="1395">
          <cell r="B1395" t="str">
            <v>Ford</v>
          </cell>
          <cell r="C1395" t="str">
            <v>Explorer Sport Trac</v>
          </cell>
        </row>
        <row r="1396">
          <cell r="B1396" t="str">
            <v>BMW</v>
          </cell>
          <cell r="C1396" t="str">
            <v>M5</v>
          </cell>
        </row>
        <row r="1397">
          <cell r="B1397" t="str">
            <v>Mitsubishi</v>
          </cell>
          <cell r="C1397" t="str">
            <v>Galant</v>
          </cell>
        </row>
        <row r="1398">
          <cell r="B1398" t="str">
            <v>Chrysler</v>
          </cell>
          <cell r="C1398" t="str">
            <v>Town &amp; Country</v>
          </cell>
        </row>
        <row r="1399">
          <cell r="B1399" t="str">
            <v>Aston_Martin</v>
          </cell>
          <cell r="C1399" t="str">
            <v>V8 Vantage S</v>
          </cell>
        </row>
        <row r="1400">
          <cell r="B1400" t="str">
            <v>Volkswagen</v>
          </cell>
          <cell r="C1400" t="str">
            <v>rio</v>
          </cell>
        </row>
        <row r="1401">
          <cell r="B1401" t="str">
            <v>Oldsmobile</v>
          </cell>
          <cell r="C1401" t="str">
            <v>Bravada</v>
          </cell>
        </row>
        <row r="1402">
          <cell r="B1402" t="str">
            <v>Chevrolet</v>
          </cell>
          <cell r="C1402" t="str">
            <v>Beretta</v>
          </cell>
        </row>
        <row r="1403">
          <cell r="B1403" t="str">
            <v>Toyota</v>
          </cell>
          <cell r="C1403" t="str">
            <v>4Runner</v>
          </cell>
        </row>
        <row r="1404">
          <cell r="B1404" t="str">
            <v>Porsche</v>
          </cell>
          <cell r="C1404">
            <v>944</v>
          </cell>
        </row>
        <row r="1405">
          <cell r="B1405" t="str">
            <v>Chevrolet</v>
          </cell>
          <cell r="C1405" t="str">
            <v>Lumina</v>
          </cell>
        </row>
        <row r="1406">
          <cell r="B1406" t="str">
            <v>Suzuki</v>
          </cell>
          <cell r="C1406" t="str">
            <v>SJ</v>
          </cell>
        </row>
        <row r="1407">
          <cell r="B1407" t="str">
            <v>Mitsubishi</v>
          </cell>
          <cell r="C1407" t="str">
            <v>Challenger</v>
          </cell>
        </row>
        <row r="1408">
          <cell r="B1408" t="str">
            <v>Chevrolet</v>
          </cell>
          <cell r="C1408" t="str">
            <v>Corsica</v>
          </cell>
        </row>
        <row r="1409">
          <cell r="B1409" t="str">
            <v>Acura</v>
          </cell>
          <cell r="C1409" t="str">
            <v>TSX</v>
          </cell>
        </row>
        <row r="1410">
          <cell r="B1410" t="str">
            <v>Lexus</v>
          </cell>
          <cell r="C1410" t="str">
            <v>IS F</v>
          </cell>
        </row>
        <row r="1411">
          <cell r="B1411" t="str">
            <v>Land_Rover</v>
          </cell>
          <cell r="C1411" t="str">
            <v>Discovery</v>
          </cell>
        </row>
        <row r="1412">
          <cell r="B1412" t="str">
            <v>Acura</v>
          </cell>
          <cell r="C1412" t="str">
            <v>TSX</v>
          </cell>
        </row>
        <row r="1413">
          <cell r="B1413" t="str">
            <v>Chevrolet</v>
          </cell>
          <cell r="C1413" t="str">
            <v>Traverse</v>
          </cell>
        </row>
        <row r="1414">
          <cell r="B1414" t="str">
            <v>Chevrolet</v>
          </cell>
          <cell r="C1414" t="str">
            <v>Camaro</v>
          </cell>
        </row>
        <row r="1415">
          <cell r="B1415" t="str">
            <v>Honda</v>
          </cell>
          <cell r="C1415" t="str">
            <v>Civic</v>
          </cell>
        </row>
        <row r="1416">
          <cell r="B1416" t="str">
            <v>Jeep</v>
          </cell>
          <cell r="C1416" t="str">
            <v>Grand Cherokee</v>
          </cell>
        </row>
        <row r="1417">
          <cell r="B1417" t="str">
            <v>Ford</v>
          </cell>
          <cell r="C1417" t="str">
            <v>Expedition</v>
          </cell>
        </row>
        <row r="1418">
          <cell r="B1418" t="str">
            <v>Honda</v>
          </cell>
          <cell r="C1418" t="str">
            <v>Civic Si</v>
          </cell>
        </row>
        <row r="1419">
          <cell r="B1419" t="str">
            <v>Chrysler</v>
          </cell>
          <cell r="C1419" t="str">
            <v>Sebring</v>
          </cell>
        </row>
        <row r="1420">
          <cell r="B1420" t="str">
            <v>Mercedes_Benz</v>
          </cell>
          <cell r="C1420" t="str">
            <v>S-Class</v>
          </cell>
        </row>
        <row r="1421">
          <cell r="B1421" t="str">
            <v>Pontiac</v>
          </cell>
          <cell r="C1421" t="str">
            <v>Grand Prix</v>
          </cell>
        </row>
        <row r="1422">
          <cell r="B1422" t="str">
            <v>Dodge</v>
          </cell>
          <cell r="C1422" t="str">
            <v>Ram Van 1500</v>
          </cell>
        </row>
        <row r="1423">
          <cell r="B1423" t="str">
            <v>Lexus</v>
          </cell>
          <cell r="C1423" t="str">
            <v>LX</v>
          </cell>
        </row>
        <row r="1424">
          <cell r="B1424" t="str">
            <v>Buick</v>
          </cell>
          <cell r="C1424" t="str">
            <v>Enclave</v>
          </cell>
        </row>
        <row r="1425">
          <cell r="B1425" t="str">
            <v>Volkswagen</v>
          </cell>
          <cell r="C1425" t="str">
            <v>Golf</v>
          </cell>
        </row>
        <row r="1426">
          <cell r="B1426" t="str">
            <v>Infiniti</v>
          </cell>
          <cell r="C1426" t="str">
            <v>EX</v>
          </cell>
        </row>
        <row r="1427">
          <cell r="B1427" t="str">
            <v>Ford</v>
          </cell>
          <cell r="C1427" t="str">
            <v>Ranger</v>
          </cell>
        </row>
        <row r="1428">
          <cell r="B1428" t="str">
            <v>Hyundai</v>
          </cell>
          <cell r="C1428" t="str">
            <v>Tiburon</v>
          </cell>
        </row>
        <row r="1429">
          <cell r="B1429" t="str">
            <v>Ford</v>
          </cell>
          <cell r="C1429" t="str">
            <v>Taurus</v>
          </cell>
        </row>
        <row r="1430">
          <cell r="B1430" t="str">
            <v>Ford</v>
          </cell>
          <cell r="C1430" t="str">
            <v>LTD Crown Victoria</v>
          </cell>
        </row>
        <row r="1431">
          <cell r="B1431" t="str">
            <v>Mazda</v>
          </cell>
          <cell r="C1431" t="str">
            <v>Protege</v>
          </cell>
        </row>
        <row r="1432">
          <cell r="B1432" t="str">
            <v>Lexus</v>
          </cell>
          <cell r="C1432" t="str">
            <v>CT</v>
          </cell>
        </row>
        <row r="1433">
          <cell r="B1433" t="str">
            <v>Subaru</v>
          </cell>
          <cell r="C1433" t="str">
            <v>Outback</v>
          </cell>
        </row>
        <row r="1434">
          <cell r="B1434" t="str">
            <v>Maserati</v>
          </cell>
          <cell r="C1434" t="str">
            <v>GranSport</v>
          </cell>
        </row>
        <row r="1435">
          <cell r="B1435" t="str">
            <v>Lexus</v>
          </cell>
          <cell r="C1435" t="str">
            <v>ES</v>
          </cell>
        </row>
        <row r="1436">
          <cell r="B1436" t="str">
            <v>Land_Rover</v>
          </cell>
          <cell r="C1436" t="str">
            <v>LR3</v>
          </cell>
        </row>
        <row r="1437">
          <cell r="B1437" t="str">
            <v>Volvo</v>
          </cell>
          <cell r="C1437" t="str">
            <v>XC90</v>
          </cell>
        </row>
        <row r="1438">
          <cell r="B1438" t="str">
            <v>Chevrolet</v>
          </cell>
          <cell r="C1438" t="str">
            <v>Cavalier</v>
          </cell>
        </row>
        <row r="1439">
          <cell r="B1439" t="str">
            <v>Jeep</v>
          </cell>
          <cell r="C1439" t="str">
            <v>Patriot</v>
          </cell>
        </row>
        <row r="1440">
          <cell r="B1440" t="str">
            <v>Lexus</v>
          </cell>
          <cell r="C1440" t="str">
            <v>ES</v>
          </cell>
        </row>
        <row r="1441">
          <cell r="B1441" t="str">
            <v>Nissan</v>
          </cell>
          <cell r="C1441" t="str">
            <v>Pathfinder</v>
          </cell>
        </row>
        <row r="1442">
          <cell r="B1442" t="str">
            <v>Audi</v>
          </cell>
          <cell r="C1442">
            <v>80</v>
          </cell>
        </row>
        <row r="1443">
          <cell r="B1443" t="str">
            <v>Ford</v>
          </cell>
          <cell r="C1443" t="str">
            <v>E250</v>
          </cell>
        </row>
        <row r="1444">
          <cell r="B1444" t="str">
            <v>Toyota</v>
          </cell>
          <cell r="C1444" t="str">
            <v>Camry Hybrid</v>
          </cell>
        </row>
        <row r="1445">
          <cell r="B1445" t="str">
            <v>Toyota</v>
          </cell>
          <cell r="C1445" t="str">
            <v>Tundra</v>
          </cell>
        </row>
        <row r="1446">
          <cell r="B1446" t="str">
            <v>Hummer</v>
          </cell>
          <cell r="C1446" t="str">
            <v>H3</v>
          </cell>
        </row>
        <row r="1447">
          <cell r="B1447" t="str">
            <v>Dodge</v>
          </cell>
          <cell r="C1447" t="str">
            <v>Viper RT/10</v>
          </cell>
        </row>
        <row r="1448">
          <cell r="B1448" t="str">
            <v>Maserati</v>
          </cell>
          <cell r="C1448" t="str">
            <v>Quattroporte</v>
          </cell>
        </row>
        <row r="1449">
          <cell r="B1449" t="str">
            <v>Chevrolet</v>
          </cell>
          <cell r="C1449" t="str">
            <v>Uplander</v>
          </cell>
        </row>
        <row r="1450">
          <cell r="B1450" t="str">
            <v>Hummer</v>
          </cell>
          <cell r="C1450" t="str">
            <v>H1</v>
          </cell>
        </row>
        <row r="1451">
          <cell r="B1451" t="str">
            <v>Kia</v>
          </cell>
          <cell r="C1451" t="str">
            <v>Sportage</v>
          </cell>
        </row>
        <row r="1452">
          <cell r="B1452" t="str">
            <v>Toyota</v>
          </cell>
          <cell r="C1452" t="str">
            <v>Tacoma</v>
          </cell>
        </row>
        <row r="1453">
          <cell r="B1453" t="str">
            <v>Mercedes_Benz</v>
          </cell>
          <cell r="C1453" t="str">
            <v>SLR McLaren</v>
          </cell>
        </row>
        <row r="1454">
          <cell r="B1454" t="str">
            <v>Volkswagen</v>
          </cell>
          <cell r="C1454" t="str">
            <v>rio</v>
          </cell>
        </row>
        <row r="1455">
          <cell r="B1455" t="str">
            <v>Toyota</v>
          </cell>
          <cell r="C1455" t="str">
            <v>MR2</v>
          </cell>
        </row>
        <row r="1456">
          <cell r="B1456" t="str">
            <v>Volkswagen</v>
          </cell>
          <cell r="C1456" t="str">
            <v>Jetta</v>
          </cell>
        </row>
        <row r="1457">
          <cell r="B1457" t="str">
            <v>Mercedes_Benz</v>
          </cell>
          <cell r="C1457" t="str">
            <v>300SE</v>
          </cell>
        </row>
        <row r="1458">
          <cell r="B1458" t="str">
            <v>Nissan</v>
          </cell>
          <cell r="C1458" t="str">
            <v>Frontier</v>
          </cell>
        </row>
        <row r="1459">
          <cell r="B1459" t="str">
            <v>Hyundai</v>
          </cell>
          <cell r="C1459" t="str">
            <v>Scoupe</v>
          </cell>
        </row>
        <row r="1460">
          <cell r="B1460" t="str">
            <v>Ford</v>
          </cell>
          <cell r="C1460" t="str">
            <v>Thunderbird</v>
          </cell>
        </row>
        <row r="1461">
          <cell r="B1461" t="str">
            <v>Bentley</v>
          </cell>
          <cell r="C1461" t="str">
            <v>Mulsanne</v>
          </cell>
        </row>
        <row r="1462">
          <cell r="B1462" t="str">
            <v>Chevrolet</v>
          </cell>
          <cell r="C1462" t="str">
            <v>Caprice</v>
          </cell>
        </row>
        <row r="1463">
          <cell r="B1463" t="str">
            <v>Pontiac</v>
          </cell>
          <cell r="C1463" t="str">
            <v>Grand Prix</v>
          </cell>
        </row>
        <row r="1464">
          <cell r="B1464" t="str">
            <v>Hyundai</v>
          </cell>
          <cell r="C1464" t="str">
            <v>Tucson</v>
          </cell>
        </row>
        <row r="1465">
          <cell r="B1465" t="str">
            <v>Ford</v>
          </cell>
          <cell r="C1465" t="str">
            <v>Explorer</v>
          </cell>
        </row>
        <row r="1466">
          <cell r="B1466" t="str">
            <v>Chevrolet</v>
          </cell>
          <cell r="C1466" t="str">
            <v>Silverado</v>
          </cell>
        </row>
        <row r="1467">
          <cell r="B1467" t="str">
            <v>Maserati</v>
          </cell>
          <cell r="C1467" t="str">
            <v>Spyder</v>
          </cell>
        </row>
        <row r="1468">
          <cell r="B1468" t="str">
            <v>Scion</v>
          </cell>
          <cell r="C1468" t="str">
            <v>iQ</v>
          </cell>
        </row>
        <row r="1469">
          <cell r="B1469" t="str">
            <v>Pontiac</v>
          </cell>
          <cell r="C1469">
            <v>6000</v>
          </cell>
        </row>
        <row r="1470">
          <cell r="B1470" t="str">
            <v>Ford</v>
          </cell>
          <cell r="C1470" t="str">
            <v>Bronco II</v>
          </cell>
        </row>
        <row r="1471">
          <cell r="B1471" t="str">
            <v>Dodge</v>
          </cell>
          <cell r="C1471" t="str">
            <v>Dakota Club</v>
          </cell>
        </row>
        <row r="1472">
          <cell r="B1472" t="str">
            <v>Mercury</v>
          </cell>
          <cell r="C1472" t="str">
            <v>Cougar</v>
          </cell>
        </row>
        <row r="1473">
          <cell r="B1473" t="str">
            <v>Mazda</v>
          </cell>
          <cell r="C1473" t="str">
            <v>Mazda3</v>
          </cell>
        </row>
        <row r="1474">
          <cell r="B1474" t="str">
            <v>Dodge</v>
          </cell>
          <cell r="C1474" t="str">
            <v>Viper</v>
          </cell>
        </row>
        <row r="1475">
          <cell r="B1475" t="str">
            <v>Mitsubishi</v>
          </cell>
          <cell r="C1475" t="str">
            <v>Eclipse</v>
          </cell>
        </row>
        <row r="1476">
          <cell r="B1476" t="str">
            <v>Dodge</v>
          </cell>
          <cell r="C1476" t="str">
            <v>Caliber</v>
          </cell>
        </row>
        <row r="1477">
          <cell r="B1477" t="str">
            <v>Ferrari</v>
          </cell>
          <cell r="C1477" t="str">
            <v>F430</v>
          </cell>
        </row>
        <row r="1478">
          <cell r="B1478" t="str">
            <v>Chevrolet</v>
          </cell>
          <cell r="C1478" t="str">
            <v>Malibu</v>
          </cell>
        </row>
        <row r="1479">
          <cell r="B1479" t="str">
            <v>Chevrolet</v>
          </cell>
          <cell r="C1479" t="str">
            <v>Express 3500</v>
          </cell>
        </row>
        <row r="1480">
          <cell r="B1480" t="str">
            <v>Ford</v>
          </cell>
          <cell r="C1480" t="str">
            <v>Econoline E250</v>
          </cell>
        </row>
        <row r="1481">
          <cell r="B1481" t="str">
            <v>Toyota</v>
          </cell>
          <cell r="C1481" t="str">
            <v>Sequoia</v>
          </cell>
        </row>
        <row r="1482">
          <cell r="B1482" t="str">
            <v>BMW</v>
          </cell>
          <cell r="C1482" t="str">
            <v>M6</v>
          </cell>
        </row>
        <row r="1483">
          <cell r="B1483" t="str">
            <v>Chevrolet</v>
          </cell>
          <cell r="C1483" t="str">
            <v>Impala SS</v>
          </cell>
        </row>
        <row r="1484">
          <cell r="B1484" t="str">
            <v>Dodge</v>
          </cell>
          <cell r="C1484" t="str">
            <v>Avenger</v>
          </cell>
        </row>
        <row r="1485">
          <cell r="B1485" t="str">
            <v>Cadillac</v>
          </cell>
          <cell r="C1485" t="str">
            <v>DeVille</v>
          </cell>
        </row>
        <row r="1486">
          <cell r="B1486" t="str">
            <v>Jeep</v>
          </cell>
          <cell r="C1486" t="str">
            <v>Liberty</v>
          </cell>
        </row>
        <row r="1487">
          <cell r="B1487" t="str">
            <v>Infiniti</v>
          </cell>
          <cell r="C1487" t="str">
            <v>Q</v>
          </cell>
        </row>
        <row r="1488">
          <cell r="B1488" t="str">
            <v>Ford</v>
          </cell>
          <cell r="C1488" t="str">
            <v>Bronco</v>
          </cell>
        </row>
        <row r="1489">
          <cell r="B1489" t="str">
            <v>Toyota</v>
          </cell>
          <cell r="C1489" t="str">
            <v>MR2</v>
          </cell>
        </row>
        <row r="1490">
          <cell r="B1490" t="str">
            <v>Dodge</v>
          </cell>
          <cell r="C1490" t="str">
            <v>Dakota</v>
          </cell>
        </row>
        <row r="1491">
          <cell r="B1491" t="str">
            <v>Ford</v>
          </cell>
          <cell r="C1491" t="str">
            <v>Ranger</v>
          </cell>
        </row>
        <row r="1492">
          <cell r="B1492" t="str">
            <v>Daewoo</v>
          </cell>
          <cell r="C1492" t="str">
            <v>Leganza</v>
          </cell>
        </row>
        <row r="1493">
          <cell r="B1493" t="str">
            <v>Buick</v>
          </cell>
          <cell r="C1493" t="str">
            <v>Park Avenue</v>
          </cell>
        </row>
        <row r="1494">
          <cell r="B1494" t="str">
            <v>Chevrolet</v>
          </cell>
          <cell r="C1494" t="str">
            <v>Equinox</v>
          </cell>
        </row>
        <row r="1495">
          <cell r="B1495" t="str">
            <v>Land_Rover</v>
          </cell>
          <cell r="C1495" t="str">
            <v>LR3</v>
          </cell>
        </row>
        <row r="1496">
          <cell r="B1496" t="str">
            <v>Pontiac</v>
          </cell>
          <cell r="C1496" t="str">
            <v>Firefly</v>
          </cell>
        </row>
        <row r="1497">
          <cell r="B1497" t="str">
            <v>Isuzu</v>
          </cell>
          <cell r="C1497" t="str">
            <v>Hombre</v>
          </cell>
        </row>
        <row r="1498">
          <cell r="B1498" t="str">
            <v>Pontiac</v>
          </cell>
          <cell r="C1498" t="str">
            <v>Solstice</v>
          </cell>
        </row>
        <row r="1499">
          <cell r="B1499" t="str">
            <v>Dodge</v>
          </cell>
          <cell r="C1499" t="str">
            <v>Durango</v>
          </cell>
        </row>
        <row r="1500">
          <cell r="B1500" t="str">
            <v>Toyota</v>
          </cell>
          <cell r="C1500" t="str">
            <v>4Runner</v>
          </cell>
        </row>
        <row r="1501">
          <cell r="B1501" t="str">
            <v>Ford</v>
          </cell>
          <cell r="C1501" t="str">
            <v>LTD Crown Victoria</v>
          </cell>
        </row>
        <row r="1502">
          <cell r="B1502" t="str">
            <v>Aston_Martin</v>
          </cell>
          <cell r="C1502" t="str">
            <v>Rapide</v>
          </cell>
        </row>
        <row r="1503">
          <cell r="B1503" t="str">
            <v>Jaguar</v>
          </cell>
          <cell r="C1503" t="str">
            <v>XJ Series</v>
          </cell>
        </row>
        <row r="1504">
          <cell r="B1504" t="str">
            <v>Honda</v>
          </cell>
          <cell r="C1504" t="str">
            <v>Pilot</v>
          </cell>
        </row>
        <row r="1505">
          <cell r="B1505" t="str">
            <v>Pontiac</v>
          </cell>
          <cell r="C1505" t="str">
            <v>Grand Am</v>
          </cell>
        </row>
        <row r="1506">
          <cell r="B1506" t="str">
            <v>Mercedes_Benz</v>
          </cell>
          <cell r="C1506" t="str">
            <v>S-Class</v>
          </cell>
        </row>
        <row r="1507">
          <cell r="B1507" t="str">
            <v>Kia</v>
          </cell>
          <cell r="C1507" t="str">
            <v>Mentor</v>
          </cell>
        </row>
        <row r="1508">
          <cell r="B1508" t="str">
            <v>GMC</v>
          </cell>
          <cell r="C1508" t="str">
            <v>1500 Club Coupe</v>
          </cell>
        </row>
        <row r="1509">
          <cell r="B1509" t="str">
            <v>Nissan</v>
          </cell>
          <cell r="C1509" t="str">
            <v>Xterra</v>
          </cell>
        </row>
        <row r="1510">
          <cell r="B1510" t="str">
            <v>Eagle</v>
          </cell>
          <cell r="C1510" t="str">
            <v>Talon</v>
          </cell>
        </row>
        <row r="1511">
          <cell r="B1511" t="str">
            <v>Audi</v>
          </cell>
          <cell r="C1511" t="str">
            <v>V8</v>
          </cell>
        </row>
        <row r="1512">
          <cell r="B1512" t="str">
            <v>Mercedes_Benz</v>
          </cell>
          <cell r="C1512" t="str">
            <v>C-Class</v>
          </cell>
        </row>
        <row r="1513">
          <cell r="B1513" t="str">
            <v>Acura</v>
          </cell>
          <cell r="C1513" t="str">
            <v>RL</v>
          </cell>
        </row>
        <row r="1514">
          <cell r="B1514" t="str">
            <v>Honda</v>
          </cell>
          <cell r="C1514" t="str">
            <v>Passport</v>
          </cell>
        </row>
        <row r="1515">
          <cell r="B1515" t="str">
            <v>Audi</v>
          </cell>
          <cell r="C1515" t="str">
            <v>A8</v>
          </cell>
        </row>
        <row r="1516">
          <cell r="B1516" t="str">
            <v>Dodge</v>
          </cell>
          <cell r="C1516" t="str">
            <v>Charger</v>
          </cell>
        </row>
        <row r="1517">
          <cell r="B1517" t="str">
            <v>BMW</v>
          </cell>
          <cell r="C1517" t="str">
            <v>X6 M</v>
          </cell>
        </row>
        <row r="1518">
          <cell r="B1518" t="str">
            <v>Volkswagen</v>
          </cell>
          <cell r="C1518" t="str">
            <v>Touareg 2</v>
          </cell>
        </row>
        <row r="1519">
          <cell r="B1519" t="str">
            <v>Chevrolet</v>
          </cell>
          <cell r="C1519" t="str">
            <v>S10</v>
          </cell>
        </row>
        <row r="1520">
          <cell r="B1520" t="str">
            <v>Volkswagen</v>
          </cell>
          <cell r="C1520" t="str">
            <v>Passat</v>
          </cell>
        </row>
        <row r="1521">
          <cell r="B1521" t="str">
            <v>Dodge</v>
          </cell>
          <cell r="C1521" t="str">
            <v>Grand Caravan</v>
          </cell>
        </row>
        <row r="1522">
          <cell r="B1522" t="str">
            <v>GMC</v>
          </cell>
          <cell r="C1522" t="str">
            <v>Savana</v>
          </cell>
        </row>
        <row r="1523">
          <cell r="B1523" t="str">
            <v>Saturn</v>
          </cell>
          <cell r="C1523" t="str">
            <v>Astra</v>
          </cell>
        </row>
        <row r="1524">
          <cell r="B1524" t="str">
            <v>Acura</v>
          </cell>
          <cell r="C1524" t="str">
            <v>MDX</v>
          </cell>
        </row>
        <row r="1525">
          <cell r="B1525" t="str">
            <v>Volvo</v>
          </cell>
          <cell r="C1525" t="str">
            <v>V50</v>
          </cell>
        </row>
        <row r="1526">
          <cell r="B1526" t="str">
            <v>Mercedes_Benz</v>
          </cell>
          <cell r="C1526" t="str">
            <v>GL-Class</v>
          </cell>
        </row>
        <row r="1527">
          <cell r="B1527" t="str">
            <v>Chevrolet</v>
          </cell>
          <cell r="C1527" t="str">
            <v>Express 1500</v>
          </cell>
        </row>
        <row r="1528">
          <cell r="B1528" t="str">
            <v>Toyota</v>
          </cell>
          <cell r="C1528" t="str">
            <v>Camry Hybrid</v>
          </cell>
        </row>
        <row r="1529">
          <cell r="B1529" t="str">
            <v>Lexus</v>
          </cell>
          <cell r="C1529" t="str">
            <v>RX Hybrid</v>
          </cell>
        </row>
        <row r="1530">
          <cell r="B1530" t="str">
            <v>Chevrolet</v>
          </cell>
          <cell r="C1530" t="str">
            <v>Malibu</v>
          </cell>
        </row>
        <row r="1531">
          <cell r="B1531" t="str">
            <v>Dodge</v>
          </cell>
          <cell r="C1531" t="str">
            <v>Caravan</v>
          </cell>
        </row>
        <row r="1532">
          <cell r="B1532" t="str">
            <v>BMW</v>
          </cell>
          <cell r="C1532" t="str">
            <v>1 Series</v>
          </cell>
        </row>
        <row r="1533">
          <cell r="B1533" t="str">
            <v>Chevrolet</v>
          </cell>
          <cell r="C1533" t="str">
            <v>Express 1500</v>
          </cell>
        </row>
        <row r="1534">
          <cell r="B1534" t="str">
            <v>Isuzu</v>
          </cell>
          <cell r="C1534" t="str">
            <v>Rodeo</v>
          </cell>
        </row>
        <row r="1535">
          <cell r="B1535" t="str">
            <v>Cadillac</v>
          </cell>
          <cell r="C1535" t="str">
            <v>DeVille</v>
          </cell>
        </row>
        <row r="1536">
          <cell r="B1536" t="str">
            <v>Mercury</v>
          </cell>
          <cell r="C1536" t="str">
            <v>Marquis</v>
          </cell>
        </row>
        <row r="1537">
          <cell r="B1537" t="str">
            <v>Volvo</v>
          </cell>
          <cell r="C1537" t="str">
            <v>S40</v>
          </cell>
        </row>
        <row r="1538">
          <cell r="B1538" t="str">
            <v>Pontiac</v>
          </cell>
          <cell r="C1538" t="str">
            <v>Sunbird</v>
          </cell>
        </row>
        <row r="1539">
          <cell r="B1539" t="str">
            <v>Dodge</v>
          </cell>
          <cell r="C1539" t="str">
            <v>Colt</v>
          </cell>
        </row>
        <row r="1540">
          <cell r="B1540" t="str">
            <v>Buick</v>
          </cell>
          <cell r="C1540" t="str">
            <v>Skylark</v>
          </cell>
        </row>
        <row r="1541">
          <cell r="B1541" t="str">
            <v>Volkswagen</v>
          </cell>
          <cell r="C1541" t="str">
            <v>Passat</v>
          </cell>
        </row>
        <row r="1542">
          <cell r="B1542" t="str">
            <v>Volkswagen</v>
          </cell>
          <cell r="C1542" t="str">
            <v>Type 2</v>
          </cell>
        </row>
        <row r="1543">
          <cell r="B1543" t="str">
            <v>Mercedes_Benz</v>
          </cell>
          <cell r="C1543" t="str">
            <v>M-Class</v>
          </cell>
        </row>
        <row r="1544">
          <cell r="B1544" t="str">
            <v>Chevrolet</v>
          </cell>
          <cell r="C1544" t="str">
            <v>Traverse</v>
          </cell>
        </row>
        <row r="1545">
          <cell r="B1545" t="str">
            <v>Volvo</v>
          </cell>
          <cell r="C1545" t="str">
            <v>S80</v>
          </cell>
        </row>
        <row r="1546">
          <cell r="B1546" t="str">
            <v>Hyundai</v>
          </cell>
          <cell r="C1546" t="str">
            <v>Excel</v>
          </cell>
        </row>
        <row r="1547">
          <cell r="B1547" t="str">
            <v>Mazda</v>
          </cell>
          <cell r="C1547" t="str">
            <v>Mazda3</v>
          </cell>
        </row>
        <row r="1548">
          <cell r="B1548" t="str">
            <v>Mitsubishi</v>
          </cell>
          <cell r="C1548" t="str">
            <v>Galant</v>
          </cell>
        </row>
        <row r="1549">
          <cell r="B1549" t="str">
            <v>Suzuki</v>
          </cell>
          <cell r="C1549" t="str">
            <v>Swift</v>
          </cell>
        </row>
        <row r="1550">
          <cell r="B1550" t="str">
            <v>Suzuki</v>
          </cell>
          <cell r="C1550" t="str">
            <v>Sidekick</v>
          </cell>
        </row>
        <row r="1551">
          <cell r="B1551" t="str">
            <v>Subaru</v>
          </cell>
          <cell r="C1551" t="str">
            <v>Outback</v>
          </cell>
        </row>
        <row r="1552">
          <cell r="B1552" t="str">
            <v>Buick</v>
          </cell>
          <cell r="C1552" t="str">
            <v>Roadmaster</v>
          </cell>
        </row>
        <row r="1553">
          <cell r="B1553" t="str">
            <v>Infiniti</v>
          </cell>
          <cell r="C1553" t="str">
            <v>G</v>
          </cell>
        </row>
        <row r="1554">
          <cell r="B1554" t="str">
            <v>Nissan</v>
          </cell>
          <cell r="C1554" t="str">
            <v>Pathfinder</v>
          </cell>
        </row>
        <row r="1555">
          <cell r="B1555" t="str">
            <v>Ford</v>
          </cell>
          <cell r="C1555" t="str">
            <v>Bronco II</v>
          </cell>
        </row>
        <row r="1556">
          <cell r="B1556" t="str">
            <v>Buick</v>
          </cell>
          <cell r="C1556" t="str">
            <v>Park Avenue</v>
          </cell>
        </row>
        <row r="1557">
          <cell r="B1557" t="str">
            <v>Mercedes_Benz</v>
          </cell>
          <cell r="C1557" t="str">
            <v>S-Class</v>
          </cell>
        </row>
        <row r="1558">
          <cell r="B1558" t="str">
            <v>Hyundai</v>
          </cell>
          <cell r="C1558" t="str">
            <v>Santa Fe</v>
          </cell>
        </row>
        <row r="1559">
          <cell r="B1559" t="str">
            <v>Mitsubishi</v>
          </cell>
          <cell r="C1559" t="str">
            <v>Mirage</v>
          </cell>
        </row>
        <row r="1560">
          <cell r="B1560" t="str">
            <v>Lincoln</v>
          </cell>
          <cell r="C1560" t="str">
            <v>MKS</v>
          </cell>
        </row>
        <row r="1561">
          <cell r="B1561" t="str">
            <v>Lincoln</v>
          </cell>
          <cell r="C1561" t="str">
            <v>Navigator</v>
          </cell>
        </row>
        <row r="1562">
          <cell r="B1562" t="str">
            <v>Hyundai</v>
          </cell>
          <cell r="C1562" t="str">
            <v>Accent</v>
          </cell>
        </row>
        <row r="1563">
          <cell r="B1563" t="str">
            <v>Lexus</v>
          </cell>
          <cell r="C1563" t="str">
            <v>GX</v>
          </cell>
        </row>
        <row r="1564">
          <cell r="B1564" t="str">
            <v>Lexus</v>
          </cell>
          <cell r="C1564" t="str">
            <v>LS</v>
          </cell>
        </row>
        <row r="1565">
          <cell r="B1565" t="str">
            <v>Ford</v>
          </cell>
          <cell r="C1565" t="str">
            <v>F250</v>
          </cell>
        </row>
        <row r="1566">
          <cell r="B1566" t="str">
            <v>Ferrari</v>
          </cell>
          <cell r="C1566" t="str">
            <v>612 Scaglietti</v>
          </cell>
        </row>
        <row r="1567">
          <cell r="B1567" t="str">
            <v>Ford</v>
          </cell>
          <cell r="C1567" t="str">
            <v>F-Series</v>
          </cell>
        </row>
        <row r="1568">
          <cell r="B1568" t="str">
            <v>Mitsubishi</v>
          </cell>
          <cell r="C1568" t="str">
            <v>Montero</v>
          </cell>
        </row>
        <row r="1569">
          <cell r="B1569" t="str">
            <v>Mercedes_Benz</v>
          </cell>
          <cell r="C1569" t="str">
            <v>SL-Class</v>
          </cell>
        </row>
        <row r="1570">
          <cell r="B1570" t="str">
            <v>MINI</v>
          </cell>
          <cell r="C1570" t="str">
            <v>Cooper</v>
          </cell>
        </row>
        <row r="1571">
          <cell r="B1571" t="str">
            <v>Volkswagen</v>
          </cell>
          <cell r="C1571" t="str">
            <v>Corrado</v>
          </cell>
        </row>
        <row r="1572">
          <cell r="B1572" t="str">
            <v>Mitsubishi</v>
          </cell>
          <cell r="C1572" t="str">
            <v>RVR</v>
          </cell>
        </row>
        <row r="1573">
          <cell r="B1573" t="str">
            <v>Jeep</v>
          </cell>
          <cell r="C1573" t="str">
            <v>Grand Cherokee</v>
          </cell>
        </row>
        <row r="1574">
          <cell r="B1574" t="str">
            <v>Jeep</v>
          </cell>
          <cell r="C1574" t="str">
            <v>Grand Cherokee</v>
          </cell>
        </row>
        <row r="1575">
          <cell r="B1575" t="str">
            <v>Volvo</v>
          </cell>
          <cell r="C1575">
            <v>850</v>
          </cell>
        </row>
        <row r="1576">
          <cell r="B1576" t="str">
            <v>Mitsubishi</v>
          </cell>
          <cell r="C1576" t="str">
            <v>Precis</v>
          </cell>
        </row>
        <row r="1577">
          <cell r="B1577" t="str">
            <v>Buick</v>
          </cell>
          <cell r="C1577" t="str">
            <v>Century</v>
          </cell>
        </row>
        <row r="1578">
          <cell r="B1578" t="str">
            <v>Saturn</v>
          </cell>
          <cell r="C1578" t="str">
            <v>Astra</v>
          </cell>
        </row>
        <row r="1579">
          <cell r="B1579" t="str">
            <v>Audi</v>
          </cell>
          <cell r="C1579" t="str">
            <v>A8</v>
          </cell>
        </row>
        <row r="1580">
          <cell r="B1580" t="str">
            <v>Audi</v>
          </cell>
          <cell r="C1580" t="str">
            <v>A8</v>
          </cell>
        </row>
        <row r="1581">
          <cell r="B1581" t="str">
            <v>Cadillac</v>
          </cell>
          <cell r="C1581" t="str">
            <v>STS-V</v>
          </cell>
        </row>
        <row r="1582">
          <cell r="B1582" t="str">
            <v>BMW</v>
          </cell>
          <cell r="C1582" t="str">
            <v>7 Series</v>
          </cell>
        </row>
        <row r="1583">
          <cell r="B1583" t="str">
            <v>Toyota</v>
          </cell>
          <cell r="C1583" t="str">
            <v>Camry</v>
          </cell>
        </row>
        <row r="1584">
          <cell r="B1584" t="str">
            <v>Audi</v>
          </cell>
          <cell r="C1584" t="str">
            <v>riolet</v>
          </cell>
        </row>
        <row r="1585">
          <cell r="B1585" t="str">
            <v>Ford</v>
          </cell>
          <cell r="C1585" t="str">
            <v>Crown Victoria</v>
          </cell>
        </row>
        <row r="1586">
          <cell r="B1586" t="str">
            <v>Oldsmobile</v>
          </cell>
          <cell r="C1586">
            <v>88</v>
          </cell>
        </row>
        <row r="1587">
          <cell r="B1587" t="str">
            <v>Toyota</v>
          </cell>
          <cell r="C1587" t="str">
            <v>Yaris</v>
          </cell>
        </row>
        <row r="1588">
          <cell r="B1588" t="str">
            <v>Ford</v>
          </cell>
          <cell r="C1588" t="str">
            <v>Crown Victoria</v>
          </cell>
        </row>
        <row r="1589">
          <cell r="B1589" t="str">
            <v>Cadillac</v>
          </cell>
          <cell r="C1589" t="str">
            <v>Escalade ESV</v>
          </cell>
        </row>
        <row r="1590">
          <cell r="B1590" t="str">
            <v>Cadillac</v>
          </cell>
          <cell r="C1590" t="str">
            <v>Escalade</v>
          </cell>
        </row>
        <row r="1591">
          <cell r="B1591" t="str">
            <v>Dodge</v>
          </cell>
          <cell r="C1591" t="str">
            <v>Sprinter</v>
          </cell>
        </row>
        <row r="1592">
          <cell r="B1592" t="str">
            <v>Pontiac</v>
          </cell>
          <cell r="C1592" t="str">
            <v>Torrent</v>
          </cell>
        </row>
        <row r="1593">
          <cell r="B1593" t="str">
            <v>Mazda</v>
          </cell>
          <cell r="C1593" t="str">
            <v>MPV</v>
          </cell>
        </row>
        <row r="1594">
          <cell r="B1594" t="str">
            <v>Cadillac</v>
          </cell>
          <cell r="C1594" t="str">
            <v>Escalade ESV</v>
          </cell>
        </row>
        <row r="1595">
          <cell r="B1595" t="str">
            <v>Buick</v>
          </cell>
          <cell r="C1595" t="str">
            <v>Coachbuilder</v>
          </cell>
        </row>
        <row r="1596">
          <cell r="B1596" t="str">
            <v>Mitsubishi</v>
          </cell>
          <cell r="C1596" t="str">
            <v>GTO</v>
          </cell>
        </row>
        <row r="1597">
          <cell r="B1597" t="str">
            <v>Honda</v>
          </cell>
          <cell r="C1597" t="str">
            <v>Insight</v>
          </cell>
        </row>
        <row r="1598">
          <cell r="B1598" t="str">
            <v>Hyundai</v>
          </cell>
          <cell r="C1598" t="str">
            <v>Azera</v>
          </cell>
        </row>
        <row r="1599">
          <cell r="B1599" t="str">
            <v>Chrysler</v>
          </cell>
          <cell r="C1599" t="str">
            <v>LeBaron</v>
          </cell>
        </row>
        <row r="1600">
          <cell r="B1600" t="str">
            <v>GMC</v>
          </cell>
          <cell r="C1600" t="str">
            <v>Sierra 1500</v>
          </cell>
        </row>
        <row r="1601">
          <cell r="B1601" t="str">
            <v>GMC</v>
          </cell>
          <cell r="C1601" t="str">
            <v>Savana Cargo Van</v>
          </cell>
        </row>
        <row r="1602">
          <cell r="B1602" t="str">
            <v>GMC</v>
          </cell>
          <cell r="C1602" t="str">
            <v>3500 Club Coupe</v>
          </cell>
        </row>
        <row r="1603">
          <cell r="B1603" t="str">
            <v>Cadillac</v>
          </cell>
          <cell r="C1603" t="str">
            <v>Catera</v>
          </cell>
        </row>
        <row r="1604">
          <cell r="B1604" t="str">
            <v>Nissan</v>
          </cell>
          <cell r="C1604" t="str">
            <v>Sentra</v>
          </cell>
        </row>
        <row r="1605">
          <cell r="B1605" t="str">
            <v>Infiniti</v>
          </cell>
          <cell r="C1605" t="str">
            <v>J</v>
          </cell>
        </row>
        <row r="1606">
          <cell r="B1606" t="str">
            <v>Chevrolet</v>
          </cell>
          <cell r="C1606" t="str">
            <v>Corvette</v>
          </cell>
        </row>
        <row r="1607">
          <cell r="B1607" t="str">
            <v>Porsche</v>
          </cell>
          <cell r="C1607" t="str">
            <v>Cayenne</v>
          </cell>
        </row>
        <row r="1608">
          <cell r="B1608" t="str">
            <v>Ford</v>
          </cell>
          <cell r="C1608" t="str">
            <v>E-Series</v>
          </cell>
        </row>
        <row r="1609">
          <cell r="B1609" t="str">
            <v>Dodge</v>
          </cell>
          <cell r="C1609" t="str">
            <v>Dynasty</v>
          </cell>
        </row>
        <row r="1610">
          <cell r="B1610" t="str">
            <v>Nissan</v>
          </cell>
          <cell r="C1610" t="str">
            <v>Quest</v>
          </cell>
        </row>
        <row r="1611">
          <cell r="B1611" t="str">
            <v>Cadillac</v>
          </cell>
          <cell r="C1611" t="str">
            <v>Eldorado</v>
          </cell>
        </row>
        <row r="1612">
          <cell r="B1612" t="str">
            <v>Land_Rover</v>
          </cell>
          <cell r="C1612" t="str">
            <v>Range Rover</v>
          </cell>
        </row>
        <row r="1613">
          <cell r="B1613" t="str">
            <v>Acura</v>
          </cell>
          <cell r="C1613" t="str">
            <v>Legend</v>
          </cell>
        </row>
        <row r="1614">
          <cell r="B1614" t="str">
            <v>Mercury</v>
          </cell>
          <cell r="C1614" t="str">
            <v>Mountaineer</v>
          </cell>
        </row>
        <row r="1615">
          <cell r="B1615" t="str">
            <v>Chrysler</v>
          </cell>
          <cell r="C1615" t="str">
            <v>300M</v>
          </cell>
        </row>
        <row r="1616">
          <cell r="B1616" t="str">
            <v>Aston_Martin</v>
          </cell>
          <cell r="C1616" t="str">
            <v>Vantage</v>
          </cell>
        </row>
        <row r="1617">
          <cell r="B1617" t="str">
            <v>Honda</v>
          </cell>
          <cell r="C1617" t="str">
            <v>S2000</v>
          </cell>
        </row>
        <row r="1618">
          <cell r="B1618" t="str">
            <v>Mazda</v>
          </cell>
          <cell r="C1618" t="str">
            <v>RX-8</v>
          </cell>
        </row>
        <row r="1619">
          <cell r="B1619" t="str">
            <v>Jeep</v>
          </cell>
          <cell r="C1619" t="str">
            <v>Patriot</v>
          </cell>
        </row>
        <row r="1620">
          <cell r="B1620" t="str">
            <v>Volkswagen</v>
          </cell>
          <cell r="C1620" t="str">
            <v>Passat</v>
          </cell>
        </row>
        <row r="1621">
          <cell r="B1621" t="str">
            <v>Volkswagen</v>
          </cell>
          <cell r="C1621" t="str">
            <v>Passat</v>
          </cell>
        </row>
        <row r="1622">
          <cell r="B1622" t="str">
            <v>Mazda</v>
          </cell>
          <cell r="C1622" t="str">
            <v>B-Series</v>
          </cell>
        </row>
        <row r="1623">
          <cell r="B1623" t="str">
            <v>Chevrolet</v>
          </cell>
          <cell r="C1623" t="str">
            <v>Monza</v>
          </cell>
        </row>
        <row r="1624">
          <cell r="B1624" t="str">
            <v>Volkswagen</v>
          </cell>
          <cell r="C1624" t="str">
            <v>Jetta</v>
          </cell>
        </row>
        <row r="1625">
          <cell r="B1625" t="str">
            <v>Mercedes_Benz</v>
          </cell>
          <cell r="C1625" t="str">
            <v>400E</v>
          </cell>
        </row>
        <row r="1626">
          <cell r="B1626" t="str">
            <v>Lotus</v>
          </cell>
          <cell r="C1626" t="str">
            <v>Exige</v>
          </cell>
        </row>
        <row r="1627">
          <cell r="B1627" t="str">
            <v>Infiniti</v>
          </cell>
          <cell r="C1627" t="str">
            <v>Q</v>
          </cell>
        </row>
        <row r="1628">
          <cell r="B1628" t="str">
            <v>Lamborghini</v>
          </cell>
          <cell r="C1628" t="str">
            <v>Murci√©lago</v>
          </cell>
        </row>
        <row r="1629">
          <cell r="B1629" t="str">
            <v>Mitsubishi</v>
          </cell>
          <cell r="C1629" t="str">
            <v>Lancer</v>
          </cell>
        </row>
        <row r="1630">
          <cell r="B1630" t="str">
            <v>Oldsmobile</v>
          </cell>
          <cell r="C1630" t="str">
            <v>Achieva</v>
          </cell>
        </row>
        <row r="1631">
          <cell r="B1631" t="str">
            <v>Audi</v>
          </cell>
          <cell r="C1631">
            <v>90</v>
          </cell>
        </row>
        <row r="1632">
          <cell r="B1632" t="str">
            <v>Dodge</v>
          </cell>
          <cell r="C1632" t="str">
            <v>Neon</v>
          </cell>
        </row>
        <row r="1633">
          <cell r="B1633" t="str">
            <v>Dodge</v>
          </cell>
          <cell r="C1633" t="str">
            <v>Charger</v>
          </cell>
        </row>
        <row r="1634">
          <cell r="B1634" t="str">
            <v>Ford</v>
          </cell>
          <cell r="C1634" t="str">
            <v>F350</v>
          </cell>
        </row>
        <row r="1635">
          <cell r="B1635" t="str">
            <v>Pontiac</v>
          </cell>
          <cell r="C1635" t="str">
            <v>Turbo Firefly</v>
          </cell>
        </row>
        <row r="1636">
          <cell r="B1636" t="str">
            <v>Hyundai</v>
          </cell>
          <cell r="C1636" t="str">
            <v>Veracruz</v>
          </cell>
        </row>
        <row r="1637">
          <cell r="B1637" t="str">
            <v>Lexus</v>
          </cell>
          <cell r="C1637" t="str">
            <v>IS</v>
          </cell>
        </row>
        <row r="1638">
          <cell r="B1638" t="str">
            <v>Geo</v>
          </cell>
          <cell r="C1638" t="str">
            <v>Prizm</v>
          </cell>
        </row>
        <row r="1639">
          <cell r="B1639" t="str">
            <v>Mitsubishi</v>
          </cell>
          <cell r="C1639" t="str">
            <v>Eclipse</v>
          </cell>
        </row>
        <row r="1640">
          <cell r="B1640" t="str">
            <v>Volkswagen</v>
          </cell>
          <cell r="C1640" t="str">
            <v>Eurovan</v>
          </cell>
        </row>
        <row r="1641">
          <cell r="B1641" t="str">
            <v>Ford</v>
          </cell>
          <cell r="C1641" t="str">
            <v>GT500</v>
          </cell>
        </row>
        <row r="1642">
          <cell r="B1642" t="str">
            <v>Chevrolet</v>
          </cell>
          <cell r="C1642" t="str">
            <v>Blazer</v>
          </cell>
        </row>
        <row r="1643">
          <cell r="B1643" t="str">
            <v>Lexus</v>
          </cell>
          <cell r="C1643" t="str">
            <v>LS</v>
          </cell>
        </row>
        <row r="1644">
          <cell r="B1644" t="str">
            <v>Isuzu</v>
          </cell>
          <cell r="C1644" t="str">
            <v>Axiom</v>
          </cell>
        </row>
        <row r="1645">
          <cell r="B1645" t="str">
            <v>Isuzu</v>
          </cell>
          <cell r="C1645" t="str">
            <v>Space</v>
          </cell>
        </row>
        <row r="1646">
          <cell r="B1646" t="str">
            <v>Toyota</v>
          </cell>
          <cell r="C1646" t="str">
            <v>Avalon</v>
          </cell>
        </row>
        <row r="1647">
          <cell r="B1647" t="str">
            <v>Pontiac</v>
          </cell>
          <cell r="C1647" t="str">
            <v>Sunbird</v>
          </cell>
        </row>
        <row r="1648">
          <cell r="B1648" t="str">
            <v>BMW</v>
          </cell>
          <cell r="C1648" t="str">
            <v>Z8</v>
          </cell>
        </row>
        <row r="1649">
          <cell r="B1649" t="str">
            <v>Chevrolet</v>
          </cell>
          <cell r="C1649" t="str">
            <v>Express 3500</v>
          </cell>
        </row>
        <row r="1650">
          <cell r="B1650" t="str">
            <v>Dodge</v>
          </cell>
          <cell r="C1650" t="str">
            <v>Ram</v>
          </cell>
        </row>
        <row r="1651">
          <cell r="B1651" t="str">
            <v>Volvo</v>
          </cell>
          <cell r="C1651">
            <v>850</v>
          </cell>
        </row>
        <row r="1652">
          <cell r="B1652" t="str">
            <v>Toyota</v>
          </cell>
          <cell r="C1652" t="str">
            <v>Previa</v>
          </cell>
        </row>
        <row r="1653">
          <cell r="B1653" t="str">
            <v>Mercury</v>
          </cell>
          <cell r="C1653" t="str">
            <v>Grand Marquis</v>
          </cell>
        </row>
        <row r="1654">
          <cell r="B1654" t="str">
            <v>Toyota</v>
          </cell>
          <cell r="C1654" t="str">
            <v>Land Cruiser</v>
          </cell>
        </row>
        <row r="1655">
          <cell r="B1655" t="str">
            <v>Oldsmobile</v>
          </cell>
          <cell r="C1655" t="str">
            <v>Bravada</v>
          </cell>
        </row>
        <row r="1656">
          <cell r="B1656" t="str">
            <v>Mercury</v>
          </cell>
          <cell r="C1656" t="str">
            <v>Topaz</v>
          </cell>
        </row>
        <row r="1657">
          <cell r="B1657" t="str">
            <v>Nissan</v>
          </cell>
          <cell r="C1657" t="str">
            <v>Pathfinder</v>
          </cell>
        </row>
        <row r="1658">
          <cell r="B1658" t="str">
            <v>Porsche</v>
          </cell>
          <cell r="C1658" t="str">
            <v>Cayenne</v>
          </cell>
        </row>
        <row r="1659">
          <cell r="B1659" t="str">
            <v>Maserati</v>
          </cell>
          <cell r="C1659" t="str">
            <v>Quattroporte</v>
          </cell>
        </row>
        <row r="1660">
          <cell r="B1660" t="str">
            <v>Oldsmobile</v>
          </cell>
          <cell r="C1660" t="str">
            <v>Regency</v>
          </cell>
        </row>
        <row r="1661">
          <cell r="B1661" t="str">
            <v>BMW</v>
          </cell>
          <cell r="C1661" t="str">
            <v>7 Series</v>
          </cell>
        </row>
        <row r="1662">
          <cell r="B1662" t="str">
            <v>Nissan</v>
          </cell>
          <cell r="C1662" t="str">
            <v>Sentra</v>
          </cell>
        </row>
        <row r="1663">
          <cell r="B1663" t="str">
            <v>BMW</v>
          </cell>
          <cell r="C1663" t="str">
            <v>3 Series</v>
          </cell>
        </row>
        <row r="1664">
          <cell r="B1664" t="str">
            <v>Chevrolet</v>
          </cell>
          <cell r="C1664" t="str">
            <v>Impala</v>
          </cell>
        </row>
        <row r="1665">
          <cell r="B1665" t="str">
            <v>Hyundai</v>
          </cell>
          <cell r="C1665" t="str">
            <v>XG300</v>
          </cell>
        </row>
        <row r="1666">
          <cell r="B1666" t="str">
            <v>Kia</v>
          </cell>
          <cell r="C1666" t="str">
            <v>Optima</v>
          </cell>
        </row>
        <row r="1667">
          <cell r="B1667" t="str">
            <v>Chevrolet</v>
          </cell>
          <cell r="C1667" t="str">
            <v>Tracker</v>
          </cell>
        </row>
        <row r="1668">
          <cell r="B1668" t="str">
            <v>Mercury</v>
          </cell>
          <cell r="C1668" t="str">
            <v>Monterey</v>
          </cell>
        </row>
        <row r="1669">
          <cell r="B1669" t="str">
            <v>Mazda</v>
          </cell>
          <cell r="C1669" t="str">
            <v>B-Series</v>
          </cell>
        </row>
        <row r="1670">
          <cell r="B1670" t="str">
            <v>Jaguar</v>
          </cell>
          <cell r="C1670" t="str">
            <v>S-Type</v>
          </cell>
        </row>
        <row r="1671">
          <cell r="B1671" t="str">
            <v>Ford</v>
          </cell>
          <cell r="C1671" t="str">
            <v>Focus</v>
          </cell>
        </row>
        <row r="1672">
          <cell r="B1672" t="str">
            <v>GMC</v>
          </cell>
          <cell r="C1672" t="str">
            <v>Suburban 2500</v>
          </cell>
        </row>
        <row r="1673">
          <cell r="B1673" t="str">
            <v>Chevrolet</v>
          </cell>
          <cell r="C1673" t="str">
            <v>Monte Carlo</v>
          </cell>
        </row>
        <row r="1674">
          <cell r="B1674" t="str">
            <v>Chevrolet</v>
          </cell>
          <cell r="C1674" t="str">
            <v>Express 2500</v>
          </cell>
        </row>
        <row r="1675">
          <cell r="B1675" t="str">
            <v>BMW</v>
          </cell>
          <cell r="C1675" t="str">
            <v>3 Series</v>
          </cell>
        </row>
        <row r="1676">
          <cell r="B1676" t="str">
            <v>Chrysler</v>
          </cell>
          <cell r="C1676" t="str">
            <v>LeBaron</v>
          </cell>
        </row>
        <row r="1677">
          <cell r="B1677" t="str">
            <v>Mazda</v>
          </cell>
          <cell r="C1677" t="str">
            <v>Miata MX-5</v>
          </cell>
        </row>
        <row r="1678">
          <cell r="B1678" t="str">
            <v>Chevrolet</v>
          </cell>
          <cell r="C1678" t="str">
            <v>Suburban</v>
          </cell>
        </row>
        <row r="1679">
          <cell r="B1679" t="str">
            <v>Toyota</v>
          </cell>
          <cell r="C1679" t="str">
            <v>RAV4</v>
          </cell>
        </row>
        <row r="1680">
          <cell r="B1680" t="str">
            <v>Saab</v>
          </cell>
          <cell r="C1680">
            <v>43348</v>
          </cell>
        </row>
        <row r="1681">
          <cell r="B1681" t="str">
            <v>Chevrolet</v>
          </cell>
          <cell r="C1681" t="str">
            <v>Express 1500</v>
          </cell>
        </row>
        <row r="1682">
          <cell r="B1682" t="str">
            <v>Hyundai</v>
          </cell>
          <cell r="C1682" t="str">
            <v>Tiburon</v>
          </cell>
        </row>
        <row r="1683">
          <cell r="B1683" t="str">
            <v>Cadillac</v>
          </cell>
          <cell r="C1683" t="str">
            <v>STS-V</v>
          </cell>
        </row>
        <row r="1684">
          <cell r="B1684" t="str">
            <v>Mercedes_Benz</v>
          </cell>
          <cell r="C1684" t="str">
            <v>G-Class</v>
          </cell>
        </row>
        <row r="1685">
          <cell r="B1685" t="str">
            <v>Jeep</v>
          </cell>
          <cell r="C1685" t="str">
            <v>Grand Cherokee</v>
          </cell>
        </row>
        <row r="1686">
          <cell r="B1686" t="str">
            <v>Plymouth</v>
          </cell>
          <cell r="C1686" t="str">
            <v>Voyager</v>
          </cell>
        </row>
        <row r="1687">
          <cell r="B1687" t="str">
            <v>Dodge</v>
          </cell>
          <cell r="C1687" t="str">
            <v>Daytona</v>
          </cell>
        </row>
        <row r="1688">
          <cell r="B1688" t="str">
            <v>Mitsubishi</v>
          </cell>
          <cell r="C1688" t="str">
            <v>Pajero</v>
          </cell>
        </row>
        <row r="1689">
          <cell r="B1689" t="str">
            <v>Buick</v>
          </cell>
          <cell r="C1689" t="str">
            <v>Lucerne</v>
          </cell>
        </row>
        <row r="1690">
          <cell r="B1690" t="str">
            <v>Ford</v>
          </cell>
          <cell r="C1690" t="str">
            <v>E-Series</v>
          </cell>
        </row>
        <row r="1691">
          <cell r="B1691" t="str">
            <v>Audi</v>
          </cell>
          <cell r="C1691" t="str">
            <v>riolet</v>
          </cell>
        </row>
        <row r="1692">
          <cell r="B1692" t="str">
            <v>Oldsmobile</v>
          </cell>
          <cell r="C1692">
            <v>98</v>
          </cell>
        </row>
        <row r="1693">
          <cell r="B1693" t="str">
            <v>Lexus</v>
          </cell>
          <cell r="C1693" t="str">
            <v>GS</v>
          </cell>
        </row>
        <row r="1694">
          <cell r="B1694" t="str">
            <v>Land_Rover</v>
          </cell>
          <cell r="C1694" t="str">
            <v>Defender 90</v>
          </cell>
        </row>
        <row r="1695">
          <cell r="B1695" t="str">
            <v>Dodge</v>
          </cell>
          <cell r="C1695" t="str">
            <v>Ram</v>
          </cell>
        </row>
        <row r="1696">
          <cell r="B1696" t="str">
            <v>Saab</v>
          </cell>
          <cell r="C1696">
            <v>900</v>
          </cell>
        </row>
        <row r="1697">
          <cell r="B1697" t="str">
            <v>Nissan</v>
          </cell>
          <cell r="C1697" t="str">
            <v>Altima</v>
          </cell>
        </row>
        <row r="1698">
          <cell r="B1698" t="str">
            <v>BMW</v>
          </cell>
          <cell r="C1698" t="str">
            <v>Z4</v>
          </cell>
        </row>
        <row r="1699">
          <cell r="B1699" t="str">
            <v>BMW</v>
          </cell>
          <cell r="C1699" t="str">
            <v>5 Series</v>
          </cell>
        </row>
        <row r="1700">
          <cell r="B1700" t="str">
            <v>Jeep</v>
          </cell>
          <cell r="C1700" t="str">
            <v>Patriot</v>
          </cell>
        </row>
        <row r="1701">
          <cell r="B1701" t="str">
            <v>GMC</v>
          </cell>
          <cell r="C1701" t="str">
            <v>Safari</v>
          </cell>
        </row>
        <row r="1702">
          <cell r="B1702" t="str">
            <v>Lincoln</v>
          </cell>
          <cell r="C1702" t="str">
            <v>Blackwood</v>
          </cell>
        </row>
        <row r="1703">
          <cell r="B1703" t="str">
            <v>Plymouth</v>
          </cell>
          <cell r="C1703" t="str">
            <v>Grand Voyager</v>
          </cell>
        </row>
        <row r="1704">
          <cell r="B1704" t="str">
            <v>Pontiac</v>
          </cell>
          <cell r="C1704" t="str">
            <v>Sunfire</v>
          </cell>
        </row>
        <row r="1705">
          <cell r="B1705" t="str">
            <v>Volvo</v>
          </cell>
          <cell r="C1705" t="str">
            <v>S60</v>
          </cell>
        </row>
        <row r="1706">
          <cell r="B1706" t="str">
            <v>Subaru</v>
          </cell>
          <cell r="C1706" t="str">
            <v>Legacy</v>
          </cell>
        </row>
        <row r="1707">
          <cell r="B1707" t="str">
            <v>Bentley</v>
          </cell>
          <cell r="C1707" t="str">
            <v>Arnage</v>
          </cell>
        </row>
        <row r="1708">
          <cell r="B1708" t="str">
            <v>Volkswagen</v>
          </cell>
          <cell r="C1708" t="str">
            <v>Passat</v>
          </cell>
        </row>
        <row r="1709">
          <cell r="B1709" t="str">
            <v>Chevrolet</v>
          </cell>
          <cell r="C1709" t="str">
            <v>Blazer</v>
          </cell>
        </row>
        <row r="1710">
          <cell r="B1710" t="str">
            <v>Cadillac</v>
          </cell>
          <cell r="C1710" t="str">
            <v>Fleetwood</v>
          </cell>
        </row>
        <row r="1711">
          <cell r="B1711" t="str">
            <v>GMC</v>
          </cell>
          <cell r="C1711" t="str">
            <v>Rally Wagon 3500</v>
          </cell>
        </row>
        <row r="1712">
          <cell r="B1712" t="str">
            <v>Honda</v>
          </cell>
          <cell r="C1712" t="str">
            <v>Insight</v>
          </cell>
        </row>
        <row r="1713">
          <cell r="B1713" t="str">
            <v>Lexus</v>
          </cell>
          <cell r="C1713" t="str">
            <v>IS</v>
          </cell>
        </row>
        <row r="1714">
          <cell r="B1714" t="str">
            <v>Mazda</v>
          </cell>
          <cell r="C1714" t="str">
            <v>B2500</v>
          </cell>
        </row>
        <row r="1715">
          <cell r="B1715" t="str">
            <v>Chrysler</v>
          </cell>
          <cell r="C1715">
            <v>300</v>
          </cell>
        </row>
        <row r="1716">
          <cell r="B1716" t="str">
            <v>BMW</v>
          </cell>
          <cell r="C1716" t="str">
            <v>M Roadster</v>
          </cell>
        </row>
        <row r="1717">
          <cell r="B1717" t="str">
            <v>Ford</v>
          </cell>
          <cell r="C1717" t="str">
            <v>E-Series</v>
          </cell>
        </row>
        <row r="1718">
          <cell r="B1718" t="str">
            <v>Volkswagen</v>
          </cell>
          <cell r="C1718" t="str">
            <v>Jetta</v>
          </cell>
        </row>
        <row r="1719">
          <cell r="B1719" t="str">
            <v>Alfa_Romeo</v>
          </cell>
          <cell r="C1719" t="str">
            <v>Spider</v>
          </cell>
        </row>
        <row r="1720">
          <cell r="B1720" t="str">
            <v>Audi</v>
          </cell>
          <cell r="C1720" t="str">
            <v>S4</v>
          </cell>
        </row>
        <row r="1721">
          <cell r="B1721" t="str">
            <v>Subaru</v>
          </cell>
          <cell r="C1721" t="str">
            <v>Forester</v>
          </cell>
        </row>
        <row r="1722">
          <cell r="B1722" t="str">
            <v>Jeep</v>
          </cell>
          <cell r="C1722" t="str">
            <v>Wrangler</v>
          </cell>
        </row>
        <row r="1723">
          <cell r="B1723" t="str">
            <v>Audi</v>
          </cell>
          <cell r="C1723" t="str">
            <v>A6</v>
          </cell>
        </row>
        <row r="1724">
          <cell r="B1724" t="str">
            <v>Dodge</v>
          </cell>
          <cell r="C1724" t="str">
            <v>Ram 1500 Club</v>
          </cell>
        </row>
        <row r="1725">
          <cell r="B1725" t="str">
            <v>Toyota</v>
          </cell>
          <cell r="C1725" t="str">
            <v>FJ Cruiser</v>
          </cell>
        </row>
        <row r="1726">
          <cell r="B1726" t="str">
            <v>Toyota</v>
          </cell>
          <cell r="C1726" t="str">
            <v>Land Cruiser</v>
          </cell>
        </row>
        <row r="1727">
          <cell r="B1727" t="str">
            <v>Mitsubishi</v>
          </cell>
          <cell r="C1727" t="str">
            <v>Diamante</v>
          </cell>
        </row>
        <row r="1728">
          <cell r="B1728" t="str">
            <v>Lincoln</v>
          </cell>
          <cell r="C1728" t="str">
            <v>Navigator</v>
          </cell>
        </row>
        <row r="1729">
          <cell r="B1729" t="str">
            <v>Mitsubishi</v>
          </cell>
          <cell r="C1729" t="str">
            <v>Montero Sport</v>
          </cell>
        </row>
        <row r="1730">
          <cell r="B1730" t="str">
            <v>Audi</v>
          </cell>
          <cell r="C1730" t="str">
            <v>Allroad</v>
          </cell>
        </row>
        <row r="1731">
          <cell r="B1731" t="str">
            <v>Nissan</v>
          </cell>
          <cell r="C1731" t="str">
            <v>Pathfinder</v>
          </cell>
        </row>
        <row r="1732">
          <cell r="B1732" t="str">
            <v>Mitsubishi</v>
          </cell>
          <cell r="C1732" t="str">
            <v>Galant</v>
          </cell>
        </row>
        <row r="1733">
          <cell r="B1733" t="str">
            <v>Subaru</v>
          </cell>
          <cell r="C1733" t="str">
            <v>Forester</v>
          </cell>
        </row>
        <row r="1734">
          <cell r="B1734" t="str">
            <v>Volkswagen</v>
          </cell>
          <cell r="C1734" t="str">
            <v>Cabriolet</v>
          </cell>
        </row>
        <row r="1735">
          <cell r="B1735" t="str">
            <v>Nissan</v>
          </cell>
          <cell r="C1735" t="str">
            <v>Pathfinder</v>
          </cell>
        </row>
        <row r="1736">
          <cell r="B1736" t="str">
            <v>Honda</v>
          </cell>
          <cell r="C1736" t="str">
            <v>CR-V</v>
          </cell>
        </row>
        <row r="1737">
          <cell r="B1737" t="str">
            <v>Mitsubishi</v>
          </cell>
          <cell r="C1737" t="str">
            <v>Expo LRV</v>
          </cell>
        </row>
        <row r="1738">
          <cell r="B1738" t="str">
            <v>Lotus</v>
          </cell>
          <cell r="C1738" t="str">
            <v>Elise</v>
          </cell>
        </row>
        <row r="1739">
          <cell r="B1739" t="str">
            <v>Pontiac</v>
          </cell>
          <cell r="C1739" t="str">
            <v>Grand Prix</v>
          </cell>
        </row>
        <row r="1740">
          <cell r="B1740" t="str">
            <v>Nissan</v>
          </cell>
          <cell r="C1740" t="str">
            <v>Murano</v>
          </cell>
        </row>
        <row r="1741">
          <cell r="B1741" t="str">
            <v>GMC</v>
          </cell>
          <cell r="C1741" t="str">
            <v>Sierra 1500</v>
          </cell>
        </row>
        <row r="1742">
          <cell r="B1742" t="str">
            <v>Mercury</v>
          </cell>
          <cell r="C1742" t="str">
            <v>Capri</v>
          </cell>
        </row>
        <row r="1743">
          <cell r="B1743" t="str">
            <v>Porsche</v>
          </cell>
          <cell r="C1743" t="str">
            <v>Panamera</v>
          </cell>
        </row>
        <row r="1744">
          <cell r="B1744" t="str">
            <v>Toyota</v>
          </cell>
          <cell r="C1744" t="str">
            <v>FJ Cruiser</v>
          </cell>
        </row>
        <row r="1745">
          <cell r="B1745" t="str">
            <v>Chevrolet</v>
          </cell>
          <cell r="C1745" t="str">
            <v>Aveo</v>
          </cell>
        </row>
        <row r="1746">
          <cell r="B1746" t="str">
            <v>Ford</v>
          </cell>
          <cell r="C1746" t="str">
            <v>Edge</v>
          </cell>
        </row>
        <row r="1747">
          <cell r="B1747" t="str">
            <v>Dodge</v>
          </cell>
          <cell r="C1747" t="str">
            <v>Ram 2500 Club</v>
          </cell>
        </row>
        <row r="1748">
          <cell r="B1748" t="str">
            <v>Toyota</v>
          </cell>
          <cell r="C1748" t="str">
            <v>Tercel</v>
          </cell>
        </row>
        <row r="1749">
          <cell r="B1749" t="str">
            <v>Chrysler</v>
          </cell>
          <cell r="C1749" t="str">
            <v>Imperial</v>
          </cell>
        </row>
        <row r="1750">
          <cell r="B1750" t="str">
            <v>Lincoln</v>
          </cell>
          <cell r="C1750" t="str">
            <v>Zephyr</v>
          </cell>
        </row>
        <row r="1751">
          <cell r="B1751" t="str">
            <v>Mercury</v>
          </cell>
          <cell r="C1751" t="str">
            <v>Mountaineer</v>
          </cell>
        </row>
        <row r="1752">
          <cell r="B1752" t="str">
            <v>Lexus</v>
          </cell>
          <cell r="C1752" t="str">
            <v>ES</v>
          </cell>
        </row>
        <row r="1753">
          <cell r="B1753" t="str">
            <v>Chevrolet</v>
          </cell>
          <cell r="C1753" t="str">
            <v>Suburban 2500</v>
          </cell>
        </row>
        <row r="1754">
          <cell r="B1754" t="str">
            <v>Volkswagen</v>
          </cell>
          <cell r="C1754" t="str">
            <v>Golf</v>
          </cell>
        </row>
        <row r="1755">
          <cell r="B1755" t="str">
            <v>Dodge</v>
          </cell>
          <cell r="C1755" t="str">
            <v>Grand Caravan</v>
          </cell>
        </row>
        <row r="1756">
          <cell r="B1756" t="str">
            <v>Lamborghini</v>
          </cell>
          <cell r="C1756" t="str">
            <v>Diablo</v>
          </cell>
        </row>
        <row r="1757">
          <cell r="B1757" t="str">
            <v>Lotus</v>
          </cell>
          <cell r="C1757" t="str">
            <v>Exige</v>
          </cell>
        </row>
        <row r="1758">
          <cell r="B1758" t="str">
            <v>Jeep</v>
          </cell>
          <cell r="C1758" t="str">
            <v>Wrangler</v>
          </cell>
        </row>
        <row r="1759">
          <cell r="B1759" t="str">
            <v>GMC</v>
          </cell>
          <cell r="C1759" t="str">
            <v>Canyon</v>
          </cell>
        </row>
        <row r="1760">
          <cell r="B1760" t="str">
            <v>Ford</v>
          </cell>
          <cell r="C1760" t="str">
            <v>Explorer Sport Trac</v>
          </cell>
        </row>
        <row r="1761">
          <cell r="B1761" t="str">
            <v>Mazda</v>
          </cell>
          <cell r="C1761" t="str">
            <v>Miata MX-5</v>
          </cell>
        </row>
        <row r="1762">
          <cell r="B1762" t="str">
            <v>Audi</v>
          </cell>
          <cell r="C1762">
            <v>200</v>
          </cell>
        </row>
        <row r="1763">
          <cell r="B1763" t="str">
            <v>Maserati</v>
          </cell>
          <cell r="C1763" t="str">
            <v>Quattroporte</v>
          </cell>
        </row>
        <row r="1764">
          <cell r="B1764" t="str">
            <v>Toyota</v>
          </cell>
          <cell r="C1764" t="str">
            <v>Tundra</v>
          </cell>
        </row>
        <row r="1765">
          <cell r="B1765" t="str">
            <v>Dodge</v>
          </cell>
          <cell r="C1765" t="str">
            <v>Avenger</v>
          </cell>
        </row>
        <row r="1766">
          <cell r="B1766" t="str">
            <v>Mercury</v>
          </cell>
          <cell r="C1766" t="str">
            <v>Topaz</v>
          </cell>
        </row>
        <row r="1767">
          <cell r="B1767" t="str">
            <v>Jeep</v>
          </cell>
          <cell r="C1767" t="str">
            <v>Cherokee</v>
          </cell>
        </row>
        <row r="1768">
          <cell r="B1768" t="str">
            <v>Hummer</v>
          </cell>
          <cell r="C1768" t="str">
            <v>H2</v>
          </cell>
        </row>
        <row r="1769">
          <cell r="B1769" t="str">
            <v>Scion</v>
          </cell>
          <cell r="C1769" t="str">
            <v>FR-S</v>
          </cell>
        </row>
        <row r="1770">
          <cell r="B1770" t="str">
            <v>Pontiac</v>
          </cell>
          <cell r="C1770" t="str">
            <v>Grand Am</v>
          </cell>
        </row>
        <row r="1771">
          <cell r="B1771" t="str">
            <v>Toyota</v>
          </cell>
          <cell r="C1771" t="str">
            <v>Tacoma</v>
          </cell>
        </row>
        <row r="1772">
          <cell r="B1772" t="str">
            <v>Chevrolet</v>
          </cell>
          <cell r="C1772" t="str">
            <v>Caprice</v>
          </cell>
        </row>
        <row r="1773">
          <cell r="B1773" t="str">
            <v>Mitsubishi</v>
          </cell>
          <cell r="C1773" t="str">
            <v>Pajero</v>
          </cell>
        </row>
        <row r="1774">
          <cell r="B1774" t="str">
            <v>Ford</v>
          </cell>
          <cell r="C1774" t="str">
            <v>Escort</v>
          </cell>
        </row>
        <row r="1775">
          <cell r="B1775" t="str">
            <v>Cadillac</v>
          </cell>
          <cell r="C1775" t="str">
            <v>Escalade</v>
          </cell>
        </row>
        <row r="1776">
          <cell r="B1776" t="str">
            <v>Cadillac</v>
          </cell>
          <cell r="C1776" t="str">
            <v>Fleetwood</v>
          </cell>
        </row>
        <row r="1777">
          <cell r="B1777" t="str">
            <v>Volkswagen</v>
          </cell>
          <cell r="C1777" t="str">
            <v>Jetta</v>
          </cell>
        </row>
        <row r="1778">
          <cell r="B1778" t="str">
            <v>Mazda</v>
          </cell>
          <cell r="C1778" t="str">
            <v>Mazda3</v>
          </cell>
        </row>
        <row r="1779">
          <cell r="B1779" t="str">
            <v>Cadillac</v>
          </cell>
          <cell r="C1779" t="str">
            <v>Fleetwood</v>
          </cell>
        </row>
        <row r="1780">
          <cell r="B1780" t="str">
            <v>Toyota</v>
          </cell>
          <cell r="C1780" t="str">
            <v>T100 Xtra</v>
          </cell>
        </row>
        <row r="1781">
          <cell r="B1781" t="str">
            <v>Chevrolet</v>
          </cell>
          <cell r="C1781" t="str">
            <v>Blazer</v>
          </cell>
        </row>
        <row r="1782">
          <cell r="B1782" t="str">
            <v>Mercedes_Benz</v>
          </cell>
          <cell r="C1782" t="str">
            <v>CL-Class</v>
          </cell>
        </row>
        <row r="1783">
          <cell r="B1783" t="str">
            <v>Chevrolet</v>
          </cell>
          <cell r="C1783" t="str">
            <v>Silverado 1500</v>
          </cell>
        </row>
        <row r="1784">
          <cell r="B1784" t="str">
            <v>GMC</v>
          </cell>
          <cell r="C1784" t="str">
            <v>Jimmy</v>
          </cell>
        </row>
        <row r="1785">
          <cell r="B1785" t="str">
            <v>GMC</v>
          </cell>
          <cell r="C1785" t="str">
            <v>Yukon</v>
          </cell>
        </row>
        <row r="1786">
          <cell r="B1786" t="str">
            <v>Dodge</v>
          </cell>
          <cell r="C1786" t="str">
            <v>Grand Caravan</v>
          </cell>
        </row>
        <row r="1787">
          <cell r="B1787" t="str">
            <v>Dodge</v>
          </cell>
          <cell r="C1787" t="str">
            <v>Grand Caravan</v>
          </cell>
        </row>
        <row r="1788">
          <cell r="B1788" t="str">
            <v>Mercedes_Benz</v>
          </cell>
          <cell r="C1788" t="str">
            <v>W201</v>
          </cell>
        </row>
        <row r="1789">
          <cell r="B1789" t="str">
            <v>Dodge</v>
          </cell>
          <cell r="C1789" t="str">
            <v>Neon</v>
          </cell>
        </row>
        <row r="1790">
          <cell r="B1790" t="str">
            <v>Mitsubishi</v>
          </cell>
          <cell r="C1790" t="str">
            <v>Diamante</v>
          </cell>
        </row>
        <row r="1791">
          <cell r="B1791" t="str">
            <v>Chevrolet</v>
          </cell>
          <cell r="C1791" t="str">
            <v>Suburban 2500</v>
          </cell>
        </row>
        <row r="1792">
          <cell r="B1792" t="str">
            <v>Honda</v>
          </cell>
          <cell r="C1792" t="str">
            <v>Passport</v>
          </cell>
        </row>
        <row r="1793">
          <cell r="B1793" t="str">
            <v>BMW</v>
          </cell>
          <cell r="C1793" t="str">
            <v>X5</v>
          </cell>
        </row>
        <row r="1794">
          <cell r="B1794" t="str">
            <v>Dodge</v>
          </cell>
          <cell r="C1794" t="str">
            <v>Ram 1500</v>
          </cell>
        </row>
        <row r="1795">
          <cell r="B1795" t="str">
            <v>Ford</v>
          </cell>
          <cell r="C1795" t="str">
            <v>Econoline E250</v>
          </cell>
        </row>
        <row r="1796">
          <cell r="B1796" t="str">
            <v>Audi</v>
          </cell>
          <cell r="C1796" t="str">
            <v>Cabriolet</v>
          </cell>
        </row>
        <row r="1797">
          <cell r="B1797" t="str">
            <v>Chevrolet</v>
          </cell>
          <cell r="C1797" t="str">
            <v>Express 1500</v>
          </cell>
        </row>
        <row r="1798">
          <cell r="B1798" t="str">
            <v>Dodge</v>
          </cell>
          <cell r="C1798" t="str">
            <v>Ram 3500</v>
          </cell>
        </row>
        <row r="1799">
          <cell r="B1799" t="str">
            <v>Subaru</v>
          </cell>
          <cell r="C1799" t="str">
            <v>Leone</v>
          </cell>
        </row>
        <row r="1800">
          <cell r="B1800" t="str">
            <v>Pontiac</v>
          </cell>
          <cell r="C1800" t="str">
            <v>Bonneville</v>
          </cell>
        </row>
        <row r="1801">
          <cell r="B1801" t="str">
            <v>Mercury</v>
          </cell>
          <cell r="C1801" t="str">
            <v>Sable</v>
          </cell>
        </row>
        <row r="1802">
          <cell r="B1802" t="str">
            <v>Mercedes_Benz</v>
          </cell>
          <cell r="C1802" t="str">
            <v>SLS AMG</v>
          </cell>
        </row>
        <row r="1803">
          <cell r="B1803" t="str">
            <v>Pontiac</v>
          </cell>
          <cell r="C1803" t="str">
            <v>Grand Am</v>
          </cell>
        </row>
        <row r="1804">
          <cell r="B1804" t="str">
            <v>Suzuki</v>
          </cell>
          <cell r="C1804" t="str">
            <v>Swift</v>
          </cell>
        </row>
        <row r="1805">
          <cell r="B1805" t="str">
            <v>Nissan</v>
          </cell>
          <cell r="C1805" t="str">
            <v>Sentra</v>
          </cell>
        </row>
        <row r="1806">
          <cell r="B1806" t="str">
            <v>Pontiac</v>
          </cell>
          <cell r="C1806" t="str">
            <v>Grand Am</v>
          </cell>
        </row>
        <row r="1807">
          <cell r="B1807" t="str">
            <v>Isuzu</v>
          </cell>
          <cell r="C1807" t="str">
            <v>VehiCROSS</v>
          </cell>
        </row>
        <row r="1808">
          <cell r="B1808" t="str">
            <v>Audi</v>
          </cell>
          <cell r="C1808" t="str">
            <v>TT</v>
          </cell>
        </row>
        <row r="1809">
          <cell r="B1809" t="str">
            <v>Volvo</v>
          </cell>
          <cell r="C1809" t="str">
            <v>C70</v>
          </cell>
        </row>
        <row r="1810">
          <cell r="B1810" t="str">
            <v>GMC</v>
          </cell>
          <cell r="C1810" t="str">
            <v>Savana 1500</v>
          </cell>
        </row>
        <row r="1811">
          <cell r="B1811" t="str">
            <v>Mitsubishi</v>
          </cell>
          <cell r="C1811" t="str">
            <v>Sigma</v>
          </cell>
        </row>
        <row r="1812">
          <cell r="B1812" t="str">
            <v>Acura</v>
          </cell>
          <cell r="C1812" t="str">
            <v>Legend</v>
          </cell>
        </row>
        <row r="1813">
          <cell r="B1813" t="str">
            <v>Buick</v>
          </cell>
          <cell r="C1813" t="str">
            <v>LaCrosse</v>
          </cell>
        </row>
        <row r="1814">
          <cell r="B1814" t="str">
            <v>Toyota</v>
          </cell>
          <cell r="C1814" t="str">
            <v>Camry Hybrid</v>
          </cell>
        </row>
        <row r="1815">
          <cell r="B1815" t="str">
            <v>Honda</v>
          </cell>
          <cell r="C1815" t="str">
            <v>CR-V</v>
          </cell>
        </row>
        <row r="1816">
          <cell r="B1816" t="str">
            <v>Mercury</v>
          </cell>
          <cell r="C1816" t="str">
            <v>Cougar</v>
          </cell>
        </row>
        <row r="1817">
          <cell r="B1817" t="str">
            <v>Mercury</v>
          </cell>
          <cell r="C1817" t="str">
            <v>Cougar</v>
          </cell>
        </row>
        <row r="1818">
          <cell r="B1818" t="str">
            <v>BMW</v>
          </cell>
          <cell r="C1818" t="str">
            <v>Z8</v>
          </cell>
        </row>
        <row r="1819">
          <cell r="B1819" t="str">
            <v>Chevrolet</v>
          </cell>
          <cell r="C1819" t="str">
            <v>SSR</v>
          </cell>
        </row>
        <row r="1820">
          <cell r="B1820" t="str">
            <v>Chevrolet</v>
          </cell>
          <cell r="C1820" t="str">
            <v>Malibu</v>
          </cell>
        </row>
        <row r="1821">
          <cell r="B1821" t="str">
            <v>Chevrolet</v>
          </cell>
          <cell r="C1821" t="str">
            <v>Impala</v>
          </cell>
        </row>
        <row r="1822">
          <cell r="B1822" t="str">
            <v>Isuzu</v>
          </cell>
          <cell r="C1822" t="str">
            <v>Space</v>
          </cell>
        </row>
        <row r="1823">
          <cell r="B1823" t="str">
            <v>Cadillac</v>
          </cell>
          <cell r="C1823" t="str">
            <v>Fleetwood</v>
          </cell>
        </row>
        <row r="1824">
          <cell r="B1824" t="str">
            <v>Infiniti</v>
          </cell>
          <cell r="C1824" t="str">
            <v>J</v>
          </cell>
        </row>
        <row r="1825">
          <cell r="B1825" t="str">
            <v>Chevrolet</v>
          </cell>
          <cell r="C1825" t="str">
            <v>Tahoe</v>
          </cell>
        </row>
        <row r="1826">
          <cell r="B1826" t="str">
            <v>Mazda</v>
          </cell>
          <cell r="C1826">
            <v>626</v>
          </cell>
        </row>
        <row r="1827">
          <cell r="B1827" t="str">
            <v>BMW</v>
          </cell>
          <cell r="C1827" t="str">
            <v>M3</v>
          </cell>
        </row>
        <row r="1828">
          <cell r="B1828" t="str">
            <v>Acura</v>
          </cell>
          <cell r="C1828" t="str">
            <v>TL</v>
          </cell>
        </row>
        <row r="1829">
          <cell r="B1829" t="str">
            <v>Ford</v>
          </cell>
          <cell r="C1829" t="str">
            <v>Fusion</v>
          </cell>
        </row>
        <row r="1830">
          <cell r="B1830" t="str">
            <v>Daewoo</v>
          </cell>
          <cell r="C1830" t="str">
            <v>Lanos</v>
          </cell>
        </row>
        <row r="1831">
          <cell r="B1831" t="str">
            <v>GMC</v>
          </cell>
          <cell r="C1831" t="str">
            <v>Savana 1500</v>
          </cell>
        </row>
        <row r="1832">
          <cell r="B1832" t="str">
            <v>Rolls_Royce</v>
          </cell>
          <cell r="C1832" t="str">
            <v>Phantom</v>
          </cell>
        </row>
        <row r="1833">
          <cell r="B1833" t="str">
            <v>Toyota</v>
          </cell>
          <cell r="C1833" t="str">
            <v>4Runner</v>
          </cell>
        </row>
        <row r="1834">
          <cell r="B1834" t="str">
            <v>Honda</v>
          </cell>
          <cell r="C1834" t="str">
            <v>Ridgeline</v>
          </cell>
        </row>
        <row r="1835">
          <cell r="B1835" t="str">
            <v>Ford</v>
          </cell>
          <cell r="C1835" t="str">
            <v>Mustang</v>
          </cell>
        </row>
        <row r="1836">
          <cell r="B1836" t="str">
            <v>Dodge</v>
          </cell>
          <cell r="C1836" t="str">
            <v>Ram 1500 Club</v>
          </cell>
        </row>
        <row r="1837">
          <cell r="B1837" t="str">
            <v>Mercedes_Benz</v>
          </cell>
          <cell r="C1837" t="str">
            <v>CL65 AMG</v>
          </cell>
        </row>
        <row r="1838">
          <cell r="B1838" t="str">
            <v>Lotus</v>
          </cell>
          <cell r="C1838" t="str">
            <v>Esprit</v>
          </cell>
        </row>
        <row r="1839">
          <cell r="B1839" t="str">
            <v>Lincoln</v>
          </cell>
          <cell r="C1839" t="str">
            <v>Navigator</v>
          </cell>
        </row>
        <row r="1840">
          <cell r="B1840" t="str">
            <v>Land_Rover</v>
          </cell>
          <cell r="C1840" t="str">
            <v>Range Rover Classic</v>
          </cell>
        </row>
        <row r="1841">
          <cell r="B1841" t="str">
            <v>Honda</v>
          </cell>
          <cell r="C1841" t="str">
            <v>Civic</v>
          </cell>
        </row>
        <row r="1842">
          <cell r="B1842" t="str">
            <v>Chevrolet</v>
          </cell>
          <cell r="C1842" t="str">
            <v>Corvette</v>
          </cell>
        </row>
        <row r="1843">
          <cell r="B1843" t="str">
            <v>GMC</v>
          </cell>
          <cell r="C1843" t="str">
            <v>Savana 2500</v>
          </cell>
        </row>
        <row r="1844">
          <cell r="B1844" t="str">
            <v>Jeep</v>
          </cell>
          <cell r="C1844" t="str">
            <v>Grand Cherokee</v>
          </cell>
        </row>
        <row r="1845">
          <cell r="B1845" t="str">
            <v>Volkswagen</v>
          </cell>
          <cell r="C1845" t="str">
            <v>Golf</v>
          </cell>
        </row>
        <row r="1846">
          <cell r="B1846" t="str">
            <v>Buick</v>
          </cell>
          <cell r="C1846" t="str">
            <v>Riviera</v>
          </cell>
        </row>
        <row r="1847">
          <cell r="B1847" t="str">
            <v>Volvo</v>
          </cell>
          <cell r="C1847" t="str">
            <v>S60</v>
          </cell>
        </row>
        <row r="1848">
          <cell r="B1848" t="str">
            <v>Mitsubishi</v>
          </cell>
          <cell r="C1848" t="str">
            <v>Expo LRV</v>
          </cell>
        </row>
        <row r="1849">
          <cell r="B1849" t="str">
            <v>Isuzu</v>
          </cell>
          <cell r="C1849" t="str">
            <v>Rodeo</v>
          </cell>
        </row>
        <row r="1850">
          <cell r="B1850" t="str">
            <v>Mitsubishi</v>
          </cell>
          <cell r="C1850" t="str">
            <v>Chariot</v>
          </cell>
        </row>
        <row r="1851">
          <cell r="B1851" t="str">
            <v>Lexus</v>
          </cell>
          <cell r="C1851" t="str">
            <v>LS</v>
          </cell>
        </row>
        <row r="1852">
          <cell r="B1852" t="str">
            <v>Plymouth</v>
          </cell>
          <cell r="C1852" t="str">
            <v>Neon</v>
          </cell>
        </row>
        <row r="1853">
          <cell r="B1853" t="str">
            <v>Chevrolet</v>
          </cell>
          <cell r="C1853" t="str">
            <v>Malibu</v>
          </cell>
        </row>
        <row r="1854">
          <cell r="B1854" t="str">
            <v>Toyota</v>
          </cell>
          <cell r="C1854" t="str">
            <v>RAV4</v>
          </cell>
        </row>
        <row r="1855">
          <cell r="B1855" t="str">
            <v>Pontiac</v>
          </cell>
          <cell r="C1855" t="str">
            <v>Grand Prix</v>
          </cell>
        </row>
        <row r="1856">
          <cell r="B1856" t="str">
            <v>Honda</v>
          </cell>
          <cell r="C1856" t="str">
            <v>Civic</v>
          </cell>
        </row>
        <row r="1857">
          <cell r="B1857" t="str">
            <v>Mitsubishi</v>
          </cell>
          <cell r="C1857" t="str">
            <v>GTO</v>
          </cell>
        </row>
        <row r="1858">
          <cell r="B1858" t="str">
            <v>Chevrolet</v>
          </cell>
          <cell r="C1858" t="str">
            <v>Blazer</v>
          </cell>
        </row>
        <row r="1859">
          <cell r="B1859" t="str">
            <v>Dodge</v>
          </cell>
          <cell r="C1859" t="str">
            <v>Ram Van 2500</v>
          </cell>
        </row>
        <row r="1860">
          <cell r="B1860" t="str">
            <v>Cadillac</v>
          </cell>
          <cell r="C1860" t="str">
            <v>CTS</v>
          </cell>
        </row>
        <row r="1861">
          <cell r="B1861" t="str">
            <v>Ford</v>
          </cell>
          <cell r="C1861" t="str">
            <v>F350</v>
          </cell>
        </row>
        <row r="1862">
          <cell r="B1862" t="str">
            <v>Dodge</v>
          </cell>
          <cell r="C1862" t="str">
            <v>Viper RT/10</v>
          </cell>
        </row>
        <row r="1863">
          <cell r="B1863" t="str">
            <v>GMC</v>
          </cell>
          <cell r="C1863" t="str">
            <v>Savana 2500</v>
          </cell>
        </row>
        <row r="1864">
          <cell r="B1864" t="str">
            <v>Land_Rover</v>
          </cell>
          <cell r="C1864" t="str">
            <v>Freelander</v>
          </cell>
        </row>
        <row r="1865">
          <cell r="B1865" t="str">
            <v>Ford</v>
          </cell>
          <cell r="C1865" t="str">
            <v>Expedition</v>
          </cell>
        </row>
        <row r="1866">
          <cell r="B1866" t="str">
            <v>Suzuki</v>
          </cell>
          <cell r="C1866" t="str">
            <v>SX4</v>
          </cell>
        </row>
        <row r="1867">
          <cell r="B1867" t="str">
            <v>Audi</v>
          </cell>
          <cell r="C1867" t="str">
            <v>A6</v>
          </cell>
        </row>
        <row r="1868">
          <cell r="B1868" t="str">
            <v>Volvo</v>
          </cell>
          <cell r="C1868" t="str">
            <v>C70</v>
          </cell>
        </row>
        <row r="1869">
          <cell r="B1869" t="str">
            <v>Suzuki</v>
          </cell>
          <cell r="C1869" t="str">
            <v>Swift</v>
          </cell>
        </row>
        <row r="1870">
          <cell r="B1870" t="str">
            <v>Dodge</v>
          </cell>
          <cell r="C1870" t="str">
            <v>Caliber</v>
          </cell>
        </row>
        <row r="1871">
          <cell r="B1871" t="str">
            <v>Ford</v>
          </cell>
          <cell r="C1871" t="str">
            <v>LTD Crown Victoria</v>
          </cell>
        </row>
        <row r="1872">
          <cell r="B1872" t="str">
            <v>Mazda</v>
          </cell>
          <cell r="C1872" t="str">
            <v>RX-7</v>
          </cell>
        </row>
        <row r="1873">
          <cell r="B1873" t="str">
            <v>Porsche</v>
          </cell>
          <cell r="C1873" t="str">
            <v>Cayenne</v>
          </cell>
        </row>
        <row r="1874">
          <cell r="B1874" t="str">
            <v>Chevrolet</v>
          </cell>
          <cell r="C1874" t="str">
            <v>Lumina</v>
          </cell>
        </row>
        <row r="1875">
          <cell r="B1875" t="str">
            <v>BMW</v>
          </cell>
          <cell r="C1875" t="str">
            <v>X5</v>
          </cell>
        </row>
        <row r="1876">
          <cell r="B1876" t="str">
            <v>Toyota</v>
          </cell>
          <cell r="C1876" t="str">
            <v>Land Cruiser</v>
          </cell>
        </row>
        <row r="1877">
          <cell r="B1877" t="str">
            <v>Pontiac</v>
          </cell>
          <cell r="C1877" t="str">
            <v>Grand Prix</v>
          </cell>
        </row>
        <row r="1878">
          <cell r="B1878" t="str">
            <v>Porsche</v>
          </cell>
          <cell r="C1878">
            <v>911</v>
          </cell>
        </row>
        <row r="1879">
          <cell r="B1879" t="str">
            <v>Toyota</v>
          </cell>
          <cell r="C1879" t="str">
            <v>Sequoia</v>
          </cell>
        </row>
        <row r="1880">
          <cell r="B1880" t="str">
            <v>GMC</v>
          </cell>
          <cell r="C1880" t="str">
            <v>Savana 2500</v>
          </cell>
        </row>
        <row r="1881">
          <cell r="B1881" t="str">
            <v>GMC</v>
          </cell>
          <cell r="C1881" t="str">
            <v>Vandura 3500</v>
          </cell>
        </row>
        <row r="1882">
          <cell r="B1882" t="str">
            <v>Isuzu</v>
          </cell>
          <cell r="C1882" t="str">
            <v>VehiCROSS</v>
          </cell>
        </row>
        <row r="1883">
          <cell r="B1883" t="str">
            <v>Buick</v>
          </cell>
          <cell r="C1883" t="str">
            <v>Century</v>
          </cell>
        </row>
        <row r="1884">
          <cell r="B1884" t="str">
            <v>Mercedes_Benz</v>
          </cell>
          <cell r="C1884" t="str">
            <v>M-Class</v>
          </cell>
        </row>
        <row r="1885">
          <cell r="B1885" t="str">
            <v>GMC</v>
          </cell>
          <cell r="C1885" t="str">
            <v>Savana 1500</v>
          </cell>
        </row>
        <row r="1886">
          <cell r="B1886" t="str">
            <v>Chevrolet</v>
          </cell>
          <cell r="C1886" t="str">
            <v>Silverado 3500</v>
          </cell>
        </row>
        <row r="1887">
          <cell r="B1887" t="str">
            <v>Suzuki</v>
          </cell>
          <cell r="C1887" t="str">
            <v>Sidekick</v>
          </cell>
        </row>
        <row r="1888">
          <cell r="B1888" t="str">
            <v>Hyundai</v>
          </cell>
          <cell r="C1888" t="str">
            <v>Sonata</v>
          </cell>
        </row>
        <row r="1889">
          <cell r="B1889" t="str">
            <v>Ford</v>
          </cell>
          <cell r="C1889" t="str">
            <v>F-Series</v>
          </cell>
        </row>
        <row r="1890">
          <cell r="B1890" t="str">
            <v>Pontiac</v>
          </cell>
          <cell r="C1890" t="str">
            <v>Trans Sport</v>
          </cell>
        </row>
        <row r="1891">
          <cell r="B1891" t="str">
            <v>Mazda</v>
          </cell>
          <cell r="C1891" t="str">
            <v>CX-9</v>
          </cell>
        </row>
        <row r="1892">
          <cell r="B1892" t="str">
            <v>Kia</v>
          </cell>
          <cell r="C1892" t="str">
            <v>Sorento</v>
          </cell>
        </row>
        <row r="1893">
          <cell r="B1893" t="str">
            <v>Bentley</v>
          </cell>
          <cell r="C1893" t="str">
            <v>Continental GTC</v>
          </cell>
        </row>
        <row r="1894">
          <cell r="B1894" t="str">
            <v>Ford</v>
          </cell>
          <cell r="C1894" t="str">
            <v>F-Series</v>
          </cell>
        </row>
        <row r="1895">
          <cell r="B1895" t="str">
            <v>Volvo</v>
          </cell>
          <cell r="C1895" t="str">
            <v>V50</v>
          </cell>
        </row>
        <row r="1896">
          <cell r="B1896" t="str">
            <v>Volvo</v>
          </cell>
          <cell r="C1896" t="str">
            <v>V70</v>
          </cell>
        </row>
        <row r="1897">
          <cell r="B1897" t="str">
            <v>Mercury</v>
          </cell>
          <cell r="C1897" t="str">
            <v>Cougar</v>
          </cell>
        </row>
        <row r="1898">
          <cell r="B1898" t="str">
            <v>Cadillac</v>
          </cell>
          <cell r="C1898" t="str">
            <v>SRX</v>
          </cell>
        </row>
        <row r="1899">
          <cell r="B1899" t="str">
            <v>Holden</v>
          </cell>
          <cell r="C1899" t="str">
            <v>VS Commodore</v>
          </cell>
        </row>
        <row r="1900">
          <cell r="B1900" t="str">
            <v>Lamborghini</v>
          </cell>
          <cell r="C1900" t="str">
            <v>Diablo</v>
          </cell>
        </row>
        <row r="1901">
          <cell r="B1901" t="str">
            <v>Cadillac</v>
          </cell>
          <cell r="C1901" t="str">
            <v>Escalade EXT</v>
          </cell>
        </row>
        <row r="1902">
          <cell r="B1902" t="str">
            <v>Plymouth</v>
          </cell>
          <cell r="C1902" t="str">
            <v>Colt Vista</v>
          </cell>
        </row>
        <row r="1903">
          <cell r="B1903" t="str">
            <v>Pontiac</v>
          </cell>
          <cell r="C1903">
            <v>6000</v>
          </cell>
        </row>
        <row r="1904">
          <cell r="B1904" t="str">
            <v>Saturn</v>
          </cell>
          <cell r="C1904" t="str">
            <v>Ion</v>
          </cell>
        </row>
        <row r="1905">
          <cell r="B1905" t="str">
            <v>GMC</v>
          </cell>
          <cell r="C1905" t="str">
            <v>Suburban 1500</v>
          </cell>
        </row>
        <row r="1906">
          <cell r="B1906" t="str">
            <v>Mitsubishi</v>
          </cell>
          <cell r="C1906" t="str">
            <v>Pajero</v>
          </cell>
        </row>
        <row r="1907">
          <cell r="B1907" t="str">
            <v>Audi</v>
          </cell>
          <cell r="C1907" t="str">
            <v>A8</v>
          </cell>
        </row>
        <row r="1908">
          <cell r="B1908" t="str">
            <v>GMC</v>
          </cell>
          <cell r="C1908" t="str">
            <v>Savana 2500</v>
          </cell>
        </row>
        <row r="1909">
          <cell r="B1909" t="str">
            <v>Lincoln</v>
          </cell>
          <cell r="C1909" t="str">
            <v>LS</v>
          </cell>
        </row>
        <row r="1910">
          <cell r="B1910" t="str">
            <v>Chevrolet</v>
          </cell>
          <cell r="C1910" t="str">
            <v>Suburban 1500</v>
          </cell>
        </row>
        <row r="1911">
          <cell r="B1911" t="str">
            <v>Porsche</v>
          </cell>
          <cell r="C1911">
            <v>944</v>
          </cell>
        </row>
        <row r="1912">
          <cell r="B1912" t="str">
            <v>Buick</v>
          </cell>
          <cell r="C1912" t="str">
            <v>Century</v>
          </cell>
        </row>
        <row r="1913">
          <cell r="B1913" t="str">
            <v>Lincoln</v>
          </cell>
          <cell r="C1913" t="str">
            <v>MKZ</v>
          </cell>
        </row>
        <row r="1914">
          <cell r="B1914" t="str">
            <v>Chrysler</v>
          </cell>
          <cell r="C1914" t="str">
            <v>Town &amp; Country</v>
          </cell>
        </row>
        <row r="1915">
          <cell r="B1915" t="str">
            <v>Chevrolet</v>
          </cell>
          <cell r="C1915" t="str">
            <v>Malibu</v>
          </cell>
        </row>
        <row r="1916">
          <cell r="B1916" t="str">
            <v>Ford</v>
          </cell>
          <cell r="C1916" t="str">
            <v>F-Series</v>
          </cell>
        </row>
        <row r="1917">
          <cell r="B1917" t="str">
            <v>Ford</v>
          </cell>
          <cell r="C1917" t="str">
            <v>Econoline E150</v>
          </cell>
        </row>
        <row r="1918">
          <cell r="B1918" t="str">
            <v>Aston_Martin</v>
          </cell>
          <cell r="C1918" t="str">
            <v>Rapide</v>
          </cell>
        </row>
        <row r="1919">
          <cell r="B1919" t="str">
            <v>Subaru</v>
          </cell>
          <cell r="C1919" t="str">
            <v>Justy</v>
          </cell>
        </row>
        <row r="1920">
          <cell r="B1920" t="str">
            <v>Pontiac</v>
          </cell>
          <cell r="C1920" t="str">
            <v>GTO</v>
          </cell>
        </row>
        <row r="1921">
          <cell r="B1921" t="str">
            <v>Mitsubishi</v>
          </cell>
          <cell r="C1921" t="str">
            <v>Tredia</v>
          </cell>
        </row>
        <row r="1922">
          <cell r="B1922" t="str">
            <v>Chevrolet</v>
          </cell>
          <cell r="C1922" t="str">
            <v>Corvette</v>
          </cell>
        </row>
        <row r="1923">
          <cell r="B1923" t="str">
            <v>Mazda</v>
          </cell>
          <cell r="C1923" t="str">
            <v>B-Series</v>
          </cell>
        </row>
        <row r="1924">
          <cell r="B1924" t="str">
            <v>Jeep</v>
          </cell>
          <cell r="C1924" t="str">
            <v>Liberty</v>
          </cell>
        </row>
        <row r="1925">
          <cell r="B1925" t="str">
            <v>Volkswagen</v>
          </cell>
          <cell r="C1925" t="str">
            <v>Cabriolet</v>
          </cell>
        </row>
        <row r="1926">
          <cell r="B1926" t="str">
            <v>Mazda</v>
          </cell>
          <cell r="C1926">
            <v>626</v>
          </cell>
        </row>
        <row r="1927">
          <cell r="B1927" t="str">
            <v>Pontiac</v>
          </cell>
          <cell r="C1927" t="str">
            <v>Vibe</v>
          </cell>
        </row>
        <row r="1928">
          <cell r="B1928" t="str">
            <v>Ford</v>
          </cell>
          <cell r="C1928" t="str">
            <v>Ranger</v>
          </cell>
        </row>
        <row r="1929">
          <cell r="B1929" t="str">
            <v>Hummer</v>
          </cell>
          <cell r="C1929" t="str">
            <v>H1</v>
          </cell>
        </row>
        <row r="1930">
          <cell r="B1930" t="str">
            <v>Ford</v>
          </cell>
          <cell r="C1930" t="str">
            <v>E350</v>
          </cell>
        </row>
        <row r="1931">
          <cell r="B1931" t="str">
            <v>Renault</v>
          </cell>
          <cell r="C1931" t="str">
            <v>Alliance</v>
          </cell>
        </row>
        <row r="1932">
          <cell r="B1932" t="str">
            <v>Ford</v>
          </cell>
          <cell r="C1932" t="str">
            <v>Explorer Sport Trac</v>
          </cell>
        </row>
        <row r="1933">
          <cell r="B1933" t="str">
            <v>Ford</v>
          </cell>
          <cell r="C1933" t="str">
            <v>Econoline E150</v>
          </cell>
        </row>
        <row r="1934">
          <cell r="B1934" t="str">
            <v>Dodge</v>
          </cell>
          <cell r="C1934" t="str">
            <v>Ram 1500</v>
          </cell>
        </row>
        <row r="1935">
          <cell r="B1935" t="str">
            <v>Honda</v>
          </cell>
          <cell r="C1935" t="str">
            <v>Accord</v>
          </cell>
        </row>
        <row r="1936">
          <cell r="B1936" t="str">
            <v>BMW</v>
          </cell>
          <cell r="C1936" t="str">
            <v>8 Series</v>
          </cell>
        </row>
        <row r="1937">
          <cell r="B1937" t="str">
            <v>Mitsubishi</v>
          </cell>
          <cell r="C1937" t="str">
            <v>Lancer</v>
          </cell>
        </row>
        <row r="1938">
          <cell r="B1938" t="str">
            <v>Nissan</v>
          </cell>
          <cell r="C1938" t="str">
            <v>GT-R</v>
          </cell>
        </row>
        <row r="1939">
          <cell r="B1939" t="str">
            <v>Chevrolet</v>
          </cell>
          <cell r="C1939" t="str">
            <v>Tahoe</v>
          </cell>
        </row>
        <row r="1940">
          <cell r="B1940" t="str">
            <v>Dodge</v>
          </cell>
          <cell r="C1940" t="str">
            <v>Ram 2500</v>
          </cell>
        </row>
        <row r="1941">
          <cell r="B1941" t="str">
            <v>Dodge</v>
          </cell>
          <cell r="C1941" t="str">
            <v>Ram 1500</v>
          </cell>
        </row>
        <row r="1942">
          <cell r="B1942" t="str">
            <v>GMC</v>
          </cell>
          <cell r="C1942" t="str">
            <v>Canyon</v>
          </cell>
        </row>
        <row r="1943">
          <cell r="B1943" t="str">
            <v>Nissan</v>
          </cell>
          <cell r="C1943" t="str">
            <v>Pathfinder</v>
          </cell>
        </row>
        <row r="1944">
          <cell r="B1944" t="str">
            <v>GMC</v>
          </cell>
          <cell r="C1944" t="str">
            <v>Savana Cargo Van</v>
          </cell>
        </row>
        <row r="1945">
          <cell r="B1945" t="str">
            <v>Plymouth</v>
          </cell>
          <cell r="C1945" t="str">
            <v>Laser</v>
          </cell>
        </row>
        <row r="1946">
          <cell r="B1946" t="str">
            <v>Lincoln</v>
          </cell>
          <cell r="C1946" t="str">
            <v>Continental</v>
          </cell>
        </row>
        <row r="1947">
          <cell r="B1947" t="str">
            <v>Isuzu</v>
          </cell>
          <cell r="C1947" t="str">
            <v>Amigo</v>
          </cell>
        </row>
        <row r="1948">
          <cell r="B1948" t="str">
            <v>Mazda</v>
          </cell>
          <cell r="C1948">
            <v>626</v>
          </cell>
        </row>
        <row r="1949">
          <cell r="B1949" t="str">
            <v>Lamborghini</v>
          </cell>
          <cell r="C1949" t="str">
            <v>Murci√©lago</v>
          </cell>
        </row>
        <row r="1950">
          <cell r="B1950" t="str">
            <v>Ford</v>
          </cell>
          <cell r="C1950" t="str">
            <v>F-350 Super Duty</v>
          </cell>
        </row>
        <row r="1951">
          <cell r="B1951" t="str">
            <v>Infiniti</v>
          </cell>
          <cell r="C1951" t="str">
            <v>G25</v>
          </cell>
        </row>
        <row r="1952">
          <cell r="B1952" t="str">
            <v>Acura</v>
          </cell>
          <cell r="C1952" t="str">
            <v>Integra</v>
          </cell>
        </row>
        <row r="1953">
          <cell r="B1953" t="str">
            <v>Kia</v>
          </cell>
          <cell r="C1953" t="str">
            <v>Optima</v>
          </cell>
        </row>
        <row r="1954">
          <cell r="B1954" t="str">
            <v>Mercedes_Benz</v>
          </cell>
          <cell r="C1954" t="str">
            <v>SL-Class</v>
          </cell>
        </row>
        <row r="1955">
          <cell r="B1955" t="str">
            <v>Honda</v>
          </cell>
          <cell r="C1955" t="str">
            <v>Odyssey</v>
          </cell>
        </row>
        <row r="1956">
          <cell r="B1956" t="str">
            <v>Mercury</v>
          </cell>
          <cell r="C1956" t="str">
            <v>Grand Marquis</v>
          </cell>
        </row>
        <row r="1957">
          <cell r="B1957" t="str">
            <v>Ford</v>
          </cell>
          <cell r="C1957" t="str">
            <v>F250</v>
          </cell>
        </row>
        <row r="1958">
          <cell r="B1958" t="str">
            <v>Mazda</v>
          </cell>
          <cell r="C1958">
            <v>929</v>
          </cell>
        </row>
        <row r="1959">
          <cell r="B1959" t="str">
            <v>Mazda</v>
          </cell>
          <cell r="C1959" t="str">
            <v>MX-5</v>
          </cell>
        </row>
        <row r="1960">
          <cell r="B1960" t="str">
            <v>Land_Rover</v>
          </cell>
          <cell r="C1960" t="str">
            <v>Range Rover Sport</v>
          </cell>
        </row>
        <row r="1961">
          <cell r="B1961" t="str">
            <v>Mitsubishi</v>
          </cell>
          <cell r="C1961" t="str">
            <v>Diamante</v>
          </cell>
        </row>
        <row r="1962">
          <cell r="B1962" t="str">
            <v>Toyota</v>
          </cell>
          <cell r="C1962" t="str">
            <v>Sienna</v>
          </cell>
        </row>
        <row r="1963">
          <cell r="B1963" t="str">
            <v>Toyota</v>
          </cell>
          <cell r="C1963" t="str">
            <v>Celica</v>
          </cell>
        </row>
        <row r="1964">
          <cell r="B1964" t="str">
            <v>Dodge</v>
          </cell>
          <cell r="C1964" t="str">
            <v>Nitro</v>
          </cell>
        </row>
        <row r="1965">
          <cell r="B1965" t="str">
            <v>Mazda</v>
          </cell>
          <cell r="C1965" t="str">
            <v>B-Series Plus</v>
          </cell>
        </row>
        <row r="1966">
          <cell r="B1966" t="str">
            <v>Rolls_Royce</v>
          </cell>
          <cell r="C1966" t="str">
            <v>Ghost</v>
          </cell>
        </row>
        <row r="1967">
          <cell r="B1967" t="str">
            <v>Geo</v>
          </cell>
          <cell r="C1967" t="str">
            <v>Tracker</v>
          </cell>
        </row>
        <row r="1968">
          <cell r="B1968" t="str">
            <v>Nissan</v>
          </cell>
          <cell r="C1968" t="str">
            <v>Pathfinder</v>
          </cell>
        </row>
        <row r="1969">
          <cell r="B1969" t="str">
            <v>GMC</v>
          </cell>
          <cell r="C1969" t="str">
            <v>Savana 2500</v>
          </cell>
        </row>
        <row r="1970">
          <cell r="B1970" t="str">
            <v>Pontiac</v>
          </cell>
          <cell r="C1970" t="str">
            <v>Montana SV6</v>
          </cell>
        </row>
        <row r="1971">
          <cell r="B1971" t="str">
            <v>Volvo</v>
          </cell>
          <cell r="C1971" t="str">
            <v>V70</v>
          </cell>
        </row>
        <row r="1972">
          <cell r="B1972" t="str">
            <v>Toyota</v>
          </cell>
          <cell r="C1972" t="str">
            <v>Tacoma</v>
          </cell>
        </row>
        <row r="1973">
          <cell r="B1973" t="str">
            <v>Infiniti</v>
          </cell>
          <cell r="C1973" t="str">
            <v>I</v>
          </cell>
        </row>
        <row r="1974">
          <cell r="B1974" t="str">
            <v>Mitsubishi</v>
          </cell>
          <cell r="C1974" t="str">
            <v>Cordia</v>
          </cell>
        </row>
        <row r="1975">
          <cell r="B1975" t="str">
            <v>Toyota</v>
          </cell>
          <cell r="C1975" t="str">
            <v>4Runner</v>
          </cell>
        </row>
        <row r="1976">
          <cell r="B1976" t="str">
            <v>Ford</v>
          </cell>
          <cell r="C1976" t="str">
            <v>E150</v>
          </cell>
        </row>
        <row r="1977">
          <cell r="B1977" t="str">
            <v>Pontiac</v>
          </cell>
          <cell r="C1977" t="str">
            <v>GTO</v>
          </cell>
        </row>
        <row r="1978">
          <cell r="B1978" t="str">
            <v>Toyota</v>
          </cell>
          <cell r="C1978" t="str">
            <v>Echo</v>
          </cell>
        </row>
        <row r="1979">
          <cell r="B1979" t="str">
            <v>Nissan</v>
          </cell>
          <cell r="C1979" t="str">
            <v>Armada</v>
          </cell>
        </row>
        <row r="1980">
          <cell r="B1980" t="str">
            <v>Honda</v>
          </cell>
          <cell r="C1980" t="str">
            <v>Civic</v>
          </cell>
        </row>
        <row r="1981">
          <cell r="B1981" t="str">
            <v>Mercury</v>
          </cell>
          <cell r="C1981" t="str">
            <v>Mariner</v>
          </cell>
        </row>
        <row r="1982">
          <cell r="B1982" t="str">
            <v>Pontiac</v>
          </cell>
          <cell r="C1982" t="str">
            <v>Grand Prix</v>
          </cell>
        </row>
        <row r="1983">
          <cell r="B1983" t="str">
            <v>Cadillac</v>
          </cell>
          <cell r="C1983" t="str">
            <v>CTS</v>
          </cell>
        </row>
        <row r="1984">
          <cell r="B1984" t="str">
            <v>Nissan</v>
          </cell>
          <cell r="C1984" t="str">
            <v>GT-R</v>
          </cell>
        </row>
        <row r="1985">
          <cell r="B1985" t="str">
            <v>Mitsubishi</v>
          </cell>
          <cell r="C1985" t="str">
            <v>Precis</v>
          </cell>
        </row>
        <row r="1986">
          <cell r="B1986" t="str">
            <v>Daewoo</v>
          </cell>
          <cell r="C1986" t="str">
            <v>Nubira</v>
          </cell>
        </row>
        <row r="1987">
          <cell r="B1987" t="str">
            <v>Ford</v>
          </cell>
          <cell r="C1987" t="str">
            <v>Club Wagon</v>
          </cell>
        </row>
        <row r="1988">
          <cell r="B1988" t="str">
            <v>Buick</v>
          </cell>
          <cell r="C1988" t="str">
            <v>Rendezvous</v>
          </cell>
        </row>
        <row r="1989">
          <cell r="B1989" t="str">
            <v>Pontiac</v>
          </cell>
          <cell r="C1989" t="str">
            <v>Bonneville</v>
          </cell>
        </row>
        <row r="1990">
          <cell r="B1990" t="str">
            <v>Infiniti</v>
          </cell>
          <cell r="C1990" t="str">
            <v>EX</v>
          </cell>
        </row>
        <row r="1991">
          <cell r="B1991" t="str">
            <v>Subaru</v>
          </cell>
          <cell r="C1991" t="str">
            <v>Impreza</v>
          </cell>
        </row>
        <row r="1992">
          <cell r="B1992" t="str">
            <v>Lamborghini</v>
          </cell>
          <cell r="C1992" t="str">
            <v>Countach</v>
          </cell>
        </row>
        <row r="1993">
          <cell r="B1993" t="str">
            <v>Ford</v>
          </cell>
          <cell r="C1993" t="str">
            <v>F250</v>
          </cell>
        </row>
        <row r="1994">
          <cell r="B1994" t="str">
            <v>Chevrolet</v>
          </cell>
          <cell r="C1994" t="str">
            <v>Prizm</v>
          </cell>
        </row>
        <row r="1995">
          <cell r="B1995" t="str">
            <v>Mercury</v>
          </cell>
          <cell r="C1995" t="str">
            <v>Sable</v>
          </cell>
        </row>
        <row r="1996">
          <cell r="B1996" t="str">
            <v>Pontiac</v>
          </cell>
          <cell r="C1996" t="str">
            <v>Grand Am</v>
          </cell>
        </row>
        <row r="1997">
          <cell r="B1997" t="str">
            <v>Mazda</v>
          </cell>
          <cell r="C1997" t="str">
            <v>B-Series</v>
          </cell>
        </row>
        <row r="1998">
          <cell r="B1998" t="str">
            <v>BMW</v>
          </cell>
          <cell r="C1998">
            <v>525</v>
          </cell>
        </row>
        <row r="1999">
          <cell r="B1999" t="str">
            <v>Volvo</v>
          </cell>
          <cell r="C1999" t="str">
            <v>V70</v>
          </cell>
        </row>
        <row r="2000">
          <cell r="B2000" t="str">
            <v>Volkswagen</v>
          </cell>
          <cell r="C2000" t="str">
            <v>Touareg 2</v>
          </cell>
        </row>
        <row r="2001">
          <cell r="B2001" t="str">
            <v>Ford</v>
          </cell>
          <cell r="C2001" t="str">
            <v>F350</v>
          </cell>
        </row>
        <row r="2002">
          <cell r="B2002" t="str">
            <v>Dodge</v>
          </cell>
          <cell r="C2002" t="str">
            <v>Ram 2500</v>
          </cell>
        </row>
        <row r="2003">
          <cell r="B2003" t="str">
            <v>Mazda</v>
          </cell>
          <cell r="C2003" t="str">
            <v>MX-5</v>
          </cell>
        </row>
        <row r="2004">
          <cell r="B2004" t="str">
            <v>Volvo</v>
          </cell>
          <cell r="C2004" t="str">
            <v>C70</v>
          </cell>
        </row>
        <row r="2005">
          <cell r="B2005" t="str">
            <v>Toyota</v>
          </cell>
          <cell r="C2005" t="str">
            <v>RAV4</v>
          </cell>
        </row>
        <row r="2006">
          <cell r="B2006" t="str">
            <v>Dodge</v>
          </cell>
          <cell r="C2006" t="str">
            <v>Ram 2500 Club</v>
          </cell>
        </row>
        <row r="2007">
          <cell r="B2007" t="str">
            <v>Chevrolet</v>
          </cell>
          <cell r="C2007" t="str">
            <v>Express 3500</v>
          </cell>
        </row>
        <row r="2008">
          <cell r="B2008" t="str">
            <v>Volkswagen</v>
          </cell>
          <cell r="C2008" t="str">
            <v>CC</v>
          </cell>
        </row>
        <row r="2009">
          <cell r="B2009" t="str">
            <v>Ford</v>
          </cell>
          <cell r="C2009" t="str">
            <v>Ranger</v>
          </cell>
        </row>
        <row r="2010">
          <cell r="B2010" t="str">
            <v>Cadillac</v>
          </cell>
          <cell r="C2010" t="str">
            <v>Escalade</v>
          </cell>
        </row>
        <row r="2011">
          <cell r="B2011" t="str">
            <v>Dodge</v>
          </cell>
          <cell r="C2011" t="str">
            <v>Stratus</v>
          </cell>
        </row>
        <row r="2012">
          <cell r="B2012" t="str">
            <v>Dodge</v>
          </cell>
          <cell r="C2012" t="str">
            <v>Caliber</v>
          </cell>
        </row>
        <row r="2013">
          <cell r="B2013" t="str">
            <v>Mazda</v>
          </cell>
          <cell r="C2013" t="str">
            <v>Miata MX-5</v>
          </cell>
        </row>
        <row r="2014">
          <cell r="B2014" t="str">
            <v>Cadillac</v>
          </cell>
          <cell r="C2014" t="str">
            <v>Escalade ESV</v>
          </cell>
        </row>
        <row r="2015">
          <cell r="B2015" t="str">
            <v>Porsche</v>
          </cell>
          <cell r="C2015" t="str">
            <v>Boxster</v>
          </cell>
        </row>
        <row r="2016">
          <cell r="B2016" t="str">
            <v>Chevrolet</v>
          </cell>
          <cell r="C2016" t="str">
            <v>Avalanche 2500</v>
          </cell>
        </row>
        <row r="2017">
          <cell r="B2017" t="str">
            <v>Volvo</v>
          </cell>
          <cell r="C2017" t="str">
            <v>XC90</v>
          </cell>
        </row>
        <row r="2018">
          <cell r="B2018" t="str">
            <v>Chevrolet</v>
          </cell>
          <cell r="C2018" t="str">
            <v>Vega</v>
          </cell>
        </row>
        <row r="2019">
          <cell r="B2019" t="str">
            <v>Honda</v>
          </cell>
          <cell r="C2019" t="str">
            <v>Odyssey</v>
          </cell>
        </row>
        <row r="2020">
          <cell r="B2020" t="str">
            <v>Pontiac</v>
          </cell>
          <cell r="C2020" t="str">
            <v>GTO</v>
          </cell>
        </row>
        <row r="2021">
          <cell r="B2021" t="str">
            <v>Audi</v>
          </cell>
          <cell r="C2021" t="str">
            <v>Q7</v>
          </cell>
        </row>
        <row r="2022">
          <cell r="B2022" t="str">
            <v>Mercedes_Benz</v>
          </cell>
          <cell r="C2022" t="str">
            <v>600SEL</v>
          </cell>
        </row>
        <row r="2023">
          <cell r="B2023" t="str">
            <v>Oldsmobile</v>
          </cell>
          <cell r="C2023" t="str">
            <v>Achieva</v>
          </cell>
        </row>
        <row r="2024">
          <cell r="B2024" t="str">
            <v>Chevrolet</v>
          </cell>
          <cell r="C2024" t="str">
            <v>Silverado 1500</v>
          </cell>
        </row>
        <row r="2025">
          <cell r="B2025" t="str">
            <v>Aston_Martin</v>
          </cell>
          <cell r="C2025" t="str">
            <v>DB9</v>
          </cell>
        </row>
        <row r="2026">
          <cell r="B2026" t="str">
            <v>Land_Rover</v>
          </cell>
          <cell r="C2026" t="str">
            <v>Range Rover</v>
          </cell>
        </row>
        <row r="2027">
          <cell r="B2027" t="str">
            <v>Nissan</v>
          </cell>
          <cell r="C2027" t="str">
            <v>Rogue</v>
          </cell>
        </row>
        <row r="2028">
          <cell r="B2028" t="str">
            <v>Ford</v>
          </cell>
          <cell r="C2028" t="str">
            <v>Explorer Sport Trac</v>
          </cell>
        </row>
        <row r="2029">
          <cell r="B2029" t="str">
            <v>GMC</v>
          </cell>
          <cell r="C2029" t="str">
            <v>2500 Club Coupe</v>
          </cell>
        </row>
        <row r="2030">
          <cell r="B2030" t="str">
            <v>Lexus</v>
          </cell>
          <cell r="C2030" t="str">
            <v>GS</v>
          </cell>
        </row>
        <row r="2031">
          <cell r="B2031" t="str">
            <v>Land_Rover</v>
          </cell>
          <cell r="C2031" t="str">
            <v>Defender</v>
          </cell>
        </row>
        <row r="2032">
          <cell r="B2032" t="str">
            <v>BMW</v>
          </cell>
          <cell r="C2032" t="str">
            <v>Z4 M</v>
          </cell>
        </row>
        <row r="2033">
          <cell r="B2033" t="str">
            <v>Pontiac</v>
          </cell>
          <cell r="C2033" t="str">
            <v>Fiero</v>
          </cell>
        </row>
        <row r="2034">
          <cell r="B2034" t="str">
            <v>Studebaker</v>
          </cell>
          <cell r="C2034" t="str">
            <v>Avanti</v>
          </cell>
        </row>
        <row r="2035">
          <cell r="B2035" t="str">
            <v>Ford</v>
          </cell>
          <cell r="C2035" t="str">
            <v>Taurus</v>
          </cell>
        </row>
        <row r="2036">
          <cell r="B2036" t="str">
            <v>Kia</v>
          </cell>
          <cell r="C2036" t="str">
            <v>Forte</v>
          </cell>
        </row>
        <row r="2037">
          <cell r="B2037" t="str">
            <v>Rolls_Royce</v>
          </cell>
          <cell r="C2037" t="str">
            <v>Phantom</v>
          </cell>
        </row>
        <row r="2038">
          <cell r="B2038" t="str">
            <v>Oldsmobile</v>
          </cell>
          <cell r="C2038" t="str">
            <v>Bravada</v>
          </cell>
        </row>
        <row r="2039">
          <cell r="B2039" t="str">
            <v>Suzuki</v>
          </cell>
          <cell r="C2039" t="str">
            <v>Sidekick</v>
          </cell>
        </row>
        <row r="2040">
          <cell r="B2040" t="str">
            <v>Mercury</v>
          </cell>
          <cell r="C2040" t="str">
            <v>Grand Marquis</v>
          </cell>
        </row>
        <row r="2041">
          <cell r="B2041" t="str">
            <v>Honda</v>
          </cell>
          <cell r="C2041" t="str">
            <v>Accord</v>
          </cell>
        </row>
        <row r="2042">
          <cell r="B2042" t="str">
            <v>Eagle</v>
          </cell>
          <cell r="C2042" t="str">
            <v>Summit</v>
          </cell>
        </row>
        <row r="2043">
          <cell r="B2043" t="str">
            <v>Mitsubishi</v>
          </cell>
          <cell r="C2043" t="str">
            <v>Endeavor</v>
          </cell>
        </row>
        <row r="2044">
          <cell r="B2044" t="str">
            <v>Cadillac</v>
          </cell>
          <cell r="C2044" t="str">
            <v>XLR-V</v>
          </cell>
        </row>
        <row r="2045">
          <cell r="B2045" t="str">
            <v>Pontiac</v>
          </cell>
          <cell r="C2045" t="str">
            <v>Safari</v>
          </cell>
        </row>
        <row r="2046">
          <cell r="B2046" t="str">
            <v>Subaru</v>
          </cell>
          <cell r="C2046" t="str">
            <v>XT</v>
          </cell>
        </row>
        <row r="2047">
          <cell r="B2047" t="str">
            <v>Suzuki</v>
          </cell>
          <cell r="C2047" t="str">
            <v>SJ</v>
          </cell>
        </row>
        <row r="2048">
          <cell r="B2048" t="str">
            <v>Honda</v>
          </cell>
          <cell r="C2048" t="str">
            <v>Accord</v>
          </cell>
        </row>
        <row r="2049">
          <cell r="B2049" t="str">
            <v>GMC</v>
          </cell>
          <cell r="C2049" t="str">
            <v>Sierra</v>
          </cell>
        </row>
        <row r="2050">
          <cell r="B2050" t="str">
            <v>Mercedes_Benz</v>
          </cell>
          <cell r="C2050" t="str">
            <v>300SL</v>
          </cell>
        </row>
        <row r="2051">
          <cell r="B2051" t="str">
            <v>Chevrolet</v>
          </cell>
          <cell r="C2051" t="str">
            <v>Monte Carlo</v>
          </cell>
        </row>
        <row r="2052">
          <cell r="B2052" t="str">
            <v>Audi</v>
          </cell>
          <cell r="C2052" t="str">
            <v>riolet</v>
          </cell>
        </row>
        <row r="2053">
          <cell r="B2053" t="str">
            <v>Mitsubishi</v>
          </cell>
          <cell r="C2053" t="str">
            <v>Raider</v>
          </cell>
        </row>
        <row r="2054">
          <cell r="B2054" t="str">
            <v>BMW</v>
          </cell>
          <cell r="C2054" t="str">
            <v>X5 M</v>
          </cell>
        </row>
        <row r="2055">
          <cell r="B2055" t="str">
            <v>Subaru</v>
          </cell>
          <cell r="C2055" t="str">
            <v>Legacy</v>
          </cell>
        </row>
        <row r="2056">
          <cell r="B2056" t="str">
            <v>Mitsubishi</v>
          </cell>
          <cell r="C2056" t="str">
            <v>Outlander</v>
          </cell>
        </row>
        <row r="2057">
          <cell r="B2057" t="str">
            <v>Mitsubishi</v>
          </cell>
          <cell r="C2057" t="str">
            <v>Montero</v>
          </cell>
        </row>
        <row r="2058">
          <cell r="B2058" t="str">
            <v>Audi</v>
          </cell>
          <cell r="C2058" t="str">
            <v>Cabriolet</v>
          </cell>
        </row>
        <row r="2059">
          <cell r="B2059" t="str">
            <v>Saab</v>
          </cell>
          <cell r="C2059">
            <v>43346</v>
          </cell>
        </row>
        <row r="2060">
          <cell r="B2060" t="str">
            <v>Subaru</v>
          </cell>
          <cell r="C2060" t="str">
            <v>Legacy</v>
          </cell>
        </row>
        <row r="2061">
          <cell r="B2061" t="str">
            <v>BMW</v>
          </cell>
          <cell r="C2061" t="str">
            <v>6 Series</v>
          </cell>
        </row>
        <row r="2062">
          <cell r="B2062" t="str">
            <v>Oldsmobile</v>
          </cell>
          <cell r="C2062" t="str">
            <v>Aurora</v>
          </cell>
        </row>
        <row r="2063">
          <cell r="B2063" t="str">
            <v>Volkswagen</v>
          </cell>
          <cell r="C2063" t="str">
            <v>Tiguan</v>
          </cell>
        </row>
        <row r="2064">
          <cell r="B2064" t="str">
            <v>Pontiac</v>
          </cell>
          <cell r="C2064" t="str">
            <v>GTO</v>
          </cell>
        </row>
        <row r="2065">
          <cell r="B2065" t="str">
            <v>Maserati</v>
          </cell>
          <cell r="C2065" t="str">
            <v>Quattroporte</v>
          </cell>
        </row>
        <row r="2066">
          <cell r="B2066" t="str">
            <v>Volvo</v>
          </cell>
          <cell r="C2066" t="str">
            <v>S60</v>
          </cell>
        </row>
        <row r="2067">
          <cell r="B2067" t="str">
            <v>Mitsubishi</v>
          </cell>
          <cell r="C2067" t="str">
            <v>Outlander Sport</v>
          </cell>
        </row>
        <row r="2068">
          <cell r="B2068" t="str">
            <v>Ford</v>
          </cell>
          <cell r="C2068" t="str">
            <v>Festiva</v>
          </cell>
        </row>
        <row r="2069">
          <cell r="B2069" t="str">
            <v>Ford</v>
          </cell>
          <cell r="C2069" t="str">
            <v>F150</v>
          </cell>
        </row>
        <row r="2070">
          <cell r="B2070" t="str">
            <v>Nissan</v>
          </cell>
          <cell r="C2070" t="str">
            <v>Quest</v>
          </cell>
        </row>
        <row r="2071">
          <cell r="B2071" t="str">
            <v>Lincoln</v>
          </cell>
          <cell r="C2071" t="str">
            <v>Continental</v>
          </cell>
        </row>
        <row r="2072">
          <cell r="B2072" t="str">
            <v>Kia</v>
          </cell>
          <cell r="C2072" t="str">
            <v>Soul</v>
          </cell>
        </row>
        <row r="2073">
          <cell r="B2073" t="str">
            <v>Volvo</v>
          </cell>
          <cell r="C2073" t="str">
            <v>S60</v>
          </cell>
        </row>
        <row r="2074">
          <cell r="B2074" t="str">
            <v>Mitsubishi</v>
          </cell>
          <cell r="C2074" t="str">
            <v>Diamante</v>
          </cell>
        </row>
        <row r="2075">
          <cell r="B2075" t="str">
            <v>Mercedes_Benz</v>
          </cell>
          <cell r="C2075" t="str">
            <v>SL-Class</v>
          </cell>
        </row>
        <row r="2076">
          <cell r="B2076" t="str">
            <v>Chevrolet</v>
          </cell>
          <cell r="C2076" t="str">
            <v>Sportvan G20</v>
          </cell>
        </row>
        <row r="2077">
          <cell r="B2077" t="str">
            <v>Buick</v>
          </cell>
          <cell r="C2077" t="str">
            <v>LaCrosse</v>
          </cell>
        </row>
        <row r="2078">
          <cell r="B2078" t="str">
            <v>Dodge</v>
          </cell>
          <cell r="C2078" t="str">
            <v>Ram Van 2500</v>
          </cell>
        </row>
        <row r="2079">
          <cell r="B2079" t="str">
            <v>Audi</v>
          </cell>
          <cell r="C2079" t="str">
            <v>S4</v>
          </cell>
        </row>
        <row r="2080">
          <cell r="B2080" t="str">
            <v>Chevrolet</v>
          </cell>
          <cell r="C2080" t="str">
            <v>Suburban 1500</v>
          </cell>
        </row>
        <row r="2081">
          <cell r="B2081" t="str">
            <v>Jeep</v>
          </cell>
          <cell r="C2081" t="str">
            <v>Cherokee</v>
          </cell>
        </row>
        <row r="2082">
          <cell r="B2082" t="str">
            <v>Dodge</v>
          </cell>
          <cell r="C2082" t="str">
            <v>Ram 1500 Club</v>
          </cell>
        </row>
        <row r="2083">
          <cell r="B2083" t="str">
            <v>Mercedes_Benz</v>
          </cell>
          <cell r="C2083" t="str">
            <v>GLK-Class</v>
          </cell>
        </row>
        <row r="2084">
          <cell r="B2084" t="str">
            <v>GMC</v>
          </cell>
          <cell r="C2084" t="str">
            <v>Savana 2500</v>
          </cell>
        </row>
        <row r="2085">
          <cell r="B2085" t="str">
            <v>Lamborghini</v>
          </cell>
          <cell r="C2085" t="str">
            <v>Countach</v>
          </cell>
        </row>
        <row r="2086">
          <cell r="B2086" t="str">
            <v>Audi</v>
          </cell>
          <cell r="C2086" t="str">
            <v>riolet</v>
          </cell>
        </row>
        <row r="2087">
          <cell r="B2087" t="str">
            <v>Buick</v>
          </cell>
          <cell r="C2087" t="str">
            <v>LeSabre</v>
          </cell>
        </row>
        <row r="2088">
          <cell r="B2088" t="str">
            <v>Ford</v>
          </cell>
          <cell r="C2088" t="str">
            <v>E350</v>
          </cell>
        </row>
        <row r="2089">
          <cell r="B2089" t="str">
            <v>Toyota</v>
          </cell>
          <cell r="C2089" t="str">
            <v>Xtra</v>
          </cell>
        </row>
        <row r="2090">
          <cell r="B2090" t="str">
            <v>Dodge</v>
          </cell>
          <cell r="C2090" t="str">
            <v>Stratus</v>
          </cell>
        </row>
        <row r="2091">
          <cell r="B2091" t="str">
            <v>Ford</v>
          </cell>
          <cell r="C2091" t="str">
            <v>Ranger</v>
          </cell>
        </row>
        <row r="2092">
          <cell r="B2092" t="str">
            <v>Audi</v>
          </cell>
          <cell r="C2092" t="str">
            <v>TT</v>
          </cell>
        </row>
        <row r="2093">
          <cell r="B2093" t="str">
            <v>BMW</v>
          </cell>
          <cell r="C2093" t="str">
            <v>8 Series</v>
          </cell>
        </row>
        <row r="2094">
          <cell r="B2094" t="str">
            <v>Toyota</v>
          </cell>
          <cell r="C2094" t="str">
            <v>Matrix</v>
          </cell>
        </row>
        <row r="2095">
          <cell r="B2095" t="str">
            <v>Cadillac</v>
          </cell>
          <cell r="C2095" t="str">
            <v>DeVille</v>
          </cell>
        </row>
        <row r="2096">
          <cell r="B2096" t="str">
            <v>Land_Rover</v>
          </cell>
          <cell r="C2096" t="str">
            <v>Discovery Series II</v>
          </cell>
        </row>
        <row r="2097">
          <cell r="B2097" t="str">
            <v>BMW</v>
          </cell>
          <cell r="C2097">
            <v>600</v>
          </cell>
        </row>
        <row r="2098">
          <cell r="B2098" t="str">
            <v>Eagle</v>
          </cell>
          <cell r="C2098" t="str">
            <v>Talon</v>
          </cell>
        </row>
        <row r="2099">
          <cell r="B2099" t="str">
            <v>Chrysler</v>
          </cell>
          <cell r="C2099" t="str">
            <v>Cirrus</v>
          </cell>
        </row>
        <row r="2100">
          <cell r="B2100" t="str">
            <v>Ford</v>
          </cell>
          <cell r="C2100" t="str">
            <v>Falcon</v>
          </cell>
        </row>
        <row r="2101">
          <cell r="B2101" t="str">
            <v>Dodge</v>
          </cell>
          <cell r="C2101" t="str">
            <v>Challenger</v>
          </cell>
        </row>
        <row r="2102">
          <cell r="B2102" t="str">
            <v>Honda</v>
          </cell>
          <cell r="C2102" t="str">
            <v>Accord</v>
          </cell>
        </row>
        <row r="2103">
          <cell r="B2103" t="str">
            <v>Nissan</v>
          </cell>
          <cell r="C2103" t="str">
            <v>Sentra</v>
          </cell>
        </row>
        <row r="2104">
          <cell r="B2104" t="str">
            <v>Subaru</v>
          </cell>
          <cell r="C2104" t="str">
            <v>Forester</v>
          </cell>
        </row>
        <row r="2105">
          <cell r="B2105" t="str">
            <v>Saab</v>
          </cell>
          <cell r="C2105">
            <v>43346</v>
          </cell>
        </row>
        <row r="2106">
          <cell r="B2106" t="str">
            <v>Dodge</v>
          </cell>
          <cell r="C2106" t="str">
            <v>Viper</v>
          </cell>
        </row>
        <row r="2107">
          <cell r="B2107" t="str">
            <v>Ford</v>
          </cell>
          <cell r="C2107" t="str">
            <v>Fairlane</v>
          </cell>
        </row>
        <row r="2108">
          <cell r="B2108" t="str">
            <v>Chevrolet</v>
          </cell>
          <cell r="C2108" t="str">
            <v>Suburban 2500</v>
          </cell>
        </row>
        <row r="2109">
          <cell r="B2109" t="str">
            <v>BMW</v>
          </cell>
          <cell r="C2109" t="str">
            <v>8 Series</v>
          </cell>
        </row>
        <row r="2110">
          <cell r="B2110" t="str">
            <v>BMW</v>
          </cell>
          <cell r="C2110" t="str">
            <v>5 Series</v>
          </cell>
        </row>
        <row r="2111">
          <cell r="B2111" t="str">
            <v>Hyundai</v>
          </cell>
          <cell r="C2111" t="str">
            <v>Scoupe</v>
          </cell>
        </row>
        <row r="2112">
          <cell r="B2112" t="str">
            <v>Plymouth</v>
          </cell>
          <cell r="C2112" t="str">
            <v>Voyager</v>
          </cell>
        </row>
        <row r="2113">
          <cell r="B2113" t="str">
            <v>Dodge</v>
          </cell>
          <cell r="C2113" t="str">
            <v>Caravan</v>
          </cell>
        </row>
        <row r="2114">
          <cell r="B2114" t="str">
            <v>Lexus</v>
          </cell>
          <cell r="C2114" t="str">
            <v>LS</v>
          </cell>
        </row>
        <row r="2115">
          <cell r="B2115" t="str">
            <v>Audi</v>
          </cell>
          <cell r="C2115" t="str">
            <v>A8</v>
          </cell>
        </row>
        <row r="2116">
          <cell r="B2116" t="str">
            <v>Infiniti</v>
          </cell>
          <cell r="C2116" t="str">
            <v>QX</v>
          </cell>
        </row>
        <row r="2117">
          <cell r="B2117" t="str">
            <v>Mercedes_Benz</v>
          </cell>
          <cell r="C2117" t="str">
            <v>500SEL</v>
          </cell>
        </row>
        <row r="2118">
          <cell r="B2118" t="str">
            <v>Isuzu</v>
          </cell>
          <cell r="C2118" t="str">
            <v>Amigo</v>
          </cell>
        </row>
        <row r="2119">
          <cell r="B2119" t="str">
            <v>Chevrolet</v>
          </cell>
          <cell r="C2119" t="str">
            <v>Express 3500</v>
          </cell>
        </row>
        <row r="2120">
          <cell r="B2120" t="str">
            <v>Volvo</v>
          </cell>
          <cell r="C2120" t="str">
            <v>S80</v>
          </cell>
        </row>
        <row r="2121">
          <cell r="B2121" t="str">
            <v>Buick</v>
          </cell>
          <cell r="C2121" t="str">
            <v>Riviera</v>
          </cell>
        </row>
        <row r="2122">
          <cell r="B2122" t="str">
            <v>Chevrolet</v>
          </cell>
          <cell r="C2122" t="str">
            <v>Suburban 2500</v>
          </cell>
        </row>
        <row r="2123">
          <cell r="B2123" t="str">
            <v>GMC</v>
          </cell>
          <cell r="C2123" t="str">
            <v>Yukon XL 2500</v>
          </cell>
        </row>
        <row r="2124">
          <cell r="B2124" t="str">
            <v>Land_Rover</v>
          </cell>
          <cell r="C2124" t="str">
            <v>Range Rover</v>
          </cell>
        </row>
        <row r="2125">
          <cell r="B2125" t="str">
            <v>Mitsubishi</v>
          </cell>
          <cell r="C2125" t="str">
            <v>Endeavor</v>
          </cell>
        </row>
        <row r="2126">
          <cell r="B2126" t="str">
            <v>Nissan</v>
          </cell>
          <cell r="C2126" t="str">
            <v>Xterra</v>
          </cell>
        </row>
        <row r="2127">
          <cell r="B2127" t="str">
            <v>Chevrolet</v>
          </cell>
          <cell r="C2127" t="str">
            <v>Aveo</v>
          </cell>
        </row>
        <row r="2128">
          <cell r="B2128" t="str">
            <v>Infiniti</v>
          </cell>
          <cell r="C2128" t="str">
            <v>M</v>
          </cell>
        </row>
        <row r="2129">
          <cell r="B2129" t="str">
            <v>Mitsubishi</v>
          </cell>
          <cell r="C2129" t="str">
            <v>GTO</v>
          </cell>
        </row>
        <row r="2130">
          <cell r="B2130" t="str">
            <v>Ford</v>
          </cell>
          <cell r="C2130" t="str">
            <v>F-Series</v>
          </cell>
        </row>
        <row r="2131">
          <cell r="B2131" t="str">
            <v>Chevrolet</v>
          </cell>
          <cell r="C2131" t="str">
            <v>Express 3500</v>
          </cell>
        </row>
        <row r="2132">
          <cell r="B2132" t="str">
            <v>Lincoln</v>
          </cell>
          <cell r="C2132" t="str">
            <v>MKX</v>
          </cell>
        </row>
        <row r="2133">
          <cell r="B2133" t="str">
            <v>Plymouth</v>
          </cell>
          <cell r="C2133" t="str">
            <v>Colt Vista</v>
          </cell>
        </row>
        <row r="2134">
          <cell r="B2134" t="str">
            <v>Mazda</v>
          </cell>
          <cell r="C2134" t="str">
            <v>CX-9</v>
          </cell>
        </row>
        <row r="2135">
          <cell r="B2135" t="str">
            <v>Dodge</v>
          </cell>
          <cell r="C2135" t="str">
            <v>Stratus</v>
          </cell>
        </row>
        <row r="2136">
          <cell r="B2136" t="str">
            <v>Honda</v>
          </cell>
          <cell r="C2136" t="str">
            <v>Pilot</v>
          </cell>
        </row>
        <row r="2137">
          <cell r="B2137" t="str">
            <v>Chevrolet</v>
          </cell>
          <cell r="C2137" t="str">
            <v>Colorado</v>
          </cell>
        </row>
        <row r="2138">
          <cell r="B2138" t="str">
            <v>Kia</v>
          </cell>
          <cell r="C2138" t="str">
            <v>Sorento</v>
          </cell>
        </row>
        <row r="2139">
          <cell r="B2139" t="str">
            <v>Mazda</v>
          </cell>
          <cell r="C2139" t="str">
            <v>MX-5</v>
          </cell>
        </row>
        <row r="2140">
          <cell r="B2140" t="str">
            <v>Pontiac</v>
          </cell>
          <cell r="C2140" t="str">
            <v>Gemini</v>
          </cell>
        </row>
        <row r="2141">
          <cell r="B2141" t="str">
            <v>Chevrolet</v>
          </cell>
          <cell r="C2141">
            <v>2500</v>
          </cell>
        </row>
        <row r="2142">
          <cell r="B2142" t="str">
            <v>Cadillac</v>
          </cell>
          <cell r="C2142" t="str">
            <v>Brougham</v>
          </cell>
        </row>
        <row r="2143">
          <cell r="B2143" t="str">
            <v>Austin</v>
          </cell>
          <cell r="C2143" t="str">
            <v>Mini</v>
          </cell>
        </row>
        <row r="2144">
          <cell r="B2144" t="str">
            <v>Cadillac</v>
          </cell>
          <cell r="C2144" t="str">
            <v>CTS</v>
          </cell>
        </row>
        <row r="2145">
          <cell r="B2145" t="str">
            <v>Saturn</v>
          </cell>
          <cell r="C2145" t="str">
            <v>Ion</v>
          </cell>
        </row>
        <row r="2146">
          <cell r="B2146" t="str">
            <v>Pontiac</v>
          </cell>
          <cell r="C2146" t="str">
            <v>Gemini</v>
          </cell>
        </row>
        <row r="2147">
          <cell r="B2147" t="str">
            <v>Volkswagen</v>
          </cell>
          <cell r="C2147" t="str">
            <v>Fox</v>
          </cell>
        </row>
        <row r="2148">
          <cell r="B2148" t="str">
            <v>Chevrolet</v>
          </cell>
          <cell r="C2148" t="str">
            <v>Corvette</v>
          </cell>
        </row>
        <row r="2149">
          <cell r="B2149" t="str">
            <v>Buick</v>
          </cell>
          <cell r="C2149" t="str">
            <v>Century</v>
          </cell>
        </row>
        <row r="2150">
          <cell r="B2150" t="str">
            <v>BMW</v>
          </cell>
          <cell r="C2150" t="str">
            <v>Z4</v>
          </cell>
        </row>
        <row r="2151">
          <cell r="B2151" t="str">
            <v>Suzuki</v>
          </cell>
          <cell r="C2151" t="str">
            <v>Verona</v>
          </cell>
        </row>
        <row r="2152">
          <cell r="B2152" t="str">
            <v>Mitsubishi</v>
          </cell>
          <cell r="C2152" t="str">
            <v>Mirage</v>
          </cell>
        </row>
        <row r="2153">
          <cell r="B2153" t="str">
            <v>Hyundai</v>
          </cell>
          <cell r="C2153" t="str">
            <v>Veloster</v>
          </cell>
        </row>
        <row r="2154">
          <cell r="B2154" t="str">
            <v>Chevrolet</v>
          </cell>
          <cell r="C2154" t="str">
            <v>Silverado 3500HD</v>
          </cell>
        </row>
        <row r="2155">
          <cell r="B2155" t="str">
            <v>Toyota</v>
          </cell>
          <cell r="C2155" t="str">
            <v>Sienna</v>
          </cell>
        </row>
        <row r="2156">
          <cell r="B2156" t="str">
            <v>Ford</v>
          </cell>
          <cell r="C2156" t="str">
            <v>Econoline E350</v>
          </cell>
        </row>
        <row r="2157">
          <cell r="B2157" t="str">
            <v>BMW</v>
          </cell>
          <cell r="C2157" t="str">
            <v>3 Series</v>
          </cell>
        </row>
        <row r="2158">
          <cell r="B2158" t="str">
            <v>Chrysler</v>
          </cell>
          <cell r="C2158" t="str">
            <v>Sebring</v>
          </cell>
        </row>
        <row r="2159">
          <cell r="B2159" t="str">
            <v>Dodge</v>
          </cell>
          <cell r="C2159" t="str">
            <v>Neon</v>
          </cell>
        </row>
        <row r="2160">
          <cell r="B2160" t="str">
            <v>Volvo</v>
          </cell>
          <cell r="C2160" t="str">
            <v>S80</v>
          </cell>
        </row>
        <row r="2161">
          <cell r="B2161" t="str">
            <v>Chrysler</v>
          </cell>
          <cell r="C2161" t="str">
            <v>Town &amp; Country</v>
          </cell>
        </row>
        <row r="2162">
          <cell r="B2162" t="str">
            <v>Oldsmobile</v>
          </cell>
          <cell r="C2162" t="str">
            <v>Silhouette</v>
          </cell>
        </row>
        <row r="2163">
          <cell r="B2163" t="str">
            <v>Austin</v>
          </cell>
          <cell r="C2163" t="str">
            <v>Mini Cooper</v>
          </cell>
        </row>
        <row r="2164">
          <cell r="B2164" t="str">
            <v>Infiniti</v>
          </cell>
          <cell r="C2164" t="str">
            <v>QX56</v>
          </cell>
        </row>
        <row r="2165">
          <cell r="B2165" t="str">
            <v>Buick</v>
          </cell>
          <cell r="C2165" t="str">
            <v>Century</v>
          </cell>
        </row>
        <row r="2166">
          <cell r="B2166" t="str">
            <v>Lincoln</v>
          </cell>
          <cell r="C2166" t="str">
            <v>Continental</v>
          </cell>
        </row>
        <row r="2167">
          <cell r="B2167" t="str">
            <v>Chevrolet</v>
          </cell>
          <cell r="C2167" t="str">
            <v>Express 3500</v>
          </cell>
        </row>
        <row r="2168">
          <cell r="B2168" t="str">
            <v>Pontiac</v>
          </cell>
          <cell r="C2168" t="str">
            <v>LeMans</v>
          </cell>
        </row>
        <row r="2169">
          <cell r="B2169" t="str">
            <v>Pontiac</v>
          </cell>
          <cell r="C2169" t="str">
            <v>Montana</v>
          </cell>
        </row>
        <row r="2170">
          <cell r="B2170" t="str">
            <v>Saab</v>
          </cell>
          <cell r="C2170">
            <v>900</v>
          </cell>
        </row>
        <row r="2171">
          <cell r="B2171" t="str">
            <v>GMC</v>
          </cell>
          <cell r="C2171" t="str">
            <v>Safari</v>
          </cell>
        </row>
        <row r="2172">
          <cell r="B2172" t="str">
            <v>Honda</v>
          </cell>
          <cell r="C2172" t="str">
            <v>Pilot</v>
          </cell>
        </row>
        <row r="2173">
          <cell r="B2173" t="str">
            <v>Ford</v>
          </cell>
          <cell r="C2173" t="str">
            <v>Laser</v>
          </cell>
        </row>
        <row r="2174">
          <cell r="B2174" t="str">
            <v>GMC</v>
          </cell>
          <cell r="C2174">
            <v>3500</v>
          </cell>
        </row>
        <row r="2175">
          <cell r="B2175" t="str">
            <v>Mazda</v>
          </cell>
          <cell r="C2175" t="str">
            <v>Mazda6</v>
          </cell>
        </row>
        <row r="2176">
          <cell r="B2176" t="str">
            <v>Infiniti</v>
          </cell>
          <cell r="C2176" t="str">
            <v>G</v>
          </cell>
        </row>
        <row r="2177">
          <cell r="B2177" t="str">
            <v>Lamborghini</v>
          </cell>
          <cell r="C2177" t="str">
            <v>Countach</v>
          </cell>
        </row>
        <row r="2178">
          <cell r="B2178" t="str">
            <v>MINI</v>
          </cell>
          <cell r="C2178" t="str">
            <v>Cooper</v>
          </cell>
        </row>
        <row r="2179">
          <cell r="B2179" t="str">
            <v>Chevrolet</v>
          </cell>
          <cell r="C2179" t="str">
            <v>Caprice Classic</v>
          </cell>
        </row>
        <row r="2180">
          <cell r="B2180" t="str">
            <v>Kia</v>
          </cell>
          <cell r="C2180" t="str">
            <v>Sportage</v>
          </cell>
        </row>
        <row r="2181">
          <cell r="B2181" t="str">
            <v>Mitsubishi</v>
          </cell>
          <cell r="C2181" t="str">
            <v>Pajero</v>
          </cell>
        </row>
        <row r="2182">
          <cell r="B2182" t="str">
            <v>Audi</v>
          </cell>
          <cell r="C2182" t="str">
            <v>S6</v>
          </cell>
        </row>
        <row r="2183">
          <cell r="B2183" t="str">
            <v>Mitsubishi</v>
          </cell>
          <cell r="C2183" t="str">
            <v>Outlander</v>
          </cell>
        </row>
        <row r="2184">
          <cell r="B2184" t="str">
            <v>Maserati</v>
          </cell>
          <cell r="C2184" t="str">
            <v>GranTurismo</v>
          </cell>
        </row>
        <row r="2185">
          <cell r="B2185" t="str">
            <v>Buick</v>
          </cell>
          <cell r="C2185" t="str">
            <v>LaCrosse</v>
          </cell>
        </row>
        <row r="2186">
          <cell r="B2186" t="str">
            <v>Subaru</v>
          </cell>
          <cell r="C2186" t="str">
            <v>B9 Tribeca</v>
          </cell>
        </row>
        <row r="2187">
          <cell r="B2187" t="str">
            <v>Buick</v>
          </cell>
          <cell r="C2187" t="str">
            <v>Rendezvous</v>
          </cell>
        </row>
        <row r="2188">
          <cell r="B2188" t="str">
            <v>Pontiac</v>
          </cell>
          <cell r="C2188" t="str">
            <v>Grand Prix</v>
          </cell>
        </row>
        <row r="2189">
          <cell r="B2189" t="str">
            <v>GMC</v>
          </cell>
          <cell r="C2189" t="str">
            <v>Yukon XL 2500</v>
          </cell>
        </row>
        <row r="2190">
          <cell r="B2190" t="str">
            <v>Plymouth</v>
          </cell>
          <cell r="C2190" t="str">
            <v>Grand Voyager</v>
          </cell>
        </row>
        <row r="2191">
          <cell r="B2191" t="str">
            <v>Dodge</v>
          </cell>
          <cell r="C2191" t="str">
            <v>Viper</v>
          </cell>
        </row>
        <row r="2192">
          <cell r="B2192" t="str">
            <v>BMW</v>
          </cell>
          <cell r="C2192" t="str">
            <v>5 Series</v>
          </cell>
        </row>
        <row r="2193">
          <cell r="B2193" t="str">
            <v>Toyota</v>
          </cell>
          <cell r="C2193" t="str">
            <v>Tacoma Xtra</v>
          </cell>
        </row>
        <row r="2194">
          <cell r="B2194" t="str">
            <v>Plymouth</v>
          </cell>
          <cell r="C2194" t="str">
            <v>Neon</v>
          </cell>
        </row>
        <row r="2195">
          <cell r="B2195" t="str">
            <v>Hyundai</v>
          </cell>
          <cell r="C2195" t="str">
            <v>Santa Fe</v>
          </cell>
        </row>
        <row r="2196">
          <cell r="B2196" t="str">
            <v>MINI</v>
          </cell>
          <cell r="C2196" t="str">
            <v>Cooper Clubman</v>
          </cell>
        </row>
        <row r="2197">
          <cell r="B2197" t="str">
            <v>Mercury</v>
          </cell>
          <cell r="C2197" t="str">
            <v>Sable</v>
          </cell>
        </row>
        <row r="2198">
          <cell r="B2198" t="str">
            <v>Volkswagen</v>
          </cell>
          <cell r="C2198" t="str">
            <v>Passat</v>
          </cell>
        </row>
        <row r="2199">
          <cell r="B2199" t="str">
            <v>Chevrolet</v>
          </cell>
          <cell r="C2199" t="str">
            <v>Equinox</v>
          </cell>
        </row>
        <row r="2200">
          <cell r="B2200" t="str">
            <v>Porsche</v>
          </cell>
          <cell r="C2200" t="str">
            <v>Boxster</v>
          </cell>
        </row>
        <row r="2201">
          <cell r="B2201" t="str">
            <v>Mazda</v>
          </cell>
          <cell r="C2201" t="str">
            <v>B-Series Plus</v>
          </cell>
        </row>
        <row r="2202">
          <cell r="B2202" t="str">
            <v>Mazda</v>
          </cell>
          <cell r="C2202" t="str">
            <v>MX-5</v>
          </cell>
        </row>
        <row r="2203">
          <cell r="B2203" t="str">
            <v>Audi</v>
          </cell>
          <cell r="C2203" t="str">
            <v>A8</v>
          </cell>
        </row>
        <row r="2204">
          <cell r="B2204" t="str">
            <v>Pontiac</v>
          </cell>
          <cell r="C2204" t="str">
            <v>Aztek</v>
          </cell>
        </row>
        <row r="2205">
          <cell r="B2205" t="str">
            <v>Dodge</v>
          </cell>
          <cell r="C2205" t="str">
            <v>Ramcharger</v>
          </cell>
        </row>
        <row r="2206">
          <cell r="B2206" t="str">
            <v>Nissan</v>
          </cell>
          <cell r="C2206" t="str">
            <v>Pathfinder</v>
          </cell>
        </row>
        <row r="2207">
          <cell r="B2207" t="str">
            <v>Toyota</v>
          </cell>
          <cell r="C2207" t="str">
            <v>Corolla</v>
          </cell>
        </row>
        <row r="2208">
          <cell r="B2208" t="str">
            <v>Mercedes_Benz</v>
          </cell>
          <cell r="C2208" t="str">
            <v>G-Class</v>
          </cell>
        </row>
        <row r="2209">
          <cell r="B2209" t="str">
            <v>Ford</v>
          </cell>
          <cell r="C2209" t="str">
            <v>Crown Victoria</v>
          </cell>
        </row>
        <row r="2210">
          <cell r="B2210" t="str">
            <v>Volkswagen</v>
          </cell>
          <cell r="C2210" t="str">
            <v>New Beetle</v>
          </cell>
        </row>
        <row r="2211">
          <cell r="B2211" t="str">
            <v>Isuzu</v>
          </cell>
          <cell r="C2211" t="str">
            <v>Space</v>
          </cell>
        </row>
        <row r="2212">
          <cell r="B2212" t="str">
            <v>Honda</v>
          </cell>
          <cell r="C2212" t="str">
            <v>CR-V</v>
          </cell>
        </row>
        <row r="2213">
          <cell r="B2213" t="str">
            <v>Lincoln</v>
          </cell>
          <cell r="C2213" t="str">
            <v>Town Car</v>
          </cell>
        </row>
        <row r="2214">
          <cell r="B2214" t="str">
            <v>Dodge</v>
          </cell>
          <cell r="C2214" t="str">
            <v>Grand Caravan</v>
          </cell>
        </row>
        <row r="2215">
          <cell r="B2215" t="str">
            <v>Volkswagen</v>
          </cell>
          <cell r="C2215" t="str">
            <v>New Beetle</v>
          </cell>
        </row>
        <row r="2216">
          <cell r="B2216" t="str">
            <v>Scion</v>
          </cell>
          <cell r="C2216" t="str">
            <v>xB</v>
          </cell>
        </row>
        <row r="2217">
          <cell r="B2217" t="str">
            <v>Mercury</v>
          </cell>
          <cell r="C2217" t="str">
            <v>Cougar</v>
          </cell>
        </row>
        <row r="2218">
          <cell r="B2218" t="str">
            <v>Mazda</v>
          </cell>
          <cell r="C2218">
            <v>323</v>
          </cell>
        </row>
        <row r="2219">
          <cell r="B2219" t="str">
            <v>Chrysler</v>
          </cell>
          <cell r="C2219" t="str">
            <v>Town &amp; Country</v>
          </cell>
        </row>
        <row r="2220">
          <cell r="B2220" t="str">
            <v>Volkswagen</v>
          </cell>
          <cell r="C2220" t="str">
            <v>Jetta</v>
          </cell>
        </row>
        <row r="2221">
          <cell r="B2221" t="str">
            <v>BMW</v>
          </cell>
          <cell r="C2221" t="str">
            <v>Alpina B7</v>
          </cell>
        </row>
        <row r="2222">
          <cell r="B2222" t="str">
            <v>Buick</v>
          </cell>
          <cell r="C2222" t="str">
            <v>Riviera</v>
          </cell>
        </row>
        <row r="2223">
          <cell r="B2223" t="str">
            <v>Lincoln</v>
          </cell>
          <cell r="C2223" t="str">
            <v>Town Car</v>
          </cell>
        </row>
        <row r="2224">
          <cell r="B2224" t="str">
            <v>Kia</v>
          </cell>
          <cell r="C2224" t="str">
            <v>Sedona</v>
          </cell>
        </row>
        <row r="2225">
          <cell r="B2225" t="str">
            <v>BMW</v>
          </cell>
          <cell r="C2225">
            <v>650</v>
          </cell>
        </row>
        <row r="2226">
          <cell r="B2226" t="str">
            <v>Buick</v>
          </cell>
          <cell r="C2226" t="str">
            <v>Roadmaster</v>
          </cell>
        </row>
        <row r="2227">
          <cell r="B2227" t="str">
            <v>Saab</v>
          </cell>
          <cell r="C2227">
            <v>9000</v>
          </cell>
        </row>
        <row r="2228">
          <cell r="B2228" t="str">
            <v>Chevrolet</v>
          </cell>
          <cell r="C2228" t="str">
            <v>Astro</v>
          </cell>
        </row>
        <row r="2229">
          <cell r="B2229" t="str">
            <v>Eagle</v>
          </cell>
          <cell r="C2229" t="str">
            <v>Vision</v>
          </cell>
        </row>
        <row r="2230">
          <cell r="B2230" t="str">
            <v>Plymouth</v>
          </cell>
          <cell r="C2230" t="str">
            <v>Neon</v>
          </cell>
        </row>
        <row r="2231">
          <cell r="B2231" t="str">
            <v>Pontiac</v>
          </cell>
          <cell r="C2231" t="str">
            <v>G5</v>
          </cell>
        </row>
        <row r="2232">
          <cell r="B2232" t="str">
            <v>GMC</v>
          </cell>
          <cell r="C2232" t="str">
            <v>Envoy XUV</v>
          </cell>
        </row>
        <row r="2233">
          <cell r="B2233" t="str">
            <v>Cadillac</v>
          </cell>
          <cell r="C2233" t="str">
            <v>Seville</v>
          </cell>
        </row>
        <row r="2234">
          <cell r="B2234" t="str">
            <v>BMW</v>
          </cell>
          <cell r="C2234" t="str">
            <v>Z8</v>
          </cell>
        </row>
        <row r="2235">
          <cell r="B2235" t="str">
            <v>Lotus</v>
          </cell>
          <cell r="C2235" t="str">
            <v>Esprit</v>
          </cell>
        </row>
        <row r="2236">
          <cell r="B2236" t="str">
            <v>Dodge</v>
          </cell>
          <cell r="C2236" t="str">
            <v>Ram Van B150</v>
          </cell>
        </row>
        <row r="2237">
          <cell r="B2237" t="str">
            <v>Volkswagen</v>
          </cell>
          <cell r="C2237" t="str">
            <v>GTI</v>
          </cell>
        </row>
        <row r="2238">
          <cell r="B2238" t="str">
            <v>Pontiac</v>
          </cell>
          <cell r="C2238" t="str">
            <v>GTO</v>
          </cell>
        </row>
        <row r="2239">
          <cell r="B2239" t="str">
            <v>Porsche</v>
          </cell>
          <cell r="C2239" t="str">
            <v>Panamera</v>
          </cell>
        </row>
        <row r="2240">
          <cell r="B2240" t="str">
            <v>Kia</v>
          </cell>
          <cell r="C2240" t="str">
            <v>Sephia</v>
          </cell>
        </row>
        <row r="2241">
          <cell r="B2241" t="str">
            <v>Mercedes_Benz</v>
          </cell>
          <cell r="C2241" t="str">
            <v>G-Class</v>
          </cell>
        </row>
        <row r="2242">
          <cell r="B2242" t="str">
            <v>Mercury</v>
          </cell>
          <cell r="C2242" t="str">
            <v>Villager</v>
          </cell>
        </row>
        <row r="2243">
          <cell r="B2243" t="str">
            <v>Dodge</v>
          </cell>
          <cell r="C2243" t="str">
            <v>Dakota Club</v>
          </cell>
        </row>
        <row r="2244">
          <cell r="B2244" t="str">
            <v>Cadillac</v>
          </cell>
          <cell r="C2244" t="str">
            <v>CTS-V</v>
          </cell>
        </row>
        <row r="2245">
          <cell r="B2245" t="str">
            <v>Audi</v>
          </cell>
          <cell r="C2245" t="str">
            <v>TT</v>
          </cell>
        </row>
        <row r="2246">
          <cell r="B2246" t="str">
            <v>Mitsubishi</v>
          </cell>
          <cell r="C2246" t="str">
            <v>Challenger</v>
          </cell>
        </row>
        <row r="2247">
          <cell r="B2247" t="str">
            <v>Chevrolet</v>
          </cell>
          <cell r="C2247" t="str">
            <v>Suburban 1500</v>
          </cell>
        </row>
        <row r="2248">
          <cell r="B2248" t="str">
            <v>Dodge</v>
          </cell>
          <cell r="C2248" t="str">
            <v>Avenger</v>
          </cell>
        </row>
        <row r="2249">
          <cell r="B2249" t="str">
            <v>Cadillac</v>
          </cell>
          <cell r="C2249" t="str">
            <v>CTS</v>
          </cell>
        </row>
        <row r="2250">
          <cell r="B2250" t="str">
            <v>Lexus</v>
          </cell>
          <cell r="C2250" t="str">
            <v>RX Hybrid</v>
          </cell>
        </row>
        <row r="2251">
          <cell r="B2251" t="str">
            <v>Nissan</v>
          </cell>
          <cell r="C2251" t="str">
            <v>Armada</v>
          </cell>
        </row>
        <row r="2252">
          <cell r="B2252" t="str">
            <v>Daihatsu</v>
          </cell>
          <cell r="C2252" t="str">
            <v>Rocky</v>
          </cell>
        </row>
        <row r="2253">
          <cell r="B2253" t="str">
            <v>Mercury</v>
          </cell>
          <cell r="C2253" t="str">
            <v>Cougar</v>
          </cell>
        </row>
        <row r="2254">
          <cell r="B2254" t="str">
            <v>Porsche</v>
          </cell>
          <cell r="C2254">
            <v>928</v>
          </cell>
        </row>
        <row r="2255">
          <cell r="B2255" t="str">
            <v>Toyota</v>
          </cell>
          <cell r="C2255" t="str">
            <v>Highlander</v>
          </cell>
        </row>
        <row r="2256">
          <cell r="B2256" t="str">
            <v>Hyundai</v>
          </cell>
          <cell r="C2256" t="str">
            <v>Santa Fe</v>
          </cell>
        </row>
        <row r="2257">
          <cell r="B2257" t="str">
            <v>Kia</v>
          </cell>
          <cell r="C2257" t="str">
            <v>Optima</v>
          </cell>
        </row>
        <row r="2258">
          <cell r="B2258" t="str">
            <v>Acura</v>
          </cell>
          <cell r="C2258" t="str">
            <v>RDX</v>
          </cell>
        </row>
        <row r="2259">
          <cell r="B2259" t="str">
            <v>Oldsmobile</v>
          </cell>
          <cell r="C2259" t="str">
            <v>Cutlass Cruiser</v>
          </cell>
        </row>
        <row r="2260">
          <cell r="B2260" t="str">
            <v>Maserati</v>
          </cell>
          <cell r="C2260" t="str">
            <v>Quattroporte</v>
          </cell>
        </row>
        <row r="2261">
          <cell r="B2261" t="str">
            <v>BMW</v>
          </cell>
          <cell r="C2261" t="str">
            <v>Z4 M</v>
          </cell>
        </row>
        <row r="2262">
          <cell r="B2262" t="str">
            <v>Honda</v>
          </cell>
          <cell r="C2262" t="str">
            <v>Civic</v>
          </cell>
        </row>
        <row r="2263">
          <cell r="B2263" t="str">
            <v>Chevrolet</v>
          </cell>
          <cell r="C2263" t="str">
            <v>Blazer</v>
          </cell>
        </row>
        <row r="2264">
          <cell r="B2264" t="str">
            <v>Pontiac</v>
          </cell>
          <cell r="C2264" t="str">
            <v>Grand Prix Turbo</v>
          </cell>
        </row>
        <row r="2265">
          <cell r="B2265" t="str">
            <v>Volvo</v>
          </cell>
          <cell r="C2265" t="str">
            <v>V70</v>
          </cell>
        </row>
        <row r="2266">
          <cell r="B2266" t="str">
            <v>Ford</v>
          </cell>
          <cell r="C2266" t="str">
            <v>Focus</v>
          </cell>
        </row>
        <row r="2267">
          <cell r="B2267" t="str">
            <v>Mitsubishi</v>
          </cell>
          <cell r="C2267" t="str">
            <v>Pajero</v>
          </cell>
        </row>
        <row r="2268">
          <cell r="B2268" t="str">
            <v>Cadillac</v>
          </cell>
          <cell r="C2268" t="str">
            <v>CTS</v>
          </cell>
        </row>
        <row r="2269">
          <cell r="B2269" t="str">
            <v>Ford</v>
          </cell>
          <cell r="C2269" t="str">
            <v>F250</v>
          </cell>
        </row>
        <row r="2270">
          <cell r="B2270" t="str">
            <v>Audi</v>
          </cell>
          <cell r="C2270" t="str">
            <v>S5</v>
          </cell>
        </row>
        <row r="2271">
          <cell r="B2271" t="str">
            <v>Volkswagen</v>
          </cell>
          <cell r="C2271" t="str">
            <v>GTI</v>
          </cell>
        </row>
        <row r="2272">
          <cell r="B2272" t="str">
            <v>Saturn</v>
          </cell>
          <cell r="C2272" t="str">
            <v>S-Series</v>
          </cell>
        </row>
        <row r="2273">
          <cell r="B2273" t="str">
            <v>Cadillac</v>
          </cell>
          <cell r="C2273" t="str">
            <v>Eldorado</v>
          </cell>
        </row>
        <row r="2274">
          <cell r="B2274" t="str">
            <v>Jaguar</v>
          </cell>
          <cell r="C2274" t="str">
            <v>XK Series</v>
          </cell>
        </row>
        <row r="2275">
          <cell r="B2275" t="str">
            <v>Infiniti</v>
          </cell>
          <cell r="C2275" t="str">
            <v>M</v>
          </cell>
        </row>
        <row r="2276">
          <cell r="B2276" t="str">
            <v>Mitsubishi</v>
          </cell>
          <cell r="C2276" t="str">
            <v>Precis</v>
          </cell>
        </row>
        <row r="2277">
          <cell r="B2277" t="str">
            <v>Land_Rover</v>
          </cell>
          <cell r="C2277" t="str">
            <v>Range Rover</v>
          </cell>
        </row>
        <row r="2278">
          <cell r="B2278" t="str">
            <v>Lincoln</v>
          </cell>
          <cell r="C2278" t="str">
            <v>MKZ</v>
          </cell>
        </row>
        <row r="2279">
          <cell r="B2279" t="str">
            <v>Buick</v>
          </cell>
          <cell r="C2279" t="str">
            <v>Somerset</v>
          </cell>
        </row>
        <row r="2280">
          <cell r="B2280" t="str">
            <v>Pontiac</v>
          </cell>
          <cell r="C2280" t="str">
            <v>Grand Am</v>
          </cell>
        </row>
        <row r="2281">
          <cell r="B2281" t="str">
            <v>Bentley</v>
          </cell>
          <cell r="C2281" t="str">
            <v>Continental GTC</v>
          </cell>
        </row>
        <row r="2282">
          <cell r="B2282" t="str">
            <v>Mazda</v>
          </cell>
          <cell r="C2282" t="str">
            <v>MX-3</v>
          </cell>
        </row>
        <row r="2283">
          <cell r="B2283" t="str">
            <v>Dodge</v>
          </cell>
          <cell r="C2283" t="str">
            <v>Ram</v>
          </cell>
        </row>
        <row r="2284">
          <cell r="B2284" t="str">
            <v>Nissan</v>
          </cell>
          <cell r="C2284" t="str">
            <v>370Z</v>
          </cell>
        </row>
        <row r="2285">
          <cell r="B2285" t="str">
            <v>Toyota</v>
          </cell>
          <cell r="C2285" t="str">
            <v>Sienna</v>
          </cell>
        </row>
        <row r="2286">
          <cell r="B2286" t="str">
            <v>Mazda</v>
          </cell>
          <cell r="C2286" t="str">
            <v>B-Series</v>
          </cell>
        </row>
        <row r="2287">
          <cell r="B2287" t="str">
            <v>Lotus</v>
          </cell>
          <cell r="C2287" t="str">
            <v>Exige</v>
          </cell>
        </row>
        <row r="2288">
          <cell r="B2288" t="str">
            <v>Maserati</v>
          </cell>
          <cell r="C2288" t="str">
            <v>Spyder</v>
          </cell>
        </row>
        <row r="2289">
          <cell r="B2289" t="str">
            <v>Suzuki</v>
          </cell>
          <cell r="C2289" t="str">
            <v>Sidekick</v>
          </cell>
        </row>
        <row r="2290">
          <cell r="B2290" t="str">
            <v>Hyundai</v>
          </cell>
          <cell r="C2290" t="str">
            <v>Veloster</v>
          </cell>
        </row>
        <row r="2291">
          <cell r="B2291" t="str">
            <v>Ford</v>
          </cell>
          <cell r="C2291" t="str">
            <v>Escape</v>
          </cell>
        </row>
        <row r="2292">
          <cell r="B2292" t="str">
            <v>Toyota</v>
          </cell>
          <cell r="C2292" t="str">
            <v>Tundra</v>
          </cell>
        </row>
        <row r="2293">
          <cell r="B2293" t="str">
            <v>Dodge</v>
          </cell>
          <cell r="C2293" t="str">
            <v>Viper</v>
          </cell>
        </row>
        <row r="2294">
          <cell r="B2294" t="str">
            <v>MINI</v>
          </cell>
          <cell r="C2294" t="str">
            <v>Cooper</v>
          </cell>
        </row>
        <row r="2295">
          <cell r="B2295" t="str">
            <v>Acura</v>
          </cell>
          <cell r="C2295" t="str">
            <v>TL</v>
          </cell>
        </row>
        <row r="2296">
          <cell r="B2296" t="str">
            <v>Mazda</v>
          </cell>
          <cell r="C2296" t="str">
            <v>Miata MX-5</v>
          </cell>
        </row>
        <row r="2297">
          <cell r="B2297" t="str">
            <v>Audi</v>
          </cell>
          <cell r="C2297" t="str">
            <v>A5</v>
          </cell>
        </row>
        <row r="2298">
          <cell r="B2298" t="str">
            <v>Chevrolet</v>
          </cell>
          <cell r="C2298" t="str">
            <v>Express 2500</v>
          </cell>
        </row>
        <row r="2299">
          <cell r="B2299" t="str">
            <v>BMW</v>
          </cell>
          <cell r="C2299" t="str">
            <v>X3</v>
          </cell>
        </row>
        <row r="2300">
          <cell r="B2300" t="str">
            <v>Chevrolet</v>
          </cell>
          <cell r="C2300" t="str">
            <v>Express 2500</v>
          </cell>
        </row>
        <row r="2301">
          <cell r="B2301" t="str">
            <v>Dodge</v>
          </cell>
          <cell r="C2301" t="str">
            <v>Neon</v>
          </cell>
        </row>
        <row r="2302">
          <cell r="B2302" t="str">
            <v>Audi</v>
          </cell>
          <cell r="C2302" t="str">
            <v>A6</v>
          </cell>
        </row>
        <row r="2303">
          <cell r="B2303" t="str">
            <v>Cadillac</v>
          </cell>
          <cell r="C2303" t="str">
            <v>Escalade EXT</v>
          </cell>
        </row>
        <row r="2304">
          <cell r="B2304" t="str">
            <v>Mazda</v>
          </cell>
          <cell r="C2304" t="str">
            <v>Protege</v>
          </cell>
        </row>
        <row r="2305">
          <cell r="B2305" t="str">
            <v>Cadillac</v>
          </cell>
          <cell r="C2305" t="str">
            <v>Sixty Special</v>
          </cell>
        </row>
        <row r="2306">
          <cell r="B2306" t="str">
            <v>Chevrolet</v>
          </cell>
          <cell r="C2306" t="str">
            <v>Uplander</v>
          </cell>
        </row>
        <row r="2307">
          <cell r="B2307" t="str">
            <v>GMC</v>
          </cell>
          <cell r="C2307" t="str">
            <v>Yukon</v>
          </cell>
        </row>
        <row r="2308">
          <cell r="B2308" t="str">
            <v>Mitsubishi</v>
          </cell>
          <cell r="C2308" t="str">
            <v>Mighty Max</v>
          </cell>
        </row>
        <row r="2309">
          <cell r="B2309" t="str">
            <v>BMW</v>
          </cell>
          <cell r="C2309">
            <v>545</v>
          </cell>
        </row>
        <row r="2310">
          <cell r="B2310" t="str">
            <v>Suzuki</v>
          </cell>
          <cell r="C2310" t="str">
            <v>Swift</v>
          </cell>
        </row>
        <row r="2311">
          <cell r="B2311" t="str">
            <v>Nissan</v>
          </cell>
          <cell r="C2311" t="str">
            <v>Frontier</v>
          </cell>
        </row>
        <row r="2312">
          <cell r="B2312" t="str">
            <v>Pontiac</v>
          </cell>
          <cell r="C2312" t="str">
            <v>Sunbird</v>
          </cell>
        </row>
        <row r="2313">
          <cell r="B2313" t="str">
            <v>Chrysler</v>
          </cell>
          <cell r="C2313" t="str">
            <v>Concorde</v>
          </cell>
        </row>
        <row r="2314">
          <cell r="B2314" t="str">
            <v>Volvo</v>
          </cell>
          <cell r="C2314" t="str">
            <v>V70</v>
          </cell>
        </row>
        <row r="2315">
          <cell r="B2315" t="str">
            <v>Nissan</v>
          </cell>
          <cell r="C2315" t="str">
            <v>Titan</v>
          </cell>
        </row>
        <row r="2316">
          <cell r="B2316" t="str">
            <v>Mitsubishi</v>
          </cell>
          <cell r="C2316" t="str">
            <v>L300</v>
          </cell>
        </row>
        <row r="2317">
          <cell r="B2317" t="str">
            <v>Pontiac</v>
          </cell>
          <cell r="C2317">
            <v>1000</v>
          </cell>
        </row>
        <row r="2318">
          <cell r="B2318" t="str">
            <v>Volvo</v>
          </cell>
          <cell r="C2318" t="str">
            <v>S60</v>
          </cell>
        </row>
        <row r="2319">
          <cell r="B2319" t="str">
            <v>Nissan</v>
          </cell>
          <cell r="C2319" t="str">
            <v>Datsun/Nissan Z-car</v>
          </cell>
        </row>
        <row r="2320">
          <cell r="B2320" t="str">
            <v>Eagle</v>
          </cell>
          <cell r="C2320" t="str">
            <v>Vision</v>
          </cell>
        </row>
        <row r="2321">
          <cell r="B2321" t="str">
            <v>Mitsubishi</v>
          </cell>
          <cell r="C2321" t="str">
            <v>Montero Sport</v>
          </cell>
        </row>
        <row r="2322">
          <cell r="B2322" t="str">
            <v>Volkswagen</v>
          </cell>
          <cell r="C2322" t="str">
            <v>riolet</v>
          </cell>
        </row>
        <row r="2323">
          <cell r="B2323" t="str">
            <v>Audi</v>
          </cell>
          <cell r="C2323" t="str">
            <v>A4</v>
          </cell>
        </row>
        <row r="2324">
          <cell r="B2324" t="str">
            <v>Ford</v>
          </cell>
          <cell r="C2324" t="str">
            <v>Ranger</v>
          </cell>
        </row>
        <row r="2325">
          <cell r="B2325" t="str">
            <v>Mercedes_Benz</v>
          </cell>
          <cell r="C2325" t="str">
            <v>CLK-Class</v>
          </cell>
        </row>
        <row r="2326">
          <cell r="B2326" t="str">
            <v>Daewoo</v>
          </cell>
          <cell r="C2326" t="str">
            <v>Lanos</v>
          </cell>
        </row>
        <row r="2327">
          <cell r="B2327" t="str">
            <v>Kia</v>
          </cell>
          <cell r="C2327" t="str">
            <v>Sephia</v>
          </cell>
        </row>
        <row r="2328">
          <cell r="B2328" t="str">
            <v>Toyota</v>
          </cell>
          <cell r="C2328" t="str">
            <v>Camry</v>
          </cell>
        </row>
        <row r="2329">
          <cell r="B2329" t="str">
            <v>Chevrolet</v>
          </cell>
          <cell r="C2329" t="str">
            <v>Cavalier</v>
          </cell>
        </row>
        <row r="2330">
          <cell r="B2330" t="str">
            <v>GMC</v>
          </cell>
          <cell r="C2330" t="str">
            <v>Suburban 1500</v>
          </cell>
        </row>
        <row r="2331">
          <cell r="B2331" t="str">
            <v>Chevrolet</v>
          </cell>
          <cell r="C2331" t="str">
            <v>Corvette</v>
          </cell>
        </row>
        <row r="2332">
          <cell r="B2332" t="str">
            <v>Honda</v>
          </cell>
          <cell r="C2332" t="str">
            <v>Element</v>
          </cell>
        </row>
        <row r="2333">
          <cell r="B2333" t="str">
            <v>Lincoln</v>
          </cell>
          <cell r="C2333" t="str">
            <v>Town Car</v>
          </cell>
        </row>
        <row r="2334">
          <cell r="B2334" t="str">
            <v>Volkswagen</v>
          </cell>
          <cell r="C2334" t="str">
            <v>Passat</v>
          </cell>
        </row>
        <row r="2335">
          <cell r="B2335" t="str">
            <v>Ford</v>
          </cell>
          <cell r="C2335" t="str">
            <v>Thunderbird</v>
          </cell>
        </row>
        <row r="2336">
          <cell r="B2336" t="str">
            <v>Dodge</v>
          </cell>
          <cell r="C2336" t="str">
            <v>Dakota</v>
          </cell>
        </row>
        <row r="2337">
          <cell r="B2337" t="str">
            <v>Toyota</v>
          </cell>
          <cell r="C2337" t="str">
            <v>Venza</v>
          </cell>
        </row>
        <row r="2338">
          <cell r="B2338" t="str">
            <v>Lexus</v>
          </cell>
          <cell r="C2338" t="str">
            <v>LS</v>
          </cell>
        </row>
        <row r="2339">
          <cell r="B2339" t="str">
            <v>Subaru</v>
          </cell>
          <cell r="C2339" t="str">
            <v>SVX</v>
          </cell>
        </row>
        <row r="2340">
          <cell r="B2340" t="str">
            <v>GMC</v>
          </cell>
          <cell r="C2340" t="str">
            <v>Jimmy</v>
          </cell>
        </row>
        <row r="2341">
          <cell r="B2341" t="str">
            <v>Dodge</v>
          </cell>
          <cell r="C2341" t="str">
            <v>Ram 3500</v>
          </cell>
        </row>
        <row r="2342">
          <cell r="B2342" t="str">
            <v>Ford</v>
          </cell>
          <cell r="C2342" t="str">
            <v>E-350 Super Duty</v>
          </cell>
        </row>
        <row r="2343">
          <cell r="B2343" t="str">
            <v>Volkswagen</v>
          </cell>
          <cell r="C2343" t="str">
            <v>rio</v>
          </cell>
        </row>
        <row r="2344">
          <cell r="B2344" t="str">
            <v>Pontiac</v>
          </cell>
          <cell r="C2344" t="str">
            <v>Firebird</v>
          </cell>
        </row>
        <row r="2345">
          <cell r="B2345" t="str">
            <v>GMC</v>
          </cell>
          <cell r="C2345">
            <v>1500</v>
          </cell>
        </row>
        <row r="2346">
          <cell r="B2346" t="str">
            <v>Nissan</v>
          </cell>
          <cell r="C2346" t="str">
            <v>240SX</v>
          </cell>
        </row>
        <row r="2347">
          <cell r="B2347" t="str">
            <v>Chevrolet</v>
          </cell>
          <cell r="C2347" t="str">
            <v>Corvette</v>
          </cell>
        </row>
        <row r="2348">
          <cell r="B2348" t="str">
            <v>Saab</v>
          </cell>
          <cell r="C2348">
            <v>900</v>
          </cell>
        </row>
        <row r="2349">
          <cell r="B2349" t="str">
            <v>Ford</v>
          </cell>
          <cell r="C2349" t="str">
            <v>F350</v>
          </cell>
        </row>
        <row r="2350">
          <cell r="B2350" t="str">
            <v>Oldsmobile</v>
          </cell>
          <cell r="C2350" t="str">
            <v>Regency</v>
          </cell>
        </row>
        <row r="2351">
          <cell r="B2351" t="str">
            <v>Mercury</v>
          </cell>
          <cell r="C2351" t="str">
            <v>Sable</v>
          </cell>
        </row>
        <row r="2352">
          <cell r="B2352" t="str">
            <v>Honda</v>
          </cell>
          <cell r="C2352" t="str">
            <v>Ridgeline</v>
          </cell>
        </row>
        <row r="2353">
          <cell r="B2353" t="str">
            <v>Volkswagen</v>
          </cell>
          <cell r="C2353" t="str">
            <v>Golf III</v>
          </cell>
        </row>
        <row r="2354">
          <cell r="B2354" t="str">
            <v>Volvo</v>
          </cell>
          <cell r="C2354" t="str">
            <v>C30</v>
          </cell>
        </row>
        <row r="2355">
          <cell r="B2355" t="str">
            <v>Toyota</v>
          </cell>
          <cell r="C2355" t="str">
            <v>Tacoma Xtra</v>
          </cell>
        </row>
        <row r="2356">
          <cell r="B2356" t="str">
            <v>Nissan</v>
          </cell>
          <cell r="C2356" t="str">
            <v>Cube</v>
          </cell>
        </row>
        <row r="2357">
          <cell r="B2357" t="str">
            <v>Nissan</v>
          </cell>
          <cell r="C2357" t="str">
            <v>Altima</v>
          </cell>
        </row>
        <row r="2358">
          <cell r="B2358" t="str">
            <v>Toyota</v>
          </cell>
          <cell r="C2358" t="str">
            <v>Camry</v>
          </cell>
        </row>
        <row r="2359">
          <cell r="B2359" t="str">
            <v>Hyundai</v>
          </cell>
          <cell r="C2359" t="str">
            <v>Sonata</v>
          </cell>
        </row>
        <row r="2360">
          <cell r="B2360" t="str">
            <v>Nissan</v>
          </cell>
          <cell r="C2360" t="str">
            <v>Maxima</v>
          </cell>
        </row>
        <row r="2361">
          <cell r="B2361" t="str">
            <v>Mercedes_Benz</v>
          </cell>
          <cell r="C2361" t="str">
            <v>E-Class</v>
          </cell>
        </row>
        <row r="2362">
          <cell r="B2362" t="str">
            <v>Toyota</v>
          </cell>
          <cell r="C2362" t="str">
            <v>MR2</v>
          </cell>
        </row>
        <row r="2363">
          <cell r="B2363" t="str">
            <v>Bentley</v>
          </cell>
          <cell r="C2363" t="str">
            <v>Continental GTC</v>
          </cell>
        </row>
        <row r="2364">
          <cell r="B2364" t="str">
            <v>Plymouth</v>
          </cell>
          <cell r="C2364" t="str">
            <v>Neon</v>
          </cell>
        </row>
        <row r="2365">
          <cell r="B2365" t="str">
            <v>Mitsubishi</v>
          </cell>
          <cell r="C2365" t="str">
            <v>GTO</v>
          </cell>
        </row>
        <row r="2366">
          <cell r="B2366" t="str">
            <v>Pontiac</v>
          </cell>
          <cell r="C2366" t="str">
            <v>Vibe</v>
          </cell>
        </row>
        <row r="2367">
          <cell r="B2367" t="str">
            <v>Lincoln</v>
          </cell>
          <cell r="C2367" t="str">
            <v>Continental</v>
          </cell>
        </row>
        <row r="2368">
          <cell r="B2368" t="str">
            <v>Acura</v>
          </cell>
          <cell r="C2368" t="str">
            <v>MDX</v>
          </cell>
        </row>
        <row r="2369">
          <cell r="B2369" t="str">
            <v>Pontiac</v>
          </cell>
          <cell r="C2369" t="str">
            <v>Bonneville</v>
          </cell>
        </row>
        <row r="2370">
          <cell r="B2370" t="str">
            <v>Chevrolet</v>
          </cell>
          <cell r="C2370" t="str">
            <v>Avalanche 2500</v>
          </cell>
        </row>
        <row r="2371">
          <cell r="B2371" t="str">
            <v>Chevrolet</v>
          </cell>
          <cell r="C2371" t="str">
            <v>G-Series G10</v>
          </cell>
        </row>
        <row r="2372">
          <cell r="B2372" t="str">
            <v>Isuzu</v>
          </cell>
          <cell r="C2372" t="str">
            <v>Trooper</v>
          </cell>
        </row>
        <row r="2373">
          <cell r="B2373" t="str">
            <v>Audi</v>
          </cell>
          <cell r="C2373" t="str">
            <v>S6</v>
          </cell>
        </row>
        <row r="2374">
          <cell r="B2374" t="str">
            <v>Mercedes_Benz</v>
          </cell>
          <cell r="C2374" t="str">
            <v>SLK-Class</v>
          </cell>
        </row>
        <row r="2375">
          <cell r="B2375" t="str">
            <v>Ford</v>
          </cell>
          <cell r="C2375" t="str">
            <v>Edge</v>
          </cell>
        </row>
        <row r="2376">
          <cell r="B2376" t="str">
            <v>Plymouth</v>
          </cell>
          <cell r="C2376" t="str">
            <v>Voyager</v>
          </cell>
        </row>
        <row r="2377">
          <cell r="B2377" t="str">
            <v>Acura</v>
          </cell>
          <cell r="C2377" t="str">
            <v>Integra</v>
          </cell>
        </row>
        <row r="2378">
          <cell r="B2378" t="str">
            <v>GMC</v>
          </cell>
          <cell r="C2378" t="str">
            <v>Yukon</v>
          </cell>
        </row>
        <row r="2379">
          <cell r="B2379" t="str">
            <v>Lexus</v>
          </cell>
          <cell r="C2379" t="str">
            <v>LX</v>
          </cell>
        </row>
        <row r="2380">
          <cell r="B2380" t="str">
            <v>Mercury</v>
          </cell>
          <cell r="C2380" t="str">
            <v>Villager</v>
          </cell>
        </row>
        <row r="2381">
          <cell r="B2381" t="str">
            <v>Subaru</v>
          </cell>
          <cell r="C2381" t="str">
            <v>Legacy</v>
          </cell>
        </row>
        <row r="2382">
          <cell r="B2382" t="str">
            <v>Mitsubishi</v>
          </cell>
          <cell r="C2382" t="str">
            <v>Expo</v>
          </cell>
        </row>
        <row r="2383">
          <cell r="B2383" t="str">
            <v>Buick</v>
          </cell>
          <cell r="C2383" t="str">
            <v>Century</v>
          </cell>
        </row>
        <row r="2384">
          <cell r="B2384" t="str">
            <v>Rolls_Royce</v>
          </cell>
          <cell r="C2384" t="str">
            <v>Phantom</v>
          </cell>
        </row>
        <row r="2385">
          <cell r="B2385" t="str">
            <v>Buick</v>
          </cell>
          <cell r="C2385" t="str">
            <v>Century</v>
          </cell>
        </row>
        <row r="2386">
          <cell r="B2386" t="str">
            <v>Mercury</v>
          </cell>
          <cell r="C2386" t="str">
            <v>Mariner</v>
          </cell>
        </row>
        <row r="2387">
          <cell r="B2387" t="str">
            <v>Mercury</v>
          </cell>
          <cell r="C2387" t="str">
            <v>Sable</v>
          </cell>
        </row>
        <row r="2388">
          <cell r="B2388" t="str">
            <v>Lotus</v>
          </cell>
          <cell r="C2388" t="str">
            <v>Elise</v>
          </cell>
        </row>
        <row r="2389">
          <cell r="B2389" t="str">
            <v>Ford</v>
          </cell>
          <cell r="C2389" t="str">
            <v>Focus ST</v>
          </cell>
        </row>
        <row r="2390">
          <cell r="B2390" t="str">
            <v>Ford</v>
          </cell>
          <cell r="C2390" t="str">
            <v>Crown Victoria</v>
          </cell>
        </row>
        <row r="2391">
          <cell r="B2391" t="str">
            <v>BMW</v>
          </cell>
          <cell r="C2391" t="str">
            <v>3 Series</v>
          </cell>
        </row>
        <row r="2392">
          <cell r="B2392" t="str">
            <v>Mazda</v>
          </cell>
          <cell r="C2392" t="str">
            <v>B-Series</v>
          </cell>
        </row>
        <row r="2393">
          <cell r="B2393" t="str">
            <v>Toyota</v>
          </cell>
          <cell r="C2393" t="str">
            <v>4Runner</v>
          </cell>
        </row>
        <row r="2394">
          <cell r="B2394" t="str">
            <v>Ford</v>
          </cell>
          <cell r="C2394" t="str">
            <v>E150</v>
          </cell>
        </row>
        <row r="2395">
          <cell r="B2395" t="str">
            <v>Toyota</v>
          </cell>
          <cell r="C2395" t="str">
            <v>Sienna</v>
          </cell>
        </row>
        <row r="2396">
          <cell r="B2396" t="str">
            <v>Buick</v>
          </cell>
          <cell r="C2396" t="str">
            <v>Somerset</v>
          </cell>
        </row>
        <row r="2397">
          <cell r="B2397" t="str">
            <v>GMC</v>
          </cell>
          <cell r="C2397">
            <v>2500</v>
          </cell>
        </row>
        <row r="2398">
          <cell r="B2398" t="str">
            <v>Mazda</v>
          </cell>
          <cell r="C2398" t="str">
            <v>MPV</v>
          </cell>
        </row>
        <row r="2399">
          <cell r="B2399" t="str">
            <v>Mercury</v>
          </cell>
          <cell r="C2399" t="str">
            <v>Sable</v>
          </cell>
        </row>
        <row r="2400">
          <cell r="B2400" t="str">
            <v>GMC</v>
          </cell>
          <cell r="C2400">
            <v>2500</v>
          </cell>
        </row>
        <row r="2401">
          <cell r="B2401" t="str">
            <v>Audi</v>
          </cell>
          <cell r="C2401" t="str">
            <v>A4</v>
          </cell>
        </row>
        <row r="2402">
          <cell r="B2402" t="str">
            <v>Dodge</v>
          </cell>
          <cell r="C2402" t="str">
            <v>Caravan</v>
          </cell>
        </row>
        <row r="2403">
          <cell r="B2403" t="str">
            <v>Suzuki</v>
          </cell>
          <cell r="C2403" t="str">
            <v>Daewoo Magnus</v>
          </cell>
        </row>
        <row r="2404">
          <cell r="B2404" t="str">
            <v>Volkswagen</v>
          </cell>
          <cell r="C2404" t="str">
            <v>Touareg</v>
          </cell>
        </row>
        <row r="2405">
          <cell r="B2405" t="str">
            <v>Citro√´n</v>
          </cell>
          <cell r="C2405" t="str">
            <v>2CV</v>
          </cell>
        </row>
        <row r="2406">
          <cell r="B2406" t="str">
            <v>Hyundai</v>
          </cell>
          <cell r="C2406" t="str">
            <v>Elantra</v>
          </cell>
        </row>
        <row r="2407">
          <cell r="B2407" t="str">
            <v>Mercury</v>
          </cell>
          <cell r="C2407" t="str">
            <v>Grand Marquis</v>
          </cell>
        </row>
        <row r="2408">
          <cell r="B2408" t="str">
            <v>Chevrolet</v>
          </cell>
          <cell r="C2408" t="str">
            <v>Monte Carlo</v>
          </cell>
        </row>
        <row r="2409">
          <cell r="B2409" t="str">
            <v>Chevrolet</v>
          </cell>
          <cell r="C2409" t="str">
            <v>Caprice</v>
          </cell>
        </row>
        <row r="2410">
          <cell r="B2410" t="str">
            <v>Mercedes_Benz</v>
          </cell>
          <cell r="C2410" t="str">
            <v>C-Class</v>
          </cell>
        </row>
        <row r="2411">
          <cell r="B2411" t="str">
            <v>Ford</v>
          </cell>
          <cell r="C2411" t="str">
            <v>Ranger</v>
          </cell>
        </row>
        <row r="2412">
          <cell r="B2412" t="str">
            <v>Acura</v>
          </cell>
          <cell r="C2412" t="str">
            <v>TSX</v>
          </cell>
        </row>
        <row r="2413">
          <cell r="B2413" t="str">
            <v>Ford</v>
          </cell>
          <cell r="C2413" t="str">
            <v>E350</v>
          </cell>
        </row>
        <row r="2414">
          <cell r="B2414" t="str">
            <v>Toyota</v>
          </cell>
          <cell r="C2414" t="str">
            <v>Sequoia</v>
          </cell>
        </row>
        <row r="2415">
          <cell r="B2415" t="str">
            <v>Ford</v>
          </cell>
          <cell r="C2415" t="str">
            <v>Mustang</v>
          </cell>
        </row>
        <row r="2416">
          <cell r="B2416" t="str">
            <v>Volvo</v>
          </cell>
          <cell r="C2416" t="str">
            <v>C70</v>
          </cell>
        </row>
        <row r="2417">
          <cell r="B2417" t="str">
            <v>Infiniti</v>
          </cell>
          <cell r="C2417" t="str">
            <v>M</v>
          </cell>
        </row>
        <row r="2418">
          <cell r="B2418" t="str">
            <v>Subaru</v>
          </cell>
          <cell r="C2418" t="str">
            <v>Impreza</v>
          </cell>
        </row>
        <row r="2419">
          <cell r="B2419" t="str">
            <v>Mercury</v>
          </cell>
          <cell r="C2419" t="str">
            <v>Grand Marquis</v>
          </cell>
        </row>
        <row r="2420">
          <cell r="B2420" t="str">
            <v>Volvo</v>
          </cell>
          <cell r="C2420" t="str">
            <v>C70</v>
          </cell>
        </row>
        <row r="2421">
          <cell r="B2421" t="str">
            <v>Toyota</v>
          </cell>
          <cell r="C2421" t="str">
            <v>Avalon</v>
          </cell>
        </row>
        <row r="2422">
          <cell r="B2422" t="str">
            <v>Chrysler</v>
          </cell>
          <cell r="C2422">
            <v>300</v>
          </cell>
        </row>
        <row r="2423">
          <cell r="B2423" t="str">
            <v>Saab</v>
          </cell>
          <cell r="C2423">
            <v>900</v>
          </cell>
        </row>
        <row r="2424">
          <cell r="B2424" t="str">
            <v>Chevrolet</v>
          </cell>
          <cell r="C2424" t="str">
            <v>S10</v>
          </cell>
        </row>
        <row r="2425">
          <cell r="B2425" t="str">
            <v>Mitsubishi</v>
          </cell>
          <cell r="C2425" t="str">
            <v>Challenger</v>
          </cell>
        </row>
        <row r="2426">
          <cell r="B2426" t="str">
            <v>Dodge</v>
          </cell>
          <cell r="C2426" t="str">
            <v>Ram Van 3500</v>
          </cell>
        </row>
        <row r="2427">
          <cell r="B2427" t="str">
            <v>Maserati</v>
          </cell>
          <cell r="C2427" t="str">
            <v>Quattroporte</v>
          </cell>
        </row>
        <row r="2428">
          <cell r="B2428" t="str">
            <v>Hyundai</v>
          </cell>
          <cell r="C2428" t="str">
            <v>Veracruz</v>
          </cell>
        </row>
        <row r="2429">
          <cell r="B2429" t="str">
            <v>Dodge</v>
          </cell>
          <cell r="C2429" t="str">
            <v>Spirit</v>
          </cell>
        </row>
        <row r="2430">
          <cell r="B2430" t="str">
            <v>Mercedes_Benz</v>
          </cell>
          <cell r="C2430" t="str">
            <v>M-Class</v>
          </cell>
        </row>
        <row r="2431">
          <cell r="B2431" t="str">
            <v>Dodge</v>
          </cell>
          <cell r="C2431" t="str">
            <v>Stratus</v>
          </cell>
        </row>
        <row r="2432">
          <cell r="B2432" t="str">
            <v>Chrysler</v>
          </cell>
          <cell r="C2432">
            <v>300</v>
          </cell>
        </row>
        <row r="2433">
          <cell r="B2433" t="str">
            <v>Acura</v>
          </cell>
          <cell r="C2433" t="str">
            <v>CL</v>
          </cell>
        </row>
        <row r="2434">
          <cell r="B2434" t="str">
            <v>Lamborghini</v>
          </cell>
          <cell r="C2434" t="str">
            <v>Gallardo</v>
          </cell>
        </row>
        <row r="2435">
          <cell r="B2435" t="str">
            <v>Ford</v>
          </cell>
          <cell r="C2435" t="str">
            <v>Ranger</v>
          </cell>
        </row>
        <row r="2436">
          <cell r="B2436" t="str">
            <v>BMW</v>
          </cell>
          <cell r="C2436" t="str">
            <v>5 Series</v>
          </cell>
        </row>
        <row r="2437">
          <cell r="B2437" t="str">
            <v>Mercury</v>
          </cell>
          <cell r="C2437" t="str">
            <v>Tracer</v>
          </cell>
        </row>
        <row r="2438">
          <cell r="B2438" t="str">
            <v>Toyota</v>
          </cell>
          <cell r="C2438" t="str">
            <v>Prius</v>
          </cell>
        </row>
        <row r="2439">
          <cell r="B2439" t="str">
            <v>BMW</v>
          </cell>
          <cell r="C2439" t="str">
            <v>Z3</v>
          </cell>
        </row>
        <row r="2440">
          <cell r="B2440" t="str">
            <v>Maybach</v>
          </cell>
          <cell r="C2440" t="str">
            <v>57S</v>
          </cell>
        </row>
        <row r="2441">
          <cell r="B2441" t="str">
            <v>Volkswagen</v>
          </cell>
          <cell r="C2441" t="str">
            <v>Cabriolet</v>
          </cell>
        </row>
        <row r="2442">
          <cell r="B2442" t="str">
            <v>Oldsmobile</v>
          </cell>
          <cell r="C2442" t="str">
            <v>Bravada</v>
          </cell>
        </row>
        <row r="2443">
          <cell r="B2443" t="str">
            <v>Chevrolet</v>
          </cell>
          <cell r="C2443" t="str">
            <v>Cobalt</v>
          </cell>
        </row>
        <row r="2444">
          <cell r="B2444" t="str">
            <v>Kia</v>
          </cell>
          <cell r="C2444" t="str">
            <v>Sportage</v>
          </cell>
        </row>
        <row r="2445">
          <cell r="B2445" t="str">
            <v>Ford</v>
          </cell>
          <cell r="C2445" t="str">
            <v>F250</v>
          </cell>
        </row>
        <row r="2446">
          <cell r="B2446" t="str">
            <v>Oldsmobile</v>
          </cell>
          <cell r="C2446" t="str">
            <v>LSS</v>
          </cell>
        </row>
        <row r="2447">
          <cell r="B2447" t="str">
            <v>Mercedes_Benz</v>
          </cell>
          <cell r="C2447" t="str">
            <v>C-Class</v>
          </cell>
        </row>
        <row r="2448">
          <cell r="B2448" t="str">
            <v>Dodge</v>
          </cell>
          <cell r="C2448" t="str">
            <v>Intrepid</v>
          </cell>
        </row>
        <row r="2449">
          <cell r="B2449" t="str">
            <v>Dodge</v>
          </cell>
          <cell r="C2449" t="str">
            <v>Grand Caravan</v>
          </cell>
        </row>
        <row r="2450">
          <cell r="B2450" t="str">
            <v>Lexus</v>
          </cell>
          <cell r="C2450" t="str">
            <v>GS</v>
          </cell>
        </row>
        <row r="2451">
          <cell r="B2451" t="str">
            <v>Mazda</v>
          </cell>
          <cell r="C2451" t="str">
            <v>Mazda6</v>
          </cell>
        </row>
        <row r="2452">
          <cell r="B2452" t="str">
            <v>Buick</v>
          </cell>
          <cell r="C2452" t="str">
            <v>Skylark</v>
          </cell>
        </row>
        <row r="2453">
          <cell r="B2453" t="str">
            <v>BMW</v>
          </cell>
          <cell r="C2453" t="str">
            <v>X5 M</v>
          </cell>
        </row>
        <row r="2454">
          <cell r="B2454" t="str">
            <v>Honda</v>
          </cell>
          <cell r="C2454" t="str">
            <v>Accord</v>
          </cell>
        </row>
        <row r="2455">
          <cell r="B2455" t="str">
            <v>Ford</v>
          </cell>
          <cell r="C2455" t="str">
            <v>F-Series</v>
          </cell>
        </row>
        <row r="2456">
          <cell r="B2456" t="str">
            <v>Chrysler</v>
          </cell>
          <cell r="C2456" t="str">
            <v>Concorde</v>
          </cell>
        </row>
        <row r="2457">
          <cell r="B2457" t="str">
            <v>Geo</v>
          </cell>
          <cell r="C2457" t="str">
            <v>Metro</v>
          </cell>
        </row>
        <row r="2458">
          <cell r="B2458" t="str">
            <v>Subaru</v>
          </cell>
          <cell r="C2458" t="str">
            <v>Forester</v>
          </cell>
        </row>
        <row r="2459">
          <cell r="B2459" t="str">
            <v>Ford</v>
          </cell>
          <cell r="C2459" t="str">
            <v>Aerostar</v>
          </cell>
        </row>
        <row r="2460">
          <cell r="B2460" t="str">
            <v>Mitsubishi</v>
          </cell>
          <cell r="C2460" t="str">
            <v>Galant</v>
          </cell>
        </row>
        <row r="2461">
          <cell r="B2461" t="str">
            <v>Volkswagen</v>
          </cell>
          <cell r="C2461" t="str">
            <v>GTI</v>
          </cell>
        </row>
        <row r="2462">
          <cell r="B2462" t="str">
            <v>Chrysler</v>
          </cell>
          <cell r="C2462">
            <v>300</v>
          </cell>
        </row>
        <row r="2463">
          <cell r="B2463" t="str">
            <v>Kia</v>
          </cell>
          <cell r="C2463" t="str">
            <v>Forte</v>
          </cell>
        </row>
        <row r="2464">
          <cell r="B2464" t="str">
            <v>Chevrolet</v>
          </cell>
          <cell r="C2464" t="str">
            <v>Monte Carlo</v>
          </cell>
        </row>
        <row r="2465">
          <cell r="B2465" t="str">
            <v>Mitsubishi</v>
          </cell>
          <cell r="C2465" t="str">
            <v>Raider</v>
          </cell>
        </row>
        <row r="2466">
          <cell r="B2466" t="str">
            <v>Chrysler</v>
          </cell>
          <cell r="C2466" t="str">
            <v>Crossfire</v>
          </cell>
        </row>
        <row r="2467">
          <cell r="B2467" t="str">
            <v>Chevrolet</v>
          </cell>
          <cell r="C2467" t="str">
            <v>Suburban 2500</v>
          </cell>
        </row>
        <row r="2468">
          <cell r="B2468" t="str">
            <v>Ford</v>
          </cell>
          <cell r="C2468" t="str">
            <v>Escort</v>
          </cell>
        </row>
        <row r="2469">
          <cell r="B2469" t="str">
            <v>Toyota</v>
          </cell>
          <cell r="C2469" t="str">
            <v>Avalon</v>
          </cell>
        </row>
        <row r="2470">
          <cell r="B2470" t="str">
            <v>Chevrolet</v>
          </cell>
          <cell r="C2470" t="str">
            <v>Express 3500</v>
          </cell>
        </row>
        <row r="2471">
          <cell r="B2471" t="str">
            <v>Chevrolet</v>
          </cell>
          <cell r="C2471" t="str">
            <v>Express 2500</v>
          </cell>
        </row>
        <row r="2472">
          <cell r="B2472" t="str">
            <v>Mitsubishi</v>
          </cell>
          <cell r="C2472" t="str">
            <v>Montero</v>
          </cell>
        </row>
        <row r="2473">
          <cell r="B2473" t="str">
            <v>Volkswagen</v>
          </cell>
          <cell r="C2473" t="str">
            <v>Golf</v>
          </cell>
        </row>
        <row r="2474">
          <cell r="B2474" t="str">
            <v>Ford</v>
          </cell>
          <cell r="C2474" t="str">
            <v>Expedition</v>
          </cell>
        </row>
        <row r="2475">
          <cell r="B2475" t="str">
            <v>Pontiac</v>
          </cell>
          <cell r="C2475" t="str">
            <v>Sunbird</v>
          </cell>
        </row>
        <row r="2476">
          <cell r="B2476" t="str">
            <v>Toyota</v>
          </cell>
          <cell r="C2476" t="str">
            <v>RAV4</v>
          </cell>
        </row>
        <row r="2477">
          <cell r="B2477" t="str">
            <v>Chevrolet</v>
          </cell>
          <cell r="C2477" t="str">
            <v>G-Series G20</v>
          </cell>
        </row>
        <row r="2478">
          <cell r="B2478" t="str">
            <v>Porsche</v>
          </cell>
          <cell r="C2478">
            <v>928</v>
          </cell>
        </row>
        <row r="2479">
          <cell r="B2479" t="str">
            <v>Cadillac</v>
          </cell>
          <cell r="C2479" t="str">
            <v>DeVille</v>
          </cell>
        </row>
        <row r="2480">
          <cell r="B2480" t="str">
            <v>BMW</v>
          </cell>
          <cell r="C2480">
            <v>330</v>
          </cell>
        </row>
        <row r="2481">
          <cell r="B2481" t="str">
            <v>Ford</v>
          </cell>
          <cell r="C2481" t="str">
            <v>Ranger</v>
          </cell>
        </row>
        <row r="2482">
          <cell r="B2482" t="str">
            <v>Volkswagen</v>
          </cell>
          <cell r="C2482" t="str">
            <v>Jetta III</v>
          </cell>
        </row>
        <row r="2483">
          <cell r="B2483" t="str">
            <v>Volkswagen</v>
          </cell>
          <cell r="C2483" t="str">
            <v>Eurovan</v>
          </cell>
        </row>
        <row r="2484">
          <cell r="B2484" t="str">
            <v>Hyundai</v>
          </cell>
          <cell r="C2484" t="str">
            <v>Entourage</v>
          </cell>
        </row>
        <row r="2485">
          <cell r="B2485" t="str">
            <v>Aston_Martin</v>
          </cell>
          <cell r="C2485" t="str">
            <v>DB9</v>
          </cell>
        </row>
        <row r="2486">
          <cell r="B2486" t="str">
            <v>Audi</v>
          </cell>
          <cell r="C2486" t="str">
            <v>Coupe Quattro</v>
          </cell>
        </row>
        <row r="2487">
          <cell r="B2487" t="str">
            <v>Dodge</v>
          </cell>
          <cell r="C2487" t="str">
            <v>Aspen</v>
          </cell>
        </row>
        <row r="2488">
          <cell r="B2488" t="str">
            <v>Honda</v>
          </cell>
          <cell r="C2488" t="str">
            <v>Accord</v>
          </cell>
        </row>
        <row r="2489">
          <cell r="B2489" t="str">
            <v>Jaguar</v>
          </cell>
          <cell r="C2489" t="str">
            <v>S-Type</v>
          </cell>
        </row>
        <row r="2490">
          <cell r="B2490" t="str">
            <v>Hyundai</v>
          </cell>
          <cell r="C2490" t="str">
            <v>Sonata</v>
          </cell>
        </row>
        <row r="2491">
          <cell r="B2491" t="str">
            <v>GMC</v>
          </cell>
          <cell r="C2491" t="str">
            <v>Savana 2500</v>
          </cell>
        </row>
        <row r="2492">
          <cell r="B2492" t="str">
            <v>Mercedes_Benz</v>
          </cell>
          <cell r="C2492" t="str">
            <v>CLK-Class</v>
          </cell>
        </row>
        <row r="2493">
          <cell r="B2493" t="str">
            <v>Audi</v>
          </cell>
          <cell r="C2493" t="str">
            <v>Q7</v>
          </cell>
        </row>
        <row r="2494">
          <cell r="B2494" t="str">
            <v>Hummer</v>
          </cell>
          <cell r="C2494" t="str">
            <v>H2</v>
          </cell>
        </row>
        <row r="2495">
          <cell r="B2495" t="str">
            <v>Porsche</v>
          </cell>
          <cell r="C2495" t="str">
            <v>Cayman</v>
          </cell>
        </row>
        <row r="2496">
          <cell r="B2496" t="str">
            <v>Infiniti</v>
          </cell>
          <cell r="C2496" t="str">
            <v>M</v>
          </cell>
        </row>
        <row r="2497">
          <cell r="B2497" t="str">
            <v>Maserati</v>
          </cell>
          <cell r="C2497" t="str">
            <v>Biturbo</v>
          </cell>
        </row>
        <row r="2498">
          <cell r="B2498" t="str">
            <v>Scion</v>
          </cell>
          <cell r="C2498" t="str">
            <v>xD</v>
          </cell>
        </row>
        <row r="2499">
          <cell r="B2499" t="str">
            <v>BMW</v>
          </cell>
          <cell r="C2499" t="str">
            <v>6 Series</v>
          </cell>
        </row>
        <row r="2500">
          <cell r="B2500" t="str">
            <v>Dodge</v>
          </cell>
          <cell r="C2500" t="str">
            <v>Intrepid</v>
          </cell>
        </row>
        <row r="2501">
          <cell r="B2501" t="str">
            <v>Mitsubishi</v>
          </cell>
          <cell r="C2501" t="str">
            <v>Lancer</v>
          </cell>
        </row>
        <row r="2502">
          <cell r="B2502" t="str">
            <v>Honda</v>
          </cell>
          <cell r="C2502" t="str">
            <v>FCX Clarity</v>
          </cell>
        </row>
        <row r="2503">
          <cell r="B2503" t="str">
            <v>Jeep</v>
          </cell>
          <cell r="C2503" t="str">
            <v>Patriot</v>
          </cell>
        </row>
        <row r="2504">
          <cell r="B2504" t="str">
            <v>Pontiac</v>
          </cell>
          <cell r="C2504" t="str">
            <v>Sunfire</v>
          </cell>
        </row>
        <row r="2505">
          <cell r="B2505" t="str">
            <v>Dodge</v>
          </cell>
          <cell r="C2505" t="str">
            <v>Grand Caravan</v>
          </cell>
        </row>
        <row r="2506">
          <cell r="B2506" t="str">
            <v>Maybach</v>
          </cell>
          <cell r="C2506">
            <v>62</v>
          </cell>
        </row>
        <row r="2507">
          <cell r="B2507" t="str">
            <v>Subaru</v>
          </cell>
          <cell r="C2507" t="str">
            <v>Tribeca</v>
          </cell>
        </row>
        <row r="2508">
          <cell r="B2508" t="str">
            <v>Ford</v>
          </cell>
          <cell r="C2508" t="str">
            <v>E350</v>
          </cell>
        </row>
        <row r="2509">
          <cell r="B2509" t="str">
            <v>Ford</v>
          </cell>
          <cell r="C2509" t="str">
            <v>Edge</v>
          </cell>
        </row>
        <row r="2510">
          <cell r="B2510" t="str">
            <v>Chevrolet</v>
          </cell>
          <cell r="C2510" t="str">
            <v>Camaro</v>
          </cell>
        </row>
        <row r="2511">
          <cell r="B2511" t="str">
            <v>Ford</v>
          </cell>
          <cell r="C2511" t="str">
            <v>E350</v>
          </cell>
        </row>
        <row r="2512">
          <cell r="B2512" t="str">
            <v>Toyota</v>
          </cell>
          <cell r="C2512" t="str">
            <v>Tundra</v>
          </cell>
        </row>
        <row r="2513">
          <cell r="B2513" t="str">
            <v>Land_Rover</v>
          </cell>
          <cell r="C2513" t="str">
            <v>Range Rover</v>
          </cell>
        </row>
        <row r="2514">
          <cell r="B2514" t="str">
            <v>Volvo</v>
          </cell>
          <cell r="C2514">
            <v>740</v>
          </cell>
        </row>
        <row r="2515">
          <cell r="B2515" t="str">
            <v>Mercury</v>
          </cell>
          <cell r="C2515" t="str">
            <v>Sable</v>
          </cell>
        </row>
        <row r="2516">
          <cell r="B2516" t="str">
            <v>Maybach</v>
          </cell>
          <cell r="C2516" t="str">
            <v>Landaulet</v>
          </cell>
        </row>
        <row r="2517">
          <cell r="B2517" t="str">
            <v>GMC</v>
          </cell>
          <cell r="C2517" t="str">
            <v>Savana</v>
          </cell>
        </row>
        <row r="2518">
          <cell r="B2518" t="str">
            <v>Mercury</v>
          </cell>
          <cell r="C2518" t="str">
            <v>Sable</v>
          </cell>
        </row>
        <row r="2519">
          <cell r="B2519" t="str">
            <v>Honda</v>
          </cell>
          <cell r="C2519" t="str">
            <v>CR-V</v>
          </cell>
        </row>
        <row r="2520">
          <cell r="B2520" t="str">
            <v>Jaguar</v>
          </cell>
          <cell r="C2520" t="str">
            <v>XF</v>
          </cell>
        </row>
        <row r="2521">
          <cell r="B2521" t="str">
            <v>Jaguar</v>
          </cell>
          <cell r="C2521" t="str">
            <v>XK</v>
          </cell>
        </row>
        <row r="2522">
          <cell r="B2522" t="str">
            <v>Spyker</v>
          </cell>
          <cell r="C2522" t="str">
            <v>C8</v>
          </cell>
        </row>
        <row r="2523">
          <cell r="B2523" t="str">
            <v>Volkswagen</v>
          </cell>
          <cell r="C2523" t="str">
            <v>Golf</v>
          </cell>
        </row>
        <row r="2524">
          <cell r="B2524" t="str">
            <v>Mazda</v>
          </cell>
          <cell r="C2524" t="str">
            <v>MX-3</v>
          </cell>
        </row>
        <row r="2525">
          <cell r="B2525" t="str">
            <v>Toyota</v>
          </cell>
          <cell r="C2525" t="str">
            <v>Avalon</v>
          </cell>
        </row>
        <row r="2526">
          <cell r="B2526" t="str">
            <v>Suzuki</v>
          </cell>
          <cell r="C2526" t="str">
            <v>SJ</v>
          </cell>
        </row>
        <row r="2527">
          <cell r="B2527" t="str">
            <v>Ford</v>
          </cell>
          <cell r="C2527" t="str">
            <v>Aspire</v>
          </cell>
        </row>
        <row r="2528">
          <cell r="B2528" t="str">
            <v>Volkswagen</v>
          </cell>
          <cell r="C2528" t="str">
            <v>Jetta</v>
          </cell>
        </row>
        <row r="2529">
          <cell r="B2529" t="str">
            <v>Mitsubishi</v>
          </cell>
          <cell r="C2529" t="str">
            <v>Lancer</v>
          </cell>
        </row>
        <row r="2530">
          <cell r="B2530" t="str">
            <v>Nissan</v>
          </cell>
          <cell r="C2530" t="str">
            <v>Quest</v>
          </cell>
        </row>
        <row r="2531">
          <cell r="B2531" t="str">
            <v>Nissan</v>
          </cell>
          <cell r="C2531" t="str">
            <v>Altima</v>
          </cell>
        </row>
        <row r="2532">
          <cell r="B2532" t="str">
            <v>Buick</v>
          </cell>
          <cell r="C2532" t="str">
            <v>Regal</v>
          </cell>
        </row>
        <row r="2533">
          <cell r="B2533" t="str">
            <v>Ford</v>
          </cell>
          <cell r="C2533" t="str">
            <v>F-Series</v>
          </cell>
        </row>
        <row r="2534">
          <cell r="B2534" t="str">
            <v>Toyota</v>
          </cell>
          <cell r="C2534" t="str">
            <v>Echo</v>
          </cell>
        </row>
        <row r="2535">
          <cell r="B2535" t="str">
            <v>Mazda</v>
          </cell>
          <cell r="C2535" t="str">
            <v>Miata MX-5</v>
          </cell>
        </row>
        <row r="2536">
          <cell r="B2536" t="str">
            <v>Plymouth</v>
          </cell>
          <cell r="C2536" t="str">
            <v>Acclaim</v>
          </cell>
        </row>
        <row r="2537">
          <cell r="B2537" t="str">
            <v>Pontiac</v>
          </cell>
          <cell r="C2537" t="str">
            <v>Sunbird</v>
          </cell>
        </row>
        <row r="2538">
          <cell r="B2538" t="str">
            <v>Lotus</v>
          </cell>
          <cell r="C2538" t="str">
            <v>Exige</v>
          </cell>
        </row>
        <row r="2539">
          <cell r="B2539" t="str">
            <v>MINI</v>
          </cell>
          <cell r="C2539" t="str">
            <v>Cooper Clubman</v>
          </cell>
        </row>
        <row r="2540">
          <cell r="B2540" t="str">
            <v>Mitsubishi</v>
          </cell>
          <cell r="C2540" t="str">
            <v>Galant</v>
          </cell>
        </row>
        <row r="2541">
          <cell r="B2541" t="str">
            <v>Mitsubishi</v>
          </cell>
          <cell r="C2541" t="str">
            <v>Galant</v>
          </cell>
        </row>
        <row r="2542">
          <cell r="B2542" t="str">
            <v>Ford</v>
          </cell>
          <cell r="C2542" t="str">
            <v>Expedition EL</v>
          </cell>
        </row>
        <row r="2543">
          <cell r="B2543" t="str">
            <v>Mazda</v>
          </cell>
          <cell r="C2543" t="str">
            <v>RX-8</v>
          </cell>
        </row>
        <row r="2544">
          <cell r="B2544" t="str">
            <v>Cadillac</v>
          </cell>
          <cell r="C2544" t="str">
            <v>STS-V</v>
          </cell>
        </row>
        <row r="2545">
          <cell r="B2545" t="str">
            <v>Mercedes_Benz</v>
          </cell>
          <cell r="C2545" t="str">
            <v>G-Class</v>
          </cell>
        </row>
        <row r="2546">
          <cell r="B2546" t="str">
            <v>Suzuki</v>
          </cell>
          <cell r="C2546" t="str">
            <v>SX4</v>
          </cell>
        </row>
        <row r="2547">
          <cell r="B2547" t="str">
            <v>Saab</v>
          </cell>
          <cell r="C2547" t="str">
            <v>9-7X</v>
          </cell>
        </row>
        <row r="2548">
          <cell r="B2548" t="str">
            <v>Hillman</v>
          </cell>
          <cell r="C2548" t="str">
            <v>Minx Magnificent</v>
          </cell>
        </row>
        <row r="2549">
          <cell r="B2549" t="str">
            <v>Kia</v>
          </cell>
          <cell r="C2549" t="str">
            <v>Optima</v>
          </cell>
        </row>
        <row r="2550">
          <cell r="B2550" t="str">
            <v>Pontiac</v>
          </cell>
          <cell r="C2550" t="str">
            <v>Trans Sport</v>
          </cell>
        </row>
        <row r="2551">
          <cell r="B2551" t="str">
            <v>Volkswagen</v>
          </cell>
          <cell r="C2551" t="str">
            <v>GTI</v>
          </cell>
        </row>
        <row r="2552">
          <cell r="B2552" t="str">
            <v>Dodge</v>
          </cell>
          <cell r="C2552" t="str">
            <v>Intrepid</v>
          </cell>
        </row>
        <row r="2553">
          <cell r="B2553" t="str">
            <v>Chevrolet</v>
          </cell>
          <cell r="C2553" t="str">
            <v>Silverado 1500</v>
          </cell>
        </row>
        <row r="2554">
          <cell r="B2554" t="str">
            <v>Volkswagen</v>
          </cell>
          <cell r="C2554" t="str">
            <v>Cabriolet</v>
          </cell>
        </row>
        <row r="2555">
          <cell r="B2555" t="str">
            <v>Ford</v>
          </cell>
          <cell r="C2555" t="str">
            <v>Focus</v>
          </cell>
        </row>
        <row r="2556">
          <cell r="B2556" t="str">
            <v>GMC</v>
          </cell>
          <cell r="C2556" t="str">
            <v>Vandura 1500</v>
          </cell>
        </row>
        <row r="2557">
          <cell r="B2557" t="str">
            <v>Lexus</v>
          </cell>
          <cell r="C2557" t="str">
            <v>IS-F</v>
          </cell>
        </row>
        <row r="2558">
          <cell r="B2558" t="str">
            <v>Citro√´n</v>
          </cell>
          <cell r="C2558" t="str">
            <v>CX</v>
          </cell>
        </row>
        <row r="2559">
          <cell r="B2559" t="str">
            <v>GMC</v>
          </cell>
          <cell r="C2559" t="str">
            <v>Suburban 2500</v>
          </cell>
        </row>
        <row r="2560">
          <cell r="B2560" t="str">
            <v>Mitsubishi</v>
          </cell>
          <cell r="C2560" t="str">
            <v>Montero Sport</v>
          </cell>
        </row>
        <row r="2561">
          <cell r="B2561" t="str">
            <v>Buick</v>
          </cell>
          <cell r="C2561" t="str">
            <v>Somerset</v>
          </cell>
        </row>
        <row r="2562">
          <cell r="B2562" t="str">
            <v>Buick</v>
          </cell>
          <cell r="C2562" t="str">
            <v>Reatta</v>
          </cell>
        </row>
        <row r="2563">
          <cell r="B2563" t="str">
            <v>Chevrolet</v>
          </cell>
          <cell r="C2563" t="str">
            <v>Metro</v>
          </cell>
        </row>
        <row r="2564">
          <cell r="B2564" t="str">
            <v>Honda</v>
          </cell>
          <cell r="C2564" t="str">
            <v>Ridgeline</v>
          </cell>
        </row>
        <row r="2565">
          <cell r="B2565" t="str">
            <v>Chevrolet</v>
          </cell>
          <cell r="C2565" t="str">
            <v>Express</v>
          </cell>
        </row>
        <row r="2566">
          <cell r="B2566" t="str">
            <v>Eagle</v>
          </cell>
          <cell r="C2566" t="str">
            <v>Summit</v>
          </cell>
        </row>
        <row r="2567">
          <cell r="B2567" t="str">
            <v>Honda</v>
          </cell>
          <cell r="C2567" t="str">
            <v>Pilot</v>
          </cell>
        </row>
        <row r="2568">
          <cell r="B2568" t="str">
            <v>Chevrolet</v>
          </cell>
          <cell r="C2568" t="str">
            <v>Express 3500</v>
          </cell>
        </row>
        <row r="2569">
          <cell r="B2569" t="str">
            <v>Chevrolet</v>
          </cell>
          <cell r="C2569" t="str">
            <v>Camaro</v>
          </cell>
        </row>
        <row r="2570">
          <cell r="B2570" t="str">
            <v>Bentley</v>
          </cell>
          <cell r="C2570" t="str">
            <v>Continental Flying Spur</v>
          </cell>
        </row>
        <row r="2571">
          <cell r="B2571" t="str">
            <v>Mercedes_Benz</v>
          </cell>
          <cell r="C2571" t="str">
            <v>SL-Class</v>
          </cell>
        </row>
        <row r="2572">
          <cell r="B2572" t="str">
            <v>Dodge</v>
          </cell>
          <cell r="C2572" t="str">
            <v>Intrepid</v>
          </cell>
        </row>
        <row r="2573">
          <cell r="B2573" t="str">
            <v>Mercury</v>
          </cell>
          <cell r="C2573" t="str">
            <v>Mariner</v>
          </cell>
        </row>
        <row r="2574">
          <cell r="B2574" t="str">
            <v>Hyundai</v>
          </cell>
          <cell r="C2574" t="str">
            <v>Scoupe</v>
          </cell>
        </row>
        <row r="2575">
          <cell r="B2575" t="str">
            <v>Ford</v>
          </cell>
          <cell r="C2575" t="str">
            <v>Expedition</v>
          </cell>
        </row>
        <row r="2576">
          <cell r="B2576" t="str">
            <v>Chevrolet</v>
          </cell>
          <cell r="C2576" t="str">
            <v>Caprice</v>
          </cell>
        </row>
        <row r="2577">
          <cell r="B2577" t="str">
            <v>BMW</v>
          </cell>
          <cell r="C2577">
            <v>550</v>
          </cell>
        </row>
        <row r="2578">
          <cell r="B2578" t="str">
            <v>GMC</v>
          </cell>
          <cell r="C2578" t="str">
            <v>Savana 1500</v>
          </cell>
        </row>
        <row r="2579">
          <cell r="B2579" t="str">
            <v>Infiniti</v>
          </cell>
          <cell r="C2579" t="str">
            <v>J</v>
          </cell>
        </row>
        <row r="2580">
          <cell r="B2580" t="str">
            <v>Jeep</v>
          </cell>
          <cell r="C2580" t="str">
            <v>Patriot</v>
          </cell>
        </row>
        <row r="2581">
          <cell r="B2581" t="str">
            <v>Toyota</v>
          </cell>
          <cell r="C2581" t="str">
            <v>Land Cruiser</v>
          </cell>
        </row>
        <row r="2582">
          <cell r="B2582" t="str">
            <v>Chevrolet</v>
          </cell>
          <cell r="C2582" t="str">
            <v>Caprice</v>
          </cell>
        </row>
        <row r="2583">
          <cell r="B2583" t="str">
            <v>Cadillac</v>
          </cell>
          <cell r="C2583" t="str">
            <v>Escalade</v>
          </cell>
        </row>
        <row r="2584">
          <cell r="B2584" t="str">
            <v>Dodge</v>
          </cell>
          <cell r="C2584" t="str">
            <v>Durango</v>
          </cell>
        </row>
        <row r="2585">
          <cell r="B2585" t="str">
            <v>Ford</v>
          </cell>
          <cell r="C2585" t="str">
            <v>Ranger</v>
          </cell>
        </row>
        <row r="2586">
          <cell r="B2586" t="str">
            <v>Jaguar</v>
          </cell>
          <cell r="C2586" t="str">
            <v>XJ Series</v>
          </cell>
        </row>
        <row r="2587">
          <cell r="B2587" t="str">
            <v>Pontiac</v>
          </cell>
          <cell r="C2587" t="str">
            <v>Sunfire</v>
          </cell>
        </row>
        <row r="2588">
          <cell r="B2588" t="str">
            <v>Chevrolet</v>
          </cell>
          <cell r="C2588" t="str">
            <v>Silverado 1500</v>
          </cell>
        </row>
        <row r="2589">
          <cell r="B2589" t="str">
            <v>Pontiac</v>
          </cell>
          <cell r="C2589" t="str">
            <v>Solstice</v>
          </cell>
        </row>
        <row r="2590">
          <cell r="B2590" t="str">
            <v>Kia</v>
          </cell>
          <cell r="C2590" t="str">
            <v>Spectra</v>
          </cell>
        </row>
        <row r="2591">
          <cell r="B2591" t="str">
            <v>Saturn</v>
          </cell>
          <cell r="C2591" t="str">
            <v>S-Series</v>
          </cell>
        </row>
        <row r="2592">
          <cell r="B2592" t="str">
            <v>Nissan</v>
          </cell>
          <cell r="C2592" t="str">
            <v>Altima</v>
          </cell>
        </row>
        <row r="2593">
          <cell r="B2593" t="str">
            <v>Kia</v>
          </cell>
          <cell r="C2593" t="str">
            <v>Rio</v>
          </cell>
        </row>
        <row r="2594">
          <cell r="B2594" t="str">
            <v>GMC</v>
          </cell>
          <cell r="C2594" t="str">
            <v>Rally Wagon G3500</v>
          </cell>
        </row>
        <row r="2595">
          <cell r="B2595" t="str">
            <v>Mitsubishi</v>
          </cell>
          <cell r="C2595" t="str">
            <v>Expo</v>
          </cell>
        </row>
        <row r="2596">
          <cell r="B2596" t="str">
            <v>Isuzu</v>
          </cell>
          <cell r="C2596" t="str">
            <v>Trooper</v>
          </cell>
        </row>
        <row r="2597">
          <cell r="B2597" t="str">
            <v>Subaru</v>
          </cell>
          <cell r="C2597" t="str">
            <v>Impreza</v>
          </cell>
        </row>
        <row r="2598">
          <cell r="B2598" t="str">
            <v>Ford</v>
          </cell>
          <cell r="C2598" t="str">
            <v>E-Series</v>
          </cell>
        </row>
        <row r="2599">
          <cell r="B2599" t="str">
            <v>Porsche</v>
          </cell>
          <cell r="C2599">
            <v>911</v>
          </cell>
        </row>
        <row r="2600">
          <cell r="B2600" t="str">
            <v>Honda</v>
          </cell>
          <cell r="C2600" t="str">
            <v>Prelude</v>
          </cell>
        </row>
        <row r="2601">
          <cell r="B2601" t="str">
            <v>Chevrolet</v>
          </cell>
          <cell r="C2601" t="str">
            <v>S10</v>
          </cell>
        </row>
        <row r="2602">
          <cell r="B2602" t="str">
            <v>Audi</v>
          </cell>
          <cell r="C2602" t="str">
            <v>TT</v>
          </cell>
        </row>
        <row r="2603">
          <cell r="B2603" t="str">
            <v>Dodge</v>
          </cell>
          <cell r="C2603" t="str">
            <v>Intrepid</v>
          </cell>
        </row>
        <row r="2604">
          <cell r="B2604" t="str">
            <v>Nissan</v>
          </cell>
          <cell r="C2604" t="str">
            <v>Murano</v>
          </cell>
        </row>
        <row r="2605">
          <cell r="B2605" t="str">
            <v>Oldsmobile</v>
          </cell>
          <cell r="C2605">
            <v>88</v>
          </cell>
        </row>
        <row r="2606">
          <cell r="B2606" t="str">
            <v>Volkswagen</v>
          </cell>
          <cell r="C2606" t="str">
            <v>New Beetle</v>
          </cell>
        </row>
        <row r="2607">
          <cell r="B2607" t="str">
            <v>Toyota</v>
          </cell>
          <cell r="C2607" t="str">
            <v>Tacoma</v>
          </cell>
        </row>
        <row r="2608">
          <cell r="B2608" t="str">
            <v>Bentley</v>
          </cell>
          <cell r="C2608" t="str">
            <v>Continental Flying Spur</v>
          </cell>
        </row>
        <row r="2609">
          <cell r="B2609" t="str">
            <v>Dodge</v>
          </cell>
          <cell r="C2609" t="str">
            <v>Ram Van 3500</v>
          </cell>
        </row>
        <row r="2610">
          <cell r="B2610" t="str">
            <v>Jaguar</v>
          </cell>
          <cell r="C2610" t="str">
            <v>XJ Series</v>
          </cell>
        </row>
        <row r="2611">
          <cell r="B2611" t="str">
            <v>Buick</v>
          </cell>
          <cell r="C2611" t="str">
            <v>LaCrosse</v>
          </cell>
        </row>
        <row r="2612">
          <cell r="B2612" t="str">
            <v>Chevrolet</v>
          </cell>
          <cell r="C2612" t="str">
            <v>Suburban 2500</v>
          </cell>
        </row>
        <row r="2613">
          <cell r="B2613" t="str">
            <v>Jaguar</v>
          </cell>
          <cell r="C2613" t="str">
            <v>XJ Series</v>
          </cell>
        </row>
        <row r="2614">
          <cell r="B2614" t="str">
            <v>Mercury</v>
          </cell>
          <cell r="C2614" t="str">
            <v>Grand Marquis</v>
          </cell>
        </row>
        <row r="2615">
          <cell r="B2615" t="str">
            <v>Maserati</v>
          </cell>
          <cell r="C2615" t="str">
            <v>Spyder</v>
          </cell>
        </row>
        <row r="2616">
          <cell r="B2616" t="str">
            <v>Chevrolet</v>
          </cell>
          <cell r="C2616" t="str">
            <v>APV</v>
          </cell>
        </row>
        <row r="2617">
          <cell r="B2617" t="str">
            <v>Audi</v>
          </cell>
          <cell r="C2617" t="str">
            <v>A8</v>
          </cell>
        </row>
        <row r="2618">
          <cell r="B2618" t="str">
            <v>Plymouth</v>
          </cell>
          <cell r="C2618" t="str">
            <v>Grand Voyager</v>
          </cell>
        </row>
        <row r="2619">
          <cell r="B2619" t="str">
            <v>Volkswagen</v>
          </cell>
          <cell r="C2619" t="str">
            <v>Scirocco</v>
          </cell>
        </row>
        <row r="2620">
          <cell r="B2620" t="str">
            <v>Mercury</v>
          </cell>
          <cell r="C2620" t="str">
            <v>Cougar</v>
          </cell>
        </row>
        <row r="2621">
          <cell r="B2621" t="str">
            <v>Ford</v>
          </cell>
          <cell r="C2621" t="str">
            <v>EXP</v>
          </cell>
        </row>
        <row r="2622">
          <cell r="B2622" t="str">
            <v>Mazda</v>
          </cell>
          <cell r="C2622" t="str">
            <v>Mazdaspeed6</v>
          </cell>
        </row>
        <row r="2623">
          <cell r="B2623" t="str">
            <v>Subaru</v>
          </cell>
          <cell r="C2623" t="str">
            <v>Impreza</v>
          </cell>
        </row>
        <row r="2624">
          <cell r="B2624" t="str">
            <v>Jaguar</v>
          </cell>
          <cell r="C2624" t="str">
            <v>X-Type</v>
          </cell>
        </row>
        <row r="2625">
          <cell r="B2625" t="str">
            <v>Audi</v>
          </cell>
          <cell r="C2625" t="str">
            <v>5000CS Quattro</v>
          </cell>
        </row>
        <row r="2626">
          <cell r="B2626" t="str">
            <v>Ford</v>
          </cell>
          <cell r="C2626" t="str">
            <v>Laser</v>
          </cell>
        </row>
        <row r="2627">
          <cell r="B2627" t="str">
            <v>Toyota</v>
          </cell>
          <cell r="C2627" t="str">
            <v>Corolla</v>
          </cell>
        </row>
        <row r="2628">
          <cell r="B2628" t="str">
            <v>Dodge</v>
          </cell>
          <cell r="C2628" t="str">
            <v>Journey</v>
          </cell>
        </row>
        <row r="2629">
          <cell r="B2629" t="str">
            <v>BMW</v>
          </cell>
          <cell r="C2629" t="str">
            <v>X5</v>
          </cell>
        </row>
        <row r="2630">
          <cell r="B2630" t="str">
            <v>Ford</v>
          </cell>
          <cell r="C2630" t="str">
            <v>Econoline E250</v>
          </cell>
        </row>
        <row r="2631">
          <cell r="B2631" t="str">
            <v>Audi</v>
          </cell>
          <cell r="C2631" t="str">
            <v>A4</v>
          </cell>
        </row>
        <row r="2632">
          <cell r="B2632" t="str">
            <v>Mitsubishi</v>
          </cell>
          <cell r="C2632" t="str">
            <v>Mirage</v>
          </cell>
        </row>
        <row r="2633">
          <cell r="B2633" t="str">
            <v>Land_Rover</v>
          </cell>
          <cell r="C2633" t="str">
            <v>Range Rover Sport</v>
          </cell>
        </row>
        <row r="2634">
          <cell r="B2634" t="str">
            <v>Maybach</v>
          </cell>
          <cell r="C2634">
            <v>57</v>
          </cell>
        </row>
        <row r="2635">
          <cell r="B2635" t="str">
            <v>Toyota</v>
          </cell>
          <cell r="C2635" t="str">
            <v>Camry</v>
          </cell>
        </row>
        <row r="2636">
          <cell r="B2636" t="str">
            <v>Volkswagen</v>
          </cell>
          <cell r="C2636" t="str">
            <v>R32</v>
          </cell>
        </row>
        <row r="2637">
          <cell r="B2637" t="str">
            <v>Mercury</v>
          </cell>
          <cell r="C2637" t="str">
            <v>Grand Marquis</v>
          </cell>
        </row>
        <row r="2638">
          <cell r="B2638" t="str">
            <v>Honda</v>
          </cell>
          <cell r="C2638" t="str">
            <v>Civic</v>
          </cell>
        </row>
        <row r="2639">
          <cell r="B2639" t="str">
            <v>Chevrolet</v>
          </cell>
          <cell r="C2639" t="str">
            <v>Corvette</v>
          </cell>
        </row>
        <row r="2640">
          <cell r="B2640" t="str">
            <v>Lexus</v>
          </cell>
          <cell r="C2640" t="str">
            <v>ES</v>
          </cell>
        </row>
        <row r="2641">
          <cell r="B2641" t="str">
            <v>GMC</v>
          </cell>
          <cell r="C2641" t="str">
            <v>Sonoma Club</v>
          </cell>
        </row>
        <row r="2642">
          <cell r="B2642" t="str">
            <v>Dodge</v>
          </cell>
          <cell r="C2642" t="str">
            <v>Ram 1500</v>
          </cell>
        </row>
        <row r="2643">
          <cell r="B2643" t="str">
            <v>Lexus</v>
          </cell>
          <cell r="C2643" t="str">
            <v>LX</v>
          </cell>
        </row>
        <row r="2644">
          <cell r="B2644" t="str">
            <v>Lotus</v>
          </cell>
          <cell r="C2644" t="str">
            <v>Esprit Turbo</v>
          </cell>
        </row>
        <row r="2645">
          <cell r="B2645" t="str">
            <v>Mitsubishi</v>
          </cell>
          <cell r="C2645" t="str">
            <v>Truck</v>
          </cell>
        </row>
        <row r="2646">
          <cell r="B2646" t="str">
            <v>Mercedes_Benz</v>
          </cell>
          <cell r="C2646" t="str">
            <v>CL-Class</v>
          </cell>
        </row>
        <row r="2647">
          <cell r="B2647" t="str">
            <v>Mercury</v>
          </cell>
          <cell r="C2647" t="str">
            <v>Tracer</v>
          </cell>
        </row>
        <row r="2648">
          <cell r="B2648" t="str">
            <v>GMC</v>
          </cell>
          <cell r="C2648" t="str">
            <v>Suburban 2500</v>
          </cell>
        </row>
        <row r="2649">
          <cell r="B2649" t="str">
            <v>Chevrolet</v>
          </cell>
          <cell r="C2649" t="str">
            <v>Cruze</v>
          </cell>
        </row>
        <row r="2650">
          <cell r="B2650" t="str">
            <v>Mazda</v>
          </cell>
          <cell r="C2650" t="str">
            <v>B-Series Plus</v>
          </cell>
        </row>
        <row r="2651">
          <cell r="B2651" t="str">
            <v>Pontiac</v>
          </cell>
          <cell r="C2651" t="str">
            <v>Bonneville</v>
          </cell>
        </row>
        <row r="2652">
          <cell r="B2652" t="str">
            <v>Subaru</v>
          </cell>
          <cell r="C2652" t="str">
            <v>Impreza</v>
          </cell>
        </row>
        <row r="2653">
          <cell r="B2653" t="str">
            <v>Chrysler</v>
          </cell>
          <cell r="C2653" t="str">
            <v>LHS</v>
          </cell>
        </row>
        <row r="2654">
          <cell r="B2654" t="str">
            <v>GMC</v>
          </cell>
          <cell r="C2654" t="str">
            <v>Vandura 3500</v>
          </cell>
        </row>
        <row r="2655">
          <cell r="B2655" t="str">
            <v>Mercury</v>
          </cell>
          <cell r="C2655" t="str">
            <v>Sable</v>
          </cell>
        </row>
        <row r="2656">
          <cell r="B2656" t="str">
            <v>Dodge</v>
          </cell>
          <cell r="C2656" t="str">
            <v>Dynasty</v>
          </cell>
        </row>
        <row r="2657">
          <cell r="B2657" t="str">
            <v>Ford</v>
          </cell>
          <cell r="C2657" t="str">
            <v>Fairlane</v>
          </cell>
        </row>
        <row r="2658">
          <cell r="B2658" t="str">
            <v>Ford</v>
          </cell>
          <cell r="C2658" t="str">
            <v>Fiesta</v>
          </cell>
        </row>
        <row r="2659">
          <cell r="B2659" t="str">
            <v>Suzuki</v>
          </cell>
          <cell r="C2659" t="str">
            <v>Vitara</v>
          </cell>
        </row>
        <row r="2660">
          <cell r="B2660" t="str">
            <v>Mazda</v>
          </cell>
          <cell r="C2660">
            <v>626</v>
          </cell>
        </row>
        <row r="2661">
          <cell r="B2661" t="str">
            <v>BMW</v>
          </cell>
          <cell r="C2661" t="str">
            <v>M3</v>
          </cell>
        </row>
        <row r="2662">
          <cell r="B2662" t="str">
            <v>Plymouth</v>
          </cell>
          <cell r="C2662" t="str">
            <v>Acclaim</v>
          </cell>
        </row>
        <row r="2663">
          <cell r="B2663" t="str">
            <v>Mercury</v>
          </cell>
          <cell r="C2663" t="str">
            <v>Grand Marquis</v>
          </cell>
        </row>
        <row r="2664">
          <cell r="B2664" t="str">
            <v>Hyundai</v>
          </cell>
          <cell r="C2664" t="str">
            <v>Sonata</v>
          </cell>
        </row>
        <row r="2665">
          <cell r="B2665" t="str">
            <v>Infiniti</v>
          </cell>
          <cell r="C2665" t="str">
            <v>QX</v>
          </cell>
        </row>
        <row r="2666">
          <cell r="B2666" t="str">
            <v>Dodge</v>
          </cell>
          <cell r="C2666" t="str">
            <v>Ram Van 2500</v>
          </cell>
        </row>
        <row r="2667">
          <cell r="B2667" t="str">
            <v>Toyota</v>
          </cell>
          <cell r="C2667" t="str">
            <v>Yaris</v>
          </cell>
        </row>
        <row r="2668">
          <cell r="B2668" t="str">
            <v>Chevrolet</v>
          </cell>
          <cell r="C2668" t="str">
            <v>Prizm</v>
          </cell>
        </row>
        <row r="2669">
          <cell r="B2669" t="str">
            <v>Pontiac</v>
          </cell>
          <cell r="C2669" t="str">
            <v>Tempest</v>
          </cell>
        </row>
        <row r="2670">
          <cell r="B2670" t="str">
            <v>Toyota</v>
          </cell>
          <cell r="C2670" t="str">
            <v>Prius</v>
          </cell>
        </row>
        <row r="2671">
          <cell r="B2671" t="str">
            <v>Pontiac</v>
          </cell>
          <cell r="C2671" t="str">
            <v>Trans Sport</v>
          </cell>
        </row>
        <row r="2672">
          <cell r="B2672" t="str">
            <v>Subaru</v>
          </cell>
          <cell r="C2672" t="str">
            <v>Forester</v>
          </cell>
        </row>
        <row r="2673">
          <cell r="B2673" t="str">
            <v>GMC</v>
          </cell>
          <cell r="C2673" t="str">
            <v>Suburban 2500</v>
          </cell>
        </row>
        <row r="2674">
          <cell r="B2674" t="str">
            <v>Chrysler</v>
          </cell>
          <cell r="C2674" t="str">
            <v>Crossfire</v>
          </cell>
        </row>
        <row r="2675">
          <cell r="B2675" t="str">
            <v>Ford</v>
          </cell>
          <cell r="C2675" t="str">
            <v>F-250 Super Duty</v>
          </cell>
        </row>
        <row r="2676">
          <cell r="B2676" t="str">
            <v>Dodge</v>
          </cell>
          <cell r="C2676" t="str">
            <v>Grand Caravan</v>
          </cell>
        </row>
        <row r="2677">
          <cell r="B2677" t="str">
            <v>Jaguar</v>
          </cell>
          <cell r="C2677" t="str">
            <v>S-Type</v>
          </cell>
        </row>
        <row r="2678">
          <cell r="B2678" t="str">
            <v>Porsche</v>
          </cell>
          <cell r="C2678">
            <v>911</v>
          </cell>
        </row>
        <row r="2679">
          <cell r="B2679" t="str">
            <v>Dodge</v>
          </cell>
          <cell r="C2679" t="str">
            <v>Ram Van 2500</v>
          </cell>
        </row>
        <row r="2680">
          <cell r="B2680" t="str">
            <v>Jeep</v>
          </cell>
          <cell r="C2680" t="str">
            <v>Wrangler</v>
          </cell>
        </row>
        <row r="2681">
          <cell r="B2681" t="str">
            <v>Ford</v>
          </cell>
          <cell r="C2681" t="str">
            <v>Escort</v>
          </cell>
        </row>
        <row r="2682">
          <cell r="B2682" t="str">
            <v>BMW</v>
          </cell>
          <cell r="C2682" t="str">
            <v>M3</v>
          </cell>
        </row>
        <row r="2683">
          <cell r="B2683" t="str">
            <v>Oldsmobile</v>
          </cell>
          <cell r="C2683" t="str">
            <v>Cutlass Supreme</v>
          </cell>
        </row>
        <row r="2684">
          <cell r="B2684" t="str">
            <v>Dodge</v>
          </cell>
          <cell r="C2684" t="str">
            <v>Ram Van B350</v>
          </cell>
        </row>
        <row r="2685">
          <cell r="B2685" t="str">
            <v>Chevrolet</v>
          </cell>
          <cell r="C2685" t="str">
            <v>S10</v>
          </cell>
        </row>
        <row r="2686">
          <cell r="B2686" t="str">
            <v>Lexus</v>
          </cell>
          <cell r="C2686" t="str">
            <v>LS</v>
          </cell>
        </row>
        <row r="2687">
          <cell r="B2687" t="str">
            <v>Kia</v>
          </cell>
          <cell r="C2687" t="str">
            <v>Sephia</v>
          </cell>
        </row>
        <row r="2688">
          <cell r="B2688" t="str">
            <v>Toyota</v>
          </cell>
          <cell r="C2688" t="str">
            <v>Solara</v>
          </cell>
        </row>
        <row r="2689">
          <cell r="B2689" t="str">
            <v>Kia</v>
          </cell>
          <cell r="C2689" t="str">
            <v>Sedona</v>
          </cell>
        </row>
        <row r="2690">
          <cell r="B2690" t="str">
            <v>GMC</v>
          </cell>
          <cell r="C2690" t="str">
            <v>Sierra 2500</v>
          </cell>
        </row>
        <row r="2691">
          <cell r="B2691" t="str">
            <v>Pontiac</v>
          </cell>
          <cell r="C2691" t="str">
            <v>Bonneville</v>
          </cell>
        </row>
        <row r="2692">
          <cell r="B2692" t="str">
            <v>Chevrolet</v>
          </cell>
          <cell r="C2692" t="str">
            <v>G-Series G20</v>
          </cell>
        </row>
        <row r="2693">
          <cell r="B2693" t="str">
            <v>Porsche</v>
          </cell>
          <cell r="C2693">
            <v>944</v>
          </cell>
        </row>
        <row r="2694">
          <cell r="B2694" t="str">
            <v>Nissan</v>
          </cell>
          <cell r="C2694" t="str">
            <v>Frontier</v>
          </cell>
        </row>
        <row r="2695">
          <cell r="B2695" t="str">
            <v>Lincoln</v>
          </cell>
          <cell r="C2695" t="str">
            <v>Navigator L</v>
          </cell>
        </row>
        <row r="2696">
          <cell r="B2696" t="str">
            <v>GMC</v>
          </cell>
          <cell r="C2696">
            <v>1500</v>
          </cell>
        </row>
        <row r="2697">
          <cell r="B2697" t="str">
            <v>Dodge</v>
          </cell>
          <cell r="C2697" t="str">
            <v>Ram 3500</v>
          </cell>
        </row>
        <row r="2698">
          <cell r="B2698" t="str">
            <v>Ford</v>
          </cell>
          <cell r="C2698" t="str">
            <v>F250</v>
          </cell>
        </row>
        <row r="2699">
          <cell r="B2699" t="str">
            <v>Dodge</v>
          </cell>
          <cell r="C2699" t="str">
            <v>Ram 3500</v>
          </cell>
        </row>
        <row r="2700">
          <cell r="B2700" t="str">
            <v>Infiniti</v>
          </cell>
          <cell r="C2700" t="str">
            <v>QX</v>
          </cell>
        </row>
        <row r="2701">
          <cell r="B2701" t="str">
            <v>Chevrolet</v>
          </cell>
          <cell r="C2701" t="str">
            <v>G-Series 2500</v>
          </cell>
        </row>
        <row r="2702">
          <cell r="B2702" t="str">
            <v>Chevrolet</v>
          </cell>
          <cell r="C2702" t="str">
            <v>Lumina</v>
          </cell>
        </row>
        <row r="2703">
          <cell r="B2703" t="str">
            <v>GMC</v>
          </cell>
          <cell r="C2703" t="str">
            <v>Suburban 1500</v>
          </cell>
        </row>
        <row r="2704">
          <cell r="B2704" t="str">
            <v>Nissan</v>
          </cell>
          <cell r="C2704" t="str">
            <v>Pathfinder</v>
          </cell>
        </row>
        <row r="2705">
          <cell r="B2705" t="str">
            <v>Toyota</v>
          </cell>
          <cell r="C2705" t="str">
            <v>MR2</v>
          </cell>
        </row>
        <row r="2706">
          <cell r="B2706" t="str">
            <v>Scion</v>
          </cell>
          <cell r="C2706" t="str">
            <v>xD</v>
          </cell>
        </row>
        <row r="2707">
          <cell r="B2707" t="str">
            <v>Pontiac</v>
          </cell>
          <cell r="C2707" t="str">
            <v>Sunbird</v>
          </cell>
        </row>
        <row r="2708">
          <cell r="B2708" t="str">
            <v>BMW</v>
          </cell>
          <cell r="C2708">
            <v>525</v>
          </cell>
        </row>
        <row r="2709">
          <cell r="B2709" t="str">
            <v>Chevrolet</v>
          </cell>
          <cell r="C2709" t="str">
            <v>Silverado 2500</v>
          </cell>
        </row>
        <row r="2710">
          <cell r="B2710" t="str">
            <v>Ford</v>
          </cell>
          <cell r="C2710" t="str">
            <v>F-Series Super Duty</v>
          </cell>
        </row>
        <row r="2711">
          <cell r="B2711" t="str">
            <v>Mercury</v>
          </cell>
          <cell r="C2711" t="str">
            <v>Grand Marquis</v>
          </cell>
        </row>
        <row r="2712">
          <cell r="B2712" t="str">
            <v>Chevrolet</v>
          </cell>
          <cell r="C2712" t="str">
            <v>Suburban 2500</v>
          </cell>
        </row>
        <row r="2713">
          <cell r="B2713" t="str">
            <v>Mitsubishi</v>
          </cell>
          <cell r="C2713" t="str">
            <v>Pajero</v>
          </cell>
        </row>
        <row r="2714">
          <cell r="B2714" t="str">
            <v>Hyundai</v>
          </cell>
          <cell r="C2714" t="str">
            <v>Sonata</v>
          </cell>
        </row>
        <row r="2715">
          <cell r="B2715" t="str">
            <v>Lamborghini</v>
          </cell>
          <cell r="C2715" t="str">
            <v>Countach</v>
          </cell>
        </row>
        <row r="2716">
          <cell r="B2716" t="str">
            <v>Hyundai</v>
          </cell>
          <cell r="C2716" t="str">
            <v>Accent</v>
          </cell>
        </row>
        <row r="2717">
          <cell r="B2717" t="str">
            <v>Honda</v>
          </cell>
          <cell r="C2717" t="str">
            <v>Accord</v>
          </cell>
        </row>
        <row r="2718">
          <cell r="B2718" t="str">
            <v>Volkswagen</v>
          </cell>
          <cell r="C2718" t="str">
            <v>Cabriolet</v>
          </cell>
        </row>
        <row r="2719">
          <cell r="B2719" t="str">
            <v>Saturn</v>
          </cell>
          <cell r="C2719" t="str">
            <v>Sky</v>
          </cell>
        </row>
        <row r="2720">
          <cell r="B2720" t="str">
            <v>GMC</v>
          </cell>
          <cell r="C2720" t="str">
            <v>Safari</v>
          </cell>
        </row>
        <row r="2721">
          <cell r="B2721" t="str">
            <v>Hyundai</v>
          </cell>
          <cell r="C2721" t="str">
            <v>Elantra</v>
          </cell>
        </row>
        <row r="2722">
          <cell r="B2722" t="str">
            <v>Jeep</v>
          </cell>
          <cell r="C2722" t="str">
            <v>Wrangler</v>
          </cell>
        </row>
        <row r="2723">
          <cell r="B2723" t="str">
            <v>Toyota</v>
          </cell>
          <cell r="C2723" t="str">
            <v>Matrix</v>
          </cell>
        </row>
        <row r="2724">
          <cell r="B2724" t="str">
            <v>Chevrolet</v>
          </cell>
          <cell r="C2724" t="str">
            <v>G-Series G20</v>
          </cell>
        </row>
        <row r="2725">
          <cell r="B2725" t="str">
            <v>Dodge</v>
          </cell>
          <cell r="C2725" t="str">
            <v>Neon</v>
          </cell>
        </row>
        <row r="2726">
          <cell r="B2726" t="str">
            <v>Chrysler</v>
          </cell>
          <cell r="C2726" t="str">
            <v>Concorde</v>
          </cell>
        </row>
        <row r="2727">
          <cell r="B2727" t="str">
            <v>Chevrolet</v>
          </cell>
          <cell r="C2727" t="str">
            <v>Blazer</v>
          </cell>
        </row>
        <row r="2728">
          <cell r="B2728" t="str">
            <v>Audi</v>
          </cell>
          <cell r="C2728" t="str">
            <v>Allroad</v>
          </cell>
        </row>
        <row r="2729">
          <cell r="B2729" t="str">
            <v>Audi</v>
          </cell>
          <cell r="C2729" t="str">
            <v>S5</v>
          </cell>
        </row>
        <row r="2730">
          <cell r="B2730" t="str">
            <v>BMW</v>
          </cell>
          <cell r="C2730" t="str">
            <v>7 Series</v>
          </cell>
        </row>
        <row r="2731">
          <cell r="B2731" t="str">
            <v>Lincoln</v>
          </cell>
          <cell r="C2731" t="str">
            <v>MKS</v>
          </cell>
        </row>
        <row r="2732">
          <cell r="B2732" t="str">
            <v>Oldsmobile</v>
          </cell>
          <cell r="C2732">
            <v>88</v>
          </cell>
        </row>
        <row r="2733">
          <cell r="B2733" t="str">
            <v>Toyota</v>
          </cell>
          <cell r="C2733" t="str">
            <v>Camry Hybrid</v>
          </cell>
        </row>
        <row r="2734">
          <cell r="B2734" t="str">
            <v>Chevrolet</v>
          </cell>
          <cell r="C2734" t="str">
            <v>Express 3500</v>
          </cell>
        </row>
        <row r="2735">
          <cell r="B2735" t="str">
            <v>Honda</v>
          </cell>
          <cell r="C2735" t="str">
            <v>Civic</v>
          </cell>
        </row>
        <row r="2736">
          <cell r="B2736" t="str">
            <v>Volvo</v>
          </cell>
          <cell r="C2736" t="str">
            <v>C30</v>
          </cell>
        </row>
        <row r="2737">
          <cell r="B2737" t="str">
            <v>Audi</v>
          </cell>
          <cell r="C2737" t="str">
            <v>S4</v>
          </cell>
        </row>
        <row r="2738">
          <cell r="B2738" t="str">
            <v>Volkswagen</v>
          </cell>
          <cell r="C2738" t="str">
            <v>Corrado</v>
          </cell>
        </row>
        <row r="2739">
          <cell r="B2739" t="str">
            <v>Pontiac</v>
          </cell>
          <cell r="C2739" t="str">
            <v>Safari</v>
          </cell>
        </row>
        <row r="2740">
          <cell r="B2740" t="str">
            <v>Chevrolet</v>
          </cell>
          <cell r="C2740" t="str">
            <v>Suburban 1500</v>
          </cell>
        </row>
        <row r="2741">
          <cell r="B2741" t="str">
            <v>Pontiac</v>
          </cell>
          <cell r="C2741" t="str">
            <v>LeMans</v>
          </cell>
        </row>
        <row r="2742">
          <cell r="B2742" t="str">
            <v>Chevrolet</v>
          </cell>
          <cell r="C2742" t="str">
            <v>Astro</v>
          </cell>
        </row>
        <row r="2743">
          <cell r="B2743" t="str">
            <v>Toyota</v>
          </cell>
          <cell r="C2743" t="str">
            <v>Matrix</v>
          </cell>
        </row>
        <row r="2744">
          <cell r="B2744" t="str">
            <v>Chevrolet</v>
          </cell>
          <cell r="C2744" t="str">
            <v>Corvette</v>
          </cell>
        </row>
        <row r="2745">
          <cell r="B2745" t="str">
            <v>GMC</v>
          </cell>
          <cell r="C2745" t="str">
            <v>Sierra 1500</v>
          </cell>
        </row>
        <row r="2746">
          <cell r="B2746" t="str">
            <v>Toyota</v>
          </cell>
          <cell r="C2746" t="str">
            <v>FJ Cruiser</v>
          </cell>
        </row>
        <row r="2747">
          <cell r="B2747" t="str">
            <v>Lexus</v>
          </cell>
          <cell r="C2747" t="str">
            <v>GS</v>
          </cell>
        </row>
        <row r="2748">
          <cell r="B2748" t="str">
            <v>GMC</v>
          </cell>
          <cell r="C2748" t="str">
            <v>Sierra</v>
          </cell>
        </row>
        <row r="2749">
          <cell r="B2749" t="str">
            <v>Eagle</v>
          </cell>
          <cell r="C2749" t="str">
            <v>Summit</v>
          </cell>
        </row>
        <row r="2750">
          <cell r="B2750" t="str">
            <v>Chevrolet</v>
          </cell>
          <cell r="C2750" t="str">
            <v>TrailBlazer</v>
          </cell>
        </row>
        <row r="2751">
          <cell r="B2751" t="str">
            <v>Chevrolet</v>
          </cell>
          <cell r="C2751">
            <v>2500</v>
          </cell>
        </row>
        <row r="2752">
          <cell r="B2752" t="str">
            <v>Lexus</v>
          </cell>
          <cell r="C2752" t="str">
            <v>SC</v>
          </cell>
        </row>
        <row r="2753">
          <cell r="B2753" t="str">
            <v>Mitsubishi</v>
          </cell>
          <cell r="C2753" t="str">
            <v>Tredia</v>
          </cell>
        </row>
        <row r="2754">
          <cell r="B2754" t="str">
            <v>Nissan</v>
          </cell>
          <cell r="C2754" t="str">
            <v>Maxima</v>
          </cell>
        </row>
        <row r="2755">
          <cell r="B2755" t="str">
            <v>Cadillac</v>
          </cell>
          <cell r="C2755" t="str">
            <v>Sixty Special</v>
          </cell>
        </row>
        <row r="2756">
          <cell r="B2756" t="str">
            <v>Chrysler</v>
          </cell>
          <cell r="C2756" t="str">
            <v>Town &amp; Country</v>
          </cell>
        </row>
        <row r="2757">
          <cell r="B2757" t="str">
            <v>Oldsmobile</v>
          </cell>
          <cell r="C2757">
            <v>88</v>
          </cell>
        </row>
        <row r="2758">
          <cell r="B2758" t="str">
            <v>Toyota</v>
          </cell>
          <cell r="C2758" t="str">
            <v>T100</v>
          </cell>
        </row>
        <row r="2759">
          <cell r="B2759" t="str">
            <v>Chevrolet</v>
          </cell>
          <cell r="C2759" t="str">
            <v>Express 3500</v>
          </cell>
        </row>
        <row r="2760">
          <cell r="B2760" t="str">
            <v>BMW</v>
          </cell>
          <cell r="C2760" t="str">
            <v>X5</v>
          </cell>
        </row>
        <row r="2761">
          <cell r="B2761" t="str">
            <v>Infiniti</v>
          </cell>
          <cell r="C2761" t="str">
            <v>IPL G</v>
          </cell>
        </row>
        <row r="2762">
          <cell r="B2762" t="str">
            <v>Acura</v>
          </cell>
          <cell r="C2762" t="str">
            <v>RDX</v>
          </cell>
        </row>
        <row r="2763">
          <cell r="B2763" t="str">
            <v>BMW</v>
          </cell>
          <cell r="C2763" t="str">
            <v>3 Series</v>
          </cell>
        </row>
        <row r="2764">
          <cell r="B2764" t="str">
            <v>Aston_Martin</v>
          </cell>
          <cell r="C2764" t="str">
            <v>Vantage</v>
          </cell>
        </row>
        <row r="2765">
          <cell r="B2765" t="str">
            <v>BMW</v>
          </cell>
          <cell r="C2765" t="str">
            <v>7 Series</v>
          </cell>
        </row>
        <row r="2766">
          <cell r="B2766" t="str">
            <v>Ford</v>
          </cell>
          <cell r="C2766" t="str">
            <v>Aerostar</v>
          </cell>
        </row>
        <row r="2767">
          <cell r="B2767" t="str">
            <v>Mercury</v>
          </cell>
          <cell r="C2767" t="str">
            <v>Monterey</v>
          </cell>
        </row>
        <row r="2768">
          <cell r="B2768" t="str">
            <v>Mercury</v>
          </cell>
          <cell r="C2768" t="str">
            <v>Sable</v>
          </cell>
        </row>
        <row r="2769">
          <cell r="B2769" t="str">
            <v>Nissan</v>
          </cell>
          <cell r="C2769" t="str">
            <v>Maxima</v>
          </cell>
        </row>
        <row r="2770">
          <cell r="B2770" t="str">
            <v>Land_Rover</v>
          </cell>
          <cell r="C2770" t="str">
            <v>Sterling</v>
          </cell>
        </row>
        <row r="2771">
          <cell r="B2771" t="str">
            <v>GMC</v>
          </cell>
          <cell r="C2771" t="str">
            <v>Suburban 2500</v>
          </cell>
        </row>
        <row r="2772">
          <cell r="B2772" t="str">
            <v>Chevrolet</v>
          </cell>
          <cell r="C2772" t="str">
            <v>Impala SS</v>
          </cell>
        </row>
        <row r="2773">
          <cell r="B2773" t="str">
            <v>Mercedes_Benz</v>
          </cell>
          <cell r="C2773" t="str">
            <v>SL-Class</v>
          </cell>
        </row>
        <row r="2774">
          <cell r="B2774" t="str">
            <v>Lexus</v>
          </cell>
          <cell r="C2774" t="str">
            <v>LS</v>
          </cell>
        </row>
        <row r="2775">
          <cell r="B2775" t="str">
            <v>Mazda</v>
          </cell>
          <cell r="C2775" t="str">
            <v>CX-9</v>
          </cell>
        </row>
        <row r="2776">
          <cell r="B2776" t="str">
            <v>Lamborghini</v>
          </cell>
          <cell r="C2776" t="str">
            <v>Murci√©lago</v>
          </cell>
        </row>
        <row r="2777">
          <cell r="B2777" t="str">
            <v>Infiniti</v>
          </cell>
          <cell r="C2777" t="str">
            <v>Q</v>
          </cell>
        </row>
        <row r="2778">
          <cell r="B2778" t="str">
            <v>Lincoln</v>
          </cell>
          <cell r="C2778" t="str">
            <v>Town Car</v>
          </cell>
        </row>
        <row r="2779">
          <cell r="B2779" t="str">
            <v>Honda</v>
          </cell>
          <cell r="C2779" t="str">
            <v>Odyssey</v>
          </cell>
        </row>
        <row r="2780">
          <cell r="B2780" t="str">
            <v>Chrysler</v>
          </cell>
          <cell r="C2780">
            <v>300</v>
          </cell>
        </row>
        <row r="2781">
          <cell r="B2781" t="str">
            <v>Chevrolet</v>
          </cell>
          <cell r="C2781" t="str">
            <v>Express 2500</v>
          </cell>
        </row>
        <row r="2782">
          <cell r="B2782" t="str">
            <v>Dodge</v>
          </cell>
          <cell r="C2782" t="str">
            <v>Viper</v>
          </cell>
        </row>
        <row r="2783">
          <cell r="B2783" t="str">
            <v>Suzuki</v>
          </cell>
          <cell r="C2783" t="str">
            <v>Swift</v>
          </cell>
        </row>
        <row r="2784">
          <cell r="B2784" t="str">
            <v>Volvo</v>
          </cell>
          <cell r="C2784">
            <v>960</v>
          </cell>
        </row>
        <row r="2785">
          <cell r="B2785" t="str">
            <v>Buick</v>
          </cell>
          <cell r="C2785" t="str">
            <v>Lucerne</v>
          </cell>
        </row>
        <row r="2786">
          <cell r="B2786" t="str">
            <v>Chrysler</v>
          </cell>
          <cell r="C2786" t="str">
            <v>Sebring</v>
          </cell>
        </row>
        <row r="2787">
          <cell r="B2787" t="str">
            <v>GMC</v>
          </cell>
          <cell r="C2787" t="str">
            <v>Yukon XL 1500</v>
          </cell>
        </row>
        <row r="2788">
          <cell r="B2788" t="str">
            <v>Volvo</v>
          </cell>
          <cell r="C2788" t="str">
            <v>XC60</v>
          </cell>
        </row>
        <row r="2789">
          <cell r="B2789" t="str">
            <v>Studebaker</v>
          </cell>
          <cell r="C2789" t="str">
            <v>Avanti</v>
          </cell>
        </row>
        <row r="2790">
          <cell r="B2790" t="str">
            <v>Infiniti</v>
          </cell>
          <cell r="C2790" t="str">
            <v>M</v>
          </cell>
        </row>
        <row r="2791">
          <cell r="B2791" t="str">
            <v>Ferrari</v>
          </cell>
          <cell r="C2791" t="str">
            <v>F430</v>
          </cell>
        </row>
        <row r="2792">
          <cell r="B2792" t="str">
            <v>Buick</v>
          </cell>
          <cell r="C2792" t="str">
            <v>Skylark</v>
          </cell>
        </row>
        <row r="2793">
          <cell r="B2793" t="str">
            <v>Mercedes_Benz</v>
          </cell>
          <cell r="C2793" t="str">
            <v>E-Class</v>
          </cell>
        </row>
        <row r="2794">
          <cell r="B2794" t="str">
            <v>Toyota</v>
          </cell>
          <cell r="C2794" t="str">
            <v>Celica</v>
          </cell>
        </row>
        <row r="2795">
          <cell r="B2795" t="str">
            <v>Ford</v>
          </cell>
          <cell r="C2795" t="str">
            <v>Excursion</v>
          </cell>
        </row>
        <row r="2796">
          <cell r="B2796" t="str">
            <v>Audi</v>
          </cell>
          <cell r="C2796" t="str">
            <v>A6</v>
          </cell>
        </row>
        <row r="2797">
          <cell r="B2797" t="str">
            <v>Isuzu</v>
          </cell>
          <cell r="C2797" t="str">
            <v>Ascender</v>
          </cell>
        </row>
        <row r="2798">
          <cell r="B2798" t="str">
            <v>Jaguar</v>
          </cell>
          <cell r="C2798" t="str">
            <v>XK Series</v>
          </cell>
        </row>
        <row r="2799">
          <cell r="B2799" t="str">
            <v>Infiniti</v>
          </cell>
          <cell r="C2799" t="str">
            <v>G37</v>
          </cell>
        </row>
        <row r="2800">
          <cell r="B2800" t="str">
            <v>Kia</v>
          </cell>
          <cell r="C2800" t="str">
            <v>Sedona</v>
          </cell>
        </row>
        <row r="2801">
          <cell r="B2801" t="str">
            <v>Honda</v>
          </cell>
          <cell r="C2801" t="str">
            <v>Accord</v>
          </cell>
        </row>
        <row r="2802">
          <cell r="B2802" t="str">
            <v>Mitsubishi</v>
          </cell>
          <cell r="C2802" t="str">
            <v>Endeavor</v>
          </cell>
        </row>
        <row r="2803">
          <cell r="B2803" t="str">
            <v>Toyota</v>
          </cell>
          <cell r="C2803" t="str">
            <v>Tundra</v>
          </cell>
        </row>
        <row r="2804">
          <cell r="B2804" t="str">
            <v>Nissan</v>
          </cell>
          <cell r="C2804" t="str">
            <v>Rogue</v>
          </cell>
        </row>
        <row r="2805">
          <cell r="B2805" t="str">
            <v>Ford</v>
          </cell>
          <cell r="C2805" t="str">
            <v>Ranger</v>
          </cell>
        </row>
        <row r="2806">
          <cell r="B2806" t="str">
            <v>Infiniti</v>
          </cell>
          <cell r="C2806" t="str">
            <v>QX56</v>
          </cell>
        </row>
        <row r="2807">
          <cell r="B2807" t="str">
            <v>Toyota</v>
          </cell>
          <cell r="C2807" t="str">
            <v>Tundra</v>
          </cell>
        </row>
        <row r="2808">
          <cell r="B2808" t="str">
            <v>Mercury</v>
          </cell>
          <cell r="C2808" t="str">
            <v>Tracer</v>
          </cell>
        </row>
        <row r="2809">
          <cell r="B2809" t="str">
            <v>Nissan</v>
          </cell>
          <cell r="C2809" t="str">
            <v>Armada</v>
          </cell>
        </row>
        <row r="2810">
          <cell r="B2810" t="str">
            <v>Buick</v>
          </cell>
          <cell r="C2810" t="str">
            <v>LeSabre</v>
          </cell>
        </row>
        <row r="2811">
          <cell r="B2811" t="str">
            <v>GMC</v>
          </cell>
          <cell r="C2811" t="str">
            <v>Sierra 2500</v>
          </cell>
        </row>
        <row r="2812">
          <cell r="B2812" t="str">
            <v>Subaru</v>
          </cell>
          <cell r="C2812" t="str">
            <v>Forester</v>
          </cell>
        </row>
        <row r="2813">
          <cell r="B2813" t="str">
            <v>Toyota</v>
          </cell>
          <cell r="C2813" t="str">
            <v>Corolla</v>
          </cell>
        </row>
        <row r="2814">
          <cell r="B2814" t="str">
            <v>Bentley</v>
          </cell>
          <cell r="C2814" t="str">
            <v>Continental Flying Spur</v>
          </cell>
        </row>
        <row r="2815">
          <cell r="B2815" t="str">
            <v>Ford</v>
          </cell>
          <cell r="C2815" t="str">
            <v>F250</v>
          </cell>
        </row>
        <row r="2816">
          <cell r="B2816" t="str">
            <v>Chevrolet</v>
          </cell>
          <cell r="C2816" t="str">
            <v>Suburban 2500</v>
          </cell>
        </row>
        <row r="2817">
          <cell r="B2817" t="str">
            <v>Chevrolet</v>
          </cell>
          <cell r="C2817" t="str">
            <v>Silverado 1500</v>
          </cell>
        </row>
        <row r="2818">
          <cell r="B2818" t="str">
            <v>Volkswagen</v>
          </cell>
          <cell r="C2818" t="str">
            <v>Golf</v>
          </cell>
        </row>
        <row r="2819">
          <cell r="B2819" t="str">
            <v>BMW</v>
          </cell>
          <cell r="C2819" t="str">
            <v>3 Series</v>
          </cell>
        </row>
        <row r="2820">
          <cell r="B2820" t="str">
            <v>Jaguar</v>
          </cell>
          <cell r="C2820" t="str">
            <v>XK</v>
          </cell>
        </row>
        <row r="2821">
          <cell r="B2821" t="str">
            <v>Infiniti</v>
          </cell>
          <cell r="C2821" t="str">
            <v>G37</v>
          </cell>
        </row>
        <row r="2822">
          <cell r="B2822" t="str">
            <v>Infiniti</v>
          </cell>
          <cell r="C2822" t="str">
            <v>J</v>
          </cell>
        </row>
        <row r="2823">
          <cell r="B2823" t="str">
            <v>Pontiac</v>
          </cell>
          <cell r="C2823" t="str">
            <v>Trans Sport</v>
          </cell>
        </row>
        <row r="2824">
          <cell r="B2824" t="str">
            <v>Audi</v>
          </cell>
          <cell r="C2824" t="str">
            <v>A5</v>
          </cell>
        </row>
        <row r="2825">
          <cell r="B2825" t="str">
            <v>Nissan</v>
          </cell>
          <cell r="C2825" t="str">
            <v>Quest</v>
          </cell>
        </row>
        <row r="2826">
          <cell r="B2826" t="str">
            <v>Pontiac</v>
          </cell>
          <cell r="C2826" t="str">
            <v>Sunfire</v>
          </cell>
        </row>
        <row r="2827">
          <cell r="B2827" t="str">
            <v>Volkswagen</v>
          </cell>
          <cell r="C2827" t="str">
            <v>Jetta</v>
          </cell>
        </row>
        <row r="2828">
          <cell r="B2828" t="str">
            <v>GMC</v>
          </cell>
          <cell r="C2828" t="str">
            <v>Savana 2500</v>
          </cell>
        </row>
        <row r="2829">
          <cell r="B2829" t="str">
            <v>Mitsubishi</v>
          </cell>
          <cell r="C2829" t="str">
            <v>Truck</v>
          </cell>
        </row>
        <row r="2830">
          <cell r="B2830" t="str">
            <v>Buick</v>
          </cell>
          <cell r="C2830" t="str">
            <v>Century</v>
          </cell>
        </row>
        <row r="2831">
          <cell r="B2831" t="str">
            <v>Audi</v>
          </cell>
          <cell r="C2831" t="str">
            <v>A6</v>
          </cell>
        </row>
        <row r="2832">
          <cell r="B2832" t="str">
            <v>Volvo</v>
          </cell>
          <cell r="C2832" t="str">
            <v>S90</v>
          </cell>
        </row>
        <row r="2833">
          <cell r="B2833" t="str">
            <v>Dodge</v>
          </cell>
          <cell r="C2833" t="str">
            <v>Ram Wagon B150</v>
          </cell>
        </row>
        <row r="2834">
          <cell r="B2834" t="str">
            <v>Jeep</v>
          </cell>
          <cell r="C2834" t="str">
            <v>Wrangler</v>
          </cell>
        </row>
        <row r="2835">
          <cell r="B2835" t="str">
            <v>Toyota</v>
          </cell>
          <cell r="C2835" t="str">
            <v>Supra</v>
          </cell>
        </row>
        <row r="2836">
          <cell r="B2836" t="str">
            <v>Ford</v>
          </cell>
          <cell r="C2836" t="str">
            <v>LTD</v>
          </cell>
        </row>
        <row r="2837">
          <cell r="B2837" t="str">
            <v>Volkswagen</v>
          </cell>
          <cell r="C2837" t="str">
            <v>riolet</v>
          </cell>
        </row>
        <row r="2838">
          <cell r="B2838" t="str">
            <v>Buick</v>
          </cell>
          <cell r="C2838" t="str">
            <v>LaCrosse</v>
          </cell>
        </row>
        <row r="2839">
          <cell r="B2839" t="str">
            <v>Porsche</v>
          </cell>
          <cell r="C2839" t="str">
            <v>Cayenne</v>
          </cell>
        </row>
        <row r="2840">
          <cell r="B2840" t="str">
            <v>Lexus</v>
          </cell>
          <cell r="C2840" t="str">
            <v>IS</v>
          </cell>
        </row>
        <row r="2841">
          <cell r="B2841" t="str">
            <v>Ford</v>
          </cell>
          <cell r="C2841" t="str">
            <v>LTD Crown Victoria</v>
          </cell>
        </row>
        <row r="2842">
          <cell r="B2842" t="str">
            <v>Volkswagen</v>
          </cell>
          <cell r="C2842" t="str">
            <v>Eos</v>
          </cell>
        </row>
        <row r="2843">
          <cell r="B2843" t="str">
            <v>Mercedes_Benz</v>
          </cell>
          <cell r="C2843" t="str">
            <v>S-Class</v>
          </cell>
        </row>
        <row r="2844">
          <cell r="B2844" t="str">
            <v>Jeep</v>
          </cell>
          <cell r="C2844" t="str">
            <v>Compass</v>
          </cell>
        </row>
        <row r="2845">
          <cell r="B2845" t="str">
            <v>Chrysler</v>
          </cell>
          <cell r="C2845" t="str">
            <v>Town &amp; Country</v>
          </cell>
        </row>
        <row r="2846">
          <cell r="B2846" t="str">
            <v>Toyota</v>
          </cell>
          <cell r="C2846" t="str">
            <v>Celica</v>
          </cell>
        </row>
        <row r="2847">
          <cell r="B2847" t="str">
            <v>Chevrolet</v>
          </cell>
          <cell r="C2847" t="str">
            <v>Citation</v>
          </cell>
        </row>
        <row r="2848">
          <cell r="B2848" t="str">
            <v>Lexus</v>
          </cell>
          <cell r="C2848" t="str">
            <v>GX</v>
          </cell>
        </row>
        <row r="2849">
          <cell r="B2849" t="str">
            <v>Pontiac</v>
          </cell>
          <cell r="C2849" t="str">
            <v>Sunbird</v>
          </cell>
        </row>
        <row r="2850">
          <cell r="B2850" t="str">
            <v>Honda</v>
          </cell>
          <cell r="C2850" t="str">
            <v>Accord</v>
          </cell>
        </row>
        <row r="2851">
          <cell r="B2851" t="str">
            <v>GMC</v>
          </cell>
          <cell r="C2851" t="str">
            <v>Sonoma</v>
          </cell>
        </row>
        <row r="2852">
          <cell r="B2852" t="str">
            <v>Land_Rover</v>
          </cell>
          <cell r="C2852" t="str">
            <v>Discovery</v>
          </cell>
        </row>
        <row r="2853">
          <cell r="B2853" t="str">
            <v>Audi</v>
          </cell>
          <cell r="C2853" t="str">
            <v>A6</v>
          </cell>
        </row>
        <row r="2854">
          <cell r="B2854" t="str">
            <v>Ford</v>
          </cell>
          <cell r="C2854" t="str">
            <v>Bronco</v>
          </cell>
        </row>
        <row r="2855">
          <cell r="B2855" t="str">
            <v>Mercedes_Benz</v>
          </cell>
          <cell r="C2855" t="str">
            <v>SLK-Class</v>
          </cell>
        </row>
        <row r="2856">
          <cell r="B2856" t="str">
            <v>Chevrolet</v>
          </cell>
          <cell r="C2856" t="str">
            <v>HHR</v>
          </cell>
        </row>
        <row r="2857">
          <cell r="B2857" t="str">
            <v>Nissan</v>
          </cell>
          <cell r="C2857" t="str">
            <v>Altima</v>
          </cell>
        </row>
        <row r="2858">
          <cell r="B2858" t="str">
            <v>Dodge</v>
          </cell>
          <cell r="C2858" t="str">
            <v>Viper RT/10</v>
          </cell>
        </row>
        <row r="2859">
          <cell r="B2859" t="str">
            <v>Dodge</v>
          </cell>
          <cell r="C2859" t="str">
            <v>Viper</v>
          </cell>
        </row>
        <row r="2860">
          <cell r="B2860" t="str">
            <v>Isuzu</v>
          </cell>
          <cell r="C2860" t="str">
            <v>Hombre</v>
          </cell>
        </row>
        <row r="2861">
          <cell r="B2861" t="str">
            <v>Honda</v>
          </cell>
          <cell r="C2861" t="str">
            <v>Odyssey</v>
          </cell>
        </row>
        <row r="2862">
          <cell r="B2862" t="str">
            <v>Honda</v>
          </cell>
          <cell r="C2862" t="str">
            <v>Element</v>
          </cell>
        </row>
        <row r="2863">
          <cell r="B2863" t="str">
            <v>Mazda</v>
          </cell>
          <cell r="C2863">
            <v>929</v>
          </cell>
        </row>
        <row r="2864">
          <cell r="B2864" t="str">
            <v>Suzuki</v>
          </cell>
          <cell r="C2864" t="str">
            <v>SJ</v>
          </cell>
        </row>
        <row r="2865">
          <cell r="B2865" t="str">
            <v>Toyota</v>
          </cell>
          <cell r="C2865" t="str">
            <v>Sequoia</v>
          </cell>
        </row>
        <row r="2866">
          <cell r="B2866" t="str">
            <v>Mitsubishi</v>
          </cell>
          <cell r="C2866" t="str">
            <v>Pajero</v>
          </cell>
        </row>
        <row r="2867">
          <cell r="B2867" t="str">
            <v>Mazda</v>
          </cell>
          <cell r="C2867">
            <v>626</v>
          </cell>
        </row>
        <row r="2868">
          <cell r="B2868" t="str">
            <v>Pontiac</v>
          </cell>
          <cell r="C2868" t="str">
            <v>Grand Prix</v>
          </cell>
        </row>
        <row r="2869">
          <cell r="B2869" t="str">
            <v>Nissan</v>
          </cell>
          <cell r="C2869" t="str">
            <v>Altima</v>
          </cell>
        </row>
        <row r="2870">
          <cell r="B2870" t="str">
            <v>Ford</v>
          </cell>
          <cell r="C2870" t="str">
            <v>Mustang</v>
          </cell>
        </row>
        <row r="2871">
          <cell r="B2871" t="str">
            <v>Honda</v>
          </cell>
          <cell r="C2871" t="str">
            <v>Passport</v>
          </cell>
        </row>
        <row r="2872">
          <cell r="B2872" t="str">
            <v>Chevrolet</v>
          </cell>
          <cell r="C2872" t="str">
            <v>Avalanche 1500</v>
          </cell>
        </row>
        <row r="2873">
          <cell r="B2873" t="str">
            <v>Honda</v>
          </cell>
          <cell r="C2873" t="str">
            <v>CR-V</v>
          </cell>
        </row>
        <row r="2874">
          <cell r="B2874" t="str">
            <v>Toyota</v>
          </cell>
          <cell r="C2874" t="str">
            <v>Avalon</v>
          </cell>
        </row>
        <row r="2875">
          <cell r="B2875" t="str">
            <v>Audi</v>
          </cell>
          <cell r="C2875" t="str">
            <v>A6</v>
          </cell>
        </row>
        <row r="2876">
          <cell r="B2876" t="str">
            <v>Chevrolet</v>
          </cell>
          <cell r="C2876" t="str">
            <v>S10</v>
          </cell>
        </row>
        <row r="2877">
          <cell r="B2877" t="str">
            <v>Ford</v>
          </cell>
          <cell r="C2877" t="str">
            <v>E250</v>
          </cell>
        </row>
        <row r="2878">
          <cell r="B2878" t="str">
            <v>Land_Rover</v>
          </cell>
          <cell r="C2878" t="str">
            <v>Discovery Series II</v>
          </cell>
        </row>
        <row r="2879">
          <cell r="B2879" t="str">
            <v>Ford</v>
          </cell>
          <cell r="C2879" t="str">
            <v>Escort</v>
          </cell>
        </row>
        <row r="2880">
          <cell r="B2880" t="str">
            <v>Volkswagen</v>
          </cell>
          <cell r="C2880" t="str">
            <v>Golf</v>
          </cell>
        </row>
        <row r="2881">
          <cell r="B2881" t="str">
            <v>Volkswagen</v>
          </cell>
          <cell r="C2881" t="str">
            <v>rio</v>
          </cell>
        </row>
        <row r="2882">
          <cell r="B2882" t="str">
            <v>Lincoln</v>
          </cell>
          <cell r="C2882" t="str">
            <v>Aviator</v>
          </cell>
        </row>
        <row r="2883">
          <cell r="B2883" t="str">
            <v>Eagle</v>
          </cell>
          <cell r="C2883" t="str">
            <v>Vision</v>
          </cell>
        </row>
        <row r="2884">
          <cell r="B2884" t="str">
            <v>Chrysler</v>
          </cell>
          <cell r="C2884" t="str">
            <v>Voyager</v>
          </cell>
        </row>
        <row r="2885">
          <cell r="B2885" t="str">
            <v>Oldsmobile</v>
          </cell>
          <cell r="C2885" t="str">
            <v>Toronado</v>
          </cell>
        </row>
        <row r="2886">
          <cell r="B2886" t="str">
            <v>Oldsmobile</v>
          </cell>
          <cell r="C2886">
            <v>88</v>
          </cell>
        </row>
        <row r="2887">
          <cell r="B2887" t="str">
            <v>Oldsmobile</v>
          </cell>
          <cell r="C2887" t="str">
            <v>Intrigue</v>
          </cell>
        </row>
        <row r="2888">
          <cell r="B2888" t="str">
            <v>Hummer</v>
          </cell>
          <cell r="C2888" t="str">
            <v>H1</v>
          </cell>
        </row>
        <row r="2889">
          <cell r="B2889" t="str">
            <v>Dodge</v>
          </cell>
          <cell r="C2889" t="str">
            <v>Ramcharger</v>
          </cell>
        </row>
        <row r="2890">
          <cell r="B2890" t="str">
            <v>Suzuki</v>
          </cell>
          <cell r="C2890" t="str">
            <v>Reno</v>
          </cell>
        </row>
        <row r="2891">
          <cell r="B2891" t="str">
            <v>Dodge</v>
          </cell>
          <cell r="C2891" t="str">
            <v>Ram Van 1500</v>
          </cell>
        </row>
        <row r="2892">
          <cell r="B2892" t="str">
            <v>Toyota</v>
          </cell>
          <cell r="C2892" t="str">
            <v>Highlander</v>
          </cell>
        </row>
        <row r="2893">
          <cell r="B2893" t="str">
            <v>Lamborghini</v>
          </cell>
          <cell r="C2893" t="str">
            <v>Gallardo</v>
          </cell>
        </row>
        <row r="2894">
          <cell r="B2894" t="str">
            <v>Ferrari</v>
          </cell>
          <cell r="C2894" t="str">
            <v>430 Scuderia</v>
          </cell>
        </row>
        <row r="2895">
          <cell r="B2895" t="str">
            <v>Honda</v>
          </cell>
          <cell r="C2895" t="str">
            <v>Accord</v>
          </cell>
        </row>
        <row r="2896">
          <cell r="B2896" t="str">
            <v>Chevrolet</v>
          </cell>
          <cell r="C2896" t="str">
            <v>Express 3500</v>
          </cell>
        </row>
        <row r="2897">
          <cell r="B2897" t="str">
            <v>Aston_Martin</v>
          </cell>
          <cell r="C2897" t="str">
            <v>Rapide</v>
          </cell>
        </row>
        <row r="2898">
          <cell r="B2898" t="str">
            <v>Mercury</v>
          </cell>
          <cell r="C2898" t="str">
            <v>Mountaineer</v>
          </cell>
        </row>
        <row r="2899">
          <cell r="B2899" t="str">
            <v>Pontiac</v>
          </cell>
          <cell r="C2899" t="str">
            <v>Grand Prix</v>
          </cell>
        </row>
        <row r="2900">
          <cell r="B2900" t="str">
            <v>Lincoln</v>
          </cell>
          <cell r="C2900" t="str">
            <v>LS</v>
          </cell>
        </row>
        <row r="2901">
          <cell r="B2901" t="str">
            <v>Ford</v>
          </cell>
          <cell r="C2901" t="str">
            <v>Fairlane</v>
          </cell>
        </row>
        <row r="2902">
          <cell r="B2902" t="str">
            <v>Pontiac</v>
          </cell>
          <cell r="C2902" t="str">
            <v>Tempest</v>
          </cell>
        </row>
        <row r="2903">
          <cell r="B2903" t="str">
            <v>Jeep</v>
          </cell>
          <cell r="C2903" t="str">
            <v>Wrangler</v>
          </cell>
        </row>
        <row r="2904">
          <cell r="B2904" t="str">
            <v>Hyundai</v>
          </cell>
          <cell r="C2904" t="str">
            <v>Sonata</v>
          </cell>
        </row>
        <row r="2905">
          <cell r="B2905" t="str">
            <v>Hyundai</v>
          </cell>
          <cell r="C2905" t="str">
            <v>Sonata</v>
          </cell>
        </row>
        <row r="2906">
          <cell r="B2906" t="str">
            <v>Mercedes_Benz</v>
          </cell>
          <cell r="C2906" t="str">
            <v>C-Class</v>
          </cell>
        </row>
        <row r="2907">
          <cell r="B2907" t="str">
            <v>Mitsubishi</v>
          </cell>
          <cell r="C2907" t="str">
            <v>Montero</v>
          </cell>
        </row>
        <row r="2908">
          <cell r="B2908" t="str">
            <v>Lincoln</v>
          </cell>
          <cell r="C2908" t="str">
            <v>Continental Mark VII</v>
          </cell>
        </row>
        <row r="2909">
          <cell r="B2909" t="str">
            <v>Ford</v>
          </cell>
          <cell r="C2909" t="str">
            <v>Econoline E250</v>
          </cell>
        </row>
        <row r="2910">
          <cell r="B2910" t="str">
            <v>Chevrolet</v>
          </cell>
          <cell r="C2910" t="str">
            <v>Camaro</v>
          </cell>
        </row>
        <row r="2911">
          <cell r="B2911" t="str">
            <v>GMC</v>
          </cell>
          <cell r="C2911">
            <v>1500</v>
          </cell>
        </row>
        <row r="2912">
          <cell r="B2912" t="str">
            <v>Dodge</v>
          </cell>
          <cell r="C2912" t="str">
            <v>Durango</v>
          </cell>
        </row>
        <row r="2913">
          <cell r="B2913" t="str">
            <v>Chevrolet</v>
          </cell>
          <cell r="C2913" t="str">
            <v>Blazer</v>
          </cell>
        </row>
        <row r="2914">
          <cell r="B2914" t="str">
            <v>Chevrolet</v>
          </cell>
          <cell r="C2914" t="str">
            <v>Astro</v>
          </cell>
        </row>
        <row r="2915">
          <cell r="B2915" t="str">
            <v>Dodge</v>
          </cell>
          <cell r="C2915" t="str">
            <v>D150</v>
          </cell>
        </row>
        <row r="2916">
          <cell r="B2916" t="str">
            <v>Toyota</v>
          </cell>
          <cell r="C2916" t="str">
            <v>Tacoma Xtra</v>
          </cell>
        </row>
        <row r="2917">
          <cell r="B2917" t="str">
            <v>Toyota</v>
          </cell>
          <cell r="C2917" t="str">
            <v>Paseo</v>
          </cell>
        </row>
        <row r="2918">
          <cell r="B2918" t="str">
            <v>Subaru</v>
          </cell>
          <cell r="C2918" t="str">
            <v>Forester</v>
          </cell>
        </row>
        <row r="2919">
          <cell r="B2919" t="str">
            <v>BMW</v>
          </cell>
          <cell r="C2919" t="str">
            <v>Z4</v>
          </cell>
        </row>
        <row r="2920">
          <cell r="B2920" t="str">
            <v>Mazda</v>
          </cell>
          <cell r="C2920" t="str">
            <v>Navajo</v>
          </cell>
        </row>
        <row r="2921">
          <cell r="B2921" t="str">
            <v>Pontiac</v>
          </cell>
          <cell r="C2921" t="str">
            <v>Grand Am</v>
          </cell>
        </row>
        <row r="2922">
          <cell r="B2922" t="str">
            <v>Toyota</v>
          </cell>
          <cell r="C2922" t="str">
            <v>Previa</v>
          </cell>
        </row>
        <row r="2923">
          <cell r="B2923" t="str">
            <v>Volvo</v>
          </cell>
          <cell r="C2923" t="str">
            <v>S90</v>
          </cell>
        </row>
        <row r="2924">
          <cell r="B2924" t="str">
            <v>Acura</v>
          </cell>
          <cell r="C2924" t="str">
            <v>NSX</v>
          </cell>
        </row>
        <row r="2925">
          <cell r="B2925" t="str">
            <v>Chevrolet</v>
          </cell>
          <cell r="C2925" t="str">
            <v>Tahoe</v>
          </cell>
        </row>
        <row r="2926">
          <cell r="B2926" t="str">
            <v>BMW</v>
          </cell>
          <cell r="C2926" t="str">
            <v>M3</v>
          </cell>
        </row>
        <row r="2927">
          <cell r="B2927" t="str">
            <v>Ford</v>
          </cell>
          <cell r="C2927" t="str">
            <v>F250</v>
          </cell>
        </row>
        <row r="2928">
          <cell r="B2928" t="str">
            <v>Mercedes_Benz</v>
          </cell>
          <cell r="C2928" t="str">
            <v>SLR McLaren</v>
          </cell>
        </row>
        <row r="2929">
          <cell r="B2929" t="str">
            <v>Ford</v>
          </cell>
          <cell r="C2929" t="str">
            <v>Excursion</v>
          </cell>
        </row>
        <row r="2930">
          <cell r="B2930" t="str">
            <v>Audi</v>
          </cell>
          <cell r="C2930" t="str">
            <v>S6</v>
          </cell>
        </row>
        <row r="2931">
          <cell r="B2931" t="str">
            <v>Mercury</v>
          </cell>
          <cell r="C2931" t="str">
            <v>Mountaineer</v>
          </cell>
        </row>
        <row r="2932">
          <cell r="B2932" t="str">
            <v>Volvo</v>
          </cell>
          <cell r="C2932" t="str">
            <v>S80</v>
          </cell>
        </row>
        <row r="2933">
          <cell r="B2933" t="str">
            <v>Lexus</v>
          </cell>
          <cell r="C2933" t="str">
            <v>LX</v>
          </cell>
        </row>
        <row r="2934">
          <cell r="B2934" t="str">
            <v>Mercedes_Benz</v>
          </cell>
          <cell r="C2934" t="str">
            <v>C-Class</v>
          </cell>
        </row>
        <row r="2935">
          <cell r="B2935" t="str">
            <v>BMW</v>
          </cell>
          <cell r="C2935" t="str">
            <v>Z3</v>
          </cell>
        </row>
        <row r="2936">
          <cell r="B2936" t="str">
            <v>Lincoln</v>
          </cell>
          <cell r="C2936" t="str">
            <v>MKZ</v>
          </cell>
        </row>
        <row r="2937">
          <cell r="B2937" t="str">
            <v>BMW</v>
          </cell>
          <cell r="C2937" t="str">
            <v>X6</v>
          </cell>
        </row>
        <row r="2938">
          <cell r="B2938" t="str">
            <v>Hyundai</v>
          </cell>
          <cell r="C2938" t="str">
            <v>Scoupe</v>
          </cell>
        </row>
        <row r="2939">
          <cell r="B2939" t="str">
            <v>Mitsubishi</v>
          </cell>
          <cell r="C2939" t="str">
            <v>Endeavor</v>
          </cell>
        </row>
        <row r="2940">
          <cell r="B2940" t="str">
            <v>Volkswagen</v>
          </cell>
          <cell r="C2940" t="str">
            <v>Fox</v>
          </cell>
        </row>
        <row r="2941">
          <cell r="B2941" t="str">
            <v>Mercury</v>
          </cell>
          <cell r="C2941" t="str">
            <v>Grand Marquis</v>
          </cell>
        </row>
        <row r="2942">
          <cell r="B2942" t="str">
            <v>Dodge</v>
          </cell>
          <cell r="C2942" t="str">
            <v>Caravan</v>
          </cell>
        </row>
        <row r="2943">
          <cell r="B2943" t="str">
            <v>Audi</v>
          </cell>
          <cell r="C2943" t="str">
            <v>riolet</v>
          </cell>
        </row>
        <row r="2944">
          <cell r="B2944" t="str">
            <v>Acura</v>
          </cell>
          <cell r="C2944" t="str">
            <v>RL</v>
          </cell>
        </row>
        <row r="2945">
          <cell r="B2945" t="str">
            <v>Infiniti</v>
          </cell>
          <cell r="C2945" t="str">
            <v>QX56</v>
          </cell>
        </row>
        <row r="2946">
          <cell r="B2946" t="str">
            <v>Honda</v>
          </cell>
          <cell r="C2946" t="str">
            <v>Civic Si</v>
          </cell>
        </row>
        <row r="2947">
          <cell r="B2947" t="str">
            <v>Pontiac</v>
          </cell>
          <cell r="C2947" t="str">
            <v>Grand Prix</v>
          </cell>
        </row>
        <row r="2948">
          <cell r="B2948" t="str">
            <v>Chrysler</v>
          </cell>
          <cell r="C2948" t="str">
            <v>PT Cruiser</v>
          </cell>
        </row>
        <row r="2949">
          <cell r="B2949" t="str">
            <v>Mazda</v>
          </cell>
          <cell r="C2949" t="str">
            <v>MX-5</v>
          </cell>
        </row>
        <row r="2950">
          <cell r="B2950" t="str">
            <v>Lotus</v>
          </cell>
          <cell r="C2950" t="str">
            <v>Exige</v>
          </cell>
        </row>
        <row r="2951">
          <cell r="B2951" t="str">
            <v>Suzuki</v>
          </cell>
          <cell r="C2951" t="str">
            <v>SX4</v>
          </cell>
        </row>
        <row r="2952">
          <cell r="B2952" t="str">
            <v>Morgan</v>
          </cell>
          <cell r="C2952" t="str">
            <v>Aero 8</v>
          </cell>
        </row>
        <row r="2953">
          <cell r="B2953" t="str">
            <v>Honda</v>
          </cell>
          <cell r="C2953" t="str">
            <v>CR-V</v>
          </cell>
        </row>
        <row r="2954">
          <cell r="B2954" t="str">
            <v>Audi</v>
          </cell>
          <cell r="C2954" t="str">
            <v>RS 4</v>
          </cell>
        </row>
        <row r="2955">
          <cell r="B2955" t="str">
            <v>Mercury</v>
          </cell>
          <cell r="C2955" t="str">
            <v>Capri</v>
          </cell>
        </row>
        <row r="2956">
          <cell r="B2956" t="str">
            <v>Lincoln</v>
          </cell>
          <cell r="C2956" t="str">
            <v>Town Car</v>
          </cell>
        </row>
        <row r="2957">
          <cell r="B2957" t="str">
            <v>Maybach</v>
          </cell>
          <cell r="C2957">
            <v>62</v>
          </cell>
        </row>
        <row r="2958">
          <cell r="B2958" t="str">
            <v>Lexus</v>
          </cell>
          <cell r="C2958" t="str">
            <v>ES</v>
          </cell>
        </row>
        <row r="2959">
          <cell r="B2959" t="str">
            <v>Cadillac</v>
          </cell>
          <cell r="C2959" t="str">
            <v>CTS</v>
          </cell>
        </row>
        <row r="2960">
          <cell r="B2960" t="str">
            <v>BMW</v>
          </cell>
          <cell r="C2960" t="str">
            <v>Z4</v>
          </cell>
        </row>
        <row r="2961">
          <cell r="B2961" t="str">
            <v>Lexus</v>
          </cell>
          <cell r="C2961" t="str">
            <v>GX</v>
          </cell>
        </row>
        <row r="2962">
          <cell r="B2962" t="str">
            <v>Audi</v>
          </cell>
          <cell r="C2962" t="str">
            <v>5000S</v>
          </cell>
        </row>
        <row r="2963">
          <cell r="B2963" t="str">
            <v>Buick</v>
          </cell>
          <cell r="C2963" t="str">
            <v>LeSabre</v>
          </cell>
        </row>
        <row r="2964">
          <cell r="B2964" t="str">
            <v>Toyota</v>
          </cell>
          <cell r="C2964" t="str">
            <v>Sienna</v>
          </cell>
        </row>
        <row r="2965">
          <cell r="B2965" t="str">
            <v>Porsche</v>
          </cell>
          <cell r="C2965">
            <v>911</v>
          </cell>
        </row>
        <row r="2966">
          <cell r="B2966" t="str">
            <v>BMW</v>
          </cell>
          <cell r="C2966" t="str">
            <v>3 Series</v>
          </cell>
        </row>
        <row r="2967">
          <cell r="B2967" t="str">
            <v>Mercedes_Benz</v>
          </cell>
          <cell r="C2967" t="str">
            <v>SL-Class</v>
          </cell>
        </row>
        <row r="2968">
          <cell r="B2968" t="str">
            <v>Ford</v>
          </cell>
          <cell r="C2968" t="str">
            <v>LTD Crown Victoria</v>
          </cell>
        </row>
        <row r="2969">
          <cell r="B2969" t="str">
            <v>Volkswagen</v>
          </cell>
          <cell r="C2969" t="str">
            <v>Cabriolet</v>
          </cell>
        </row>
        <row r="2970">
          <cell r="B2970" t="str">
            <v>Chevrolet</v>
          </cell>
          <cell r="C2970" t="str">
            <v>Astro</v>
          </cell>
        </row>
        <row r="2971">
          <cell r="B2971" t="str">
            <v>Kia</v>
          </cell>
          <cell r="C2971" t="str">
            <v>Sorento</v>
          </cell>
        </row>
        <row r="2972">
          <cell r="B2972" t="str">
            <v>Mazda</v>
          </cell>
          <cell r="C2972" t="str">
            <v>RX-7</v>
          </cell>
        </row>
        <row r="2973">
          <cell r="B2973" t="str">
            <v>Mercedes_Benz</v>
          </cell>
          <cell r="C2973" t="str">
            <v>CLK-Class</v>
          </cell>
        </row>
        <row r="2974">
          <cell r="B2974" t="str">
            <v>Mercedes_Benz</v>
          </cell>
          <cell r="C2974" t="str">
            <v>E-Class</v>
          </cell>
        </row>
        <row r="2975">
          <cell r="B2975" t="str">
            <v>Honda</v>
          </cell>
          <cell r="C2975" t="str">
            <v>Element</v>
          </cell>
        </row>
        <row r="2976">
          <cell r="B2976" t="str">
            <v>Chevrolet</v>
          </cell>
          <cell r="C2976" t="str">
            <v>Cavalier</v>
          </cell>
        </row>
        <row r="2977">
          <cell r="B2977" t="str">
            <v>Chevrolet</v>
          </cell>
          <cell r="C2977" t="str">
            <v>Silverado 3500</v>
          </cell>
        </row>
        <row r="2978">
          <cell r="B2978" t="str">
            <v>Porsche</v>
          </cell>
          <cell r="C2978">
            <v>911</v>
          </cell>
        </row>
        <row r="2979">
          <cell r="B2979" t="str">
            <v>Plymouth</v>
          </cell>
          <cell r="C2979" t="str">
            <v>Neon</v>
          </cell>
        </row>
        <row r="2980">
          <cell r="B2980" t="str">
            <v>Toyota</v>
          </cell>
          <cell r="C2980" t="str">
            <v>Tacoma</v>
          </cell>
        </row>
        <row r="2981">
          <cell r="B2981" t="str">
            <v>GMC</v>
          </cell>
          <cell r="C2981" t="str">
            <v>Sierra 3500</v>
          </cell>
        </row>
        <row r="2982">
          <cell r="B2982" t="str">
            <v>Hyundai</v>
          </cell>
          <cell r="C2982" t="str">
            <v>Elantra</v>
          </cell>
        </row>
        <row r="2983">
          <cell r="B2983" t="str">
            <v>Pontiac</v>
          </cell>
          <cell r="C2983" t="str">
            <v>Grand Am</v>
          </cell>
        </row>
        <row r="2984">
          <cell r="B2984" t="str">
            <v>Chevrolet</v>
          </cell>
          <cell r="C2984" t="str">
            <v>Monte Carlo</v>
          </cell>
        </row>
        <row r="2985">
          <cell r="B2985" t="str">
            <v>Bentley</v>
          </cell>
          <cell r="C2985" t="str">
            <v>Arnage</v>
          </cell>
        </row>
        <row r="2986">
          <cell r="B2986" t="str">
            <v>Cadillac</v>
          </cell>
          <cell r="C2986" t="str">
            <v>CTS</v>
          </cell>
        </row>
        <row r="2987">
          <cell r="B2987" t="str">
            <v>Dodge</v>
          </cell>
          <cell r="C2987" t="str">
            <v>Ram 1500</v>
          </cell>
        </row>
        <row r="2988">
          <cell r="B2988" t="str">
            <v>Infiniti</v>
          </cell>
          <cell r="C2988" t="str">
            <v>QX</v>
          </cell>
        </row>
        <row r="2989">
          <cell r="B2989" t="str">
            <v>GMC</v>
          </cell>
          <cell r="C2989" t="str">
            <v>Terrain</v>
          </cell>
        </row>
        <row r="2990">
          <cell r="B2990" t="str">
            <v>Land_Rover</v>
          </cell>
          <cell r="C2990" t="str">
            <v>Defender</v>
          </cell>
        </row>
        <row r="2991">
          <cell r="B2991" t="str">
            <v>Bentley</v>
          </cell>
          <cell r="C2991" t="str">
            <v>Brooklands</v>
          </cell>
        </row>
        <row r="2992">
          <cell r="B2992" t="str">
            <v>Saab</v>
          </cell>
          <cell r="C2992">
            <v>43348</v>
          </cell>
        </row>
        <row r="2993">
          <cell r="B2993" t="str">
            <v>Mercury</v>
          </cell>
          <cell r="C2993" t="str">
            <v>Tracer</v>
          </cell>
        </row>
        <row r="2994">
          <cell r="B2994" t="str">
            <v>Pontiac</v>
          </cell>
          <cell r="C2994" t="str">
            <v>LeMans</v>
          </cell>
        </row>
        <row r="2995">
          <cell r="B2995" t="str">
            <v>Mazda</v>
          </cell>
          <cell r="C2995" t="str">
            <v>CX-7</v>
          </cell>
        </row>
        <row r="2996">
          <cell r="B2996" t="str">
            <v>Volkswagen</v>
          </cell>
          <cell r="C2996" t="str">
            <v>Passat</v>
          </cell>
        </row>
        <row r="2997">
          <cell r="B2997" t="str">
            <v>Nissan</v>
          </cell>
          <cell r="C2997" t="str">
            <v>Quest</v>
          </cell>
        </row>
        <row r="2998">
          <cell r="B2998" t="str">
            <v>Honda</v>
          </cell>
          <cell r="C2998" t="str">
            <v>del Sol</v>
          </cell>
        </row>
        <row r="2999">
          <cell r="B2999" t="str">
            <v>Oldsmobile</v>
          </cell>
          <cell r="C2999" t="str">
            <v>Silhouette</v>
          </cell>
        </row>
        <row r="3000">
          <cell r="B3000" t="str">
            <v>Cadillac</v>
          </cell>
          <cell r="C3000" t="str">
            <v>Escalade EXT</v>
          </cell>
        </row>
        <row r="3001">
          <cell r="B3001" t="str">
            <v>Volkswagen</v>
          </cell>
          <cell r="C3001" t="str">
            <v>Eurovan</v>
          </cell>
        </row>
        <row r="3002">
          <cell r="B3002" t="str">
            <v>Mercedes_Benz</v>
          </cell>
          <cell r="C3002" t="str">
            <v>E-Class</v>
          </cell>
        </row>
        <row r="3003">
          <cell r="B3003" t="str">
            <v>Saab</v>
          </cell>
          <cell r="C3003">
            <v>9000</v>
          </cell>
        </row>
        <row r="3004">
          <cell r="B3004" t="str">
            <v>GMC</v>
          </cell>
          <cell r="C3004" t="str">
            <v>Savana 2500</v>
          </cell>
        </row>
        <row r="3005">
          <cell r="B3005" t="str">
            <v>Ford</v>
          </cell>
          <cell r="C3005" t="str">
            <v>Explorer Sport Trac</v>
          </cell>
        </row>
        <row r="3006">
          <cell r="B3006" t="str">
            <v>Dodge</v>
          </cell>
          <cell r="C3006" t="str">
            <v>Ram 3500</v>
          </cell>
        </row>
        <row r="3007">
          <cell r="B3007" t="str">
            <v>Audi</v>
          </cell>
          <cell r="C3007" t="str">
            <v>S5</v>
          </cell>
        </row>
        <row r="3008">
          <cell r="B3008" t="str">
            <v>Pontiac</v>
          </cell>
          <cell r="C3008" t="str">
            <v>Bonneville</v>
          </cell>
        </row>
        <row r="3009">
          <cell r="B3009" t="str">
            <v>Nissan</v>
          </cell>
          <cell r="C3009" t="str">
            <v>Frontier</v>
          </cell>
        </row>
        <row r="3010">
          <cell r="B3010" t="str">
            <v>Mercedes_Benz</v>
          </cell>
          <cell r="C3010" t="str">
            <v>M-Class</v>
          </cell>
        </row>
        <row r="3011">
          <cell r="B3011" t="str">
            <v>Ford</v>
          </cell>
          <cell r="C3011" t="str">
            <v>Bronco II</v>
          </cell>
        </row>
        <row r="3012">
          <cell r="B3012" t="str">
            <v>Lexus</v>
          </cell>
          <cell r="C3012" t="str">
            <v>IS-F</v>
          </cell>
        </row>
        <row r="3013">
          <cell r="B3013" t="str">
            <v>Volkswagen</v>
          </cell>
          <cell r="C3013" t="str">
            <v>Rabbit</v>
          </cell>
        </row>
        <row r="3014">
          <cell r="B3014" t="str">
            <v>Ford</v>
          </cell>
          <cell r="C3014" t="str">
            <v>F450</v>
          </cell>
        </row>
        <row r="3015">
          <cell r="B3015" t="str">
            <v>Dodge</v>
          </cell>
          <cell r="C3015" t="str">
            <v>Dakota Club</v>
          </cell>
        </row>
        <row r="3016">
          <cell r="B3016" t="str">
            <v>Subaru</v>
          </cell>
          <cell r="C3016" t="str">
            <v>Impreza</v>
          </cell>
        </row>
        <row r="3017">
          <cell r="B3017" t="str">
            <v>Pontiac</v>
          </cell>
          <cell r="C3017" t="str">
            <v>Firebird</v>
          </cell>
        </row>
        <row r="3018">
          <cell r="B3018" t="str">
            <v>Mazda</v>
          </cell>
          <cell r="C3018" t="str">
            <v>Familia</v>
          </cell>
        </row>
        <row r="3019">
          <cell r="B3019" t="str">
            <v>Volvo</v>
          </cell>
          <cell r="C3019" t="str">
            <v>S60</v>
          </cell>
        </row>
        <row r="3020">
          <cell r="B3020" t="str">
            <v>Mitsubishi</v>
          </cell>
          <cell r="C3020" t="str">
            <v>Galant</v>
          </cell>
        </row>
        <row r="3021">
          <cell r="B3021" t="str">
            <v>Lincoln</v>
          </cell>
          <cell r="C3021" t="str">
            <v>Mark VII</v>
          </cell>
        </row>
        <row r="3022">
          <cell r="B3022" t="str">
            <v>Eagle</v>
          </cell>
          <cell r="C3022" t="str">
            <v>Vision</v>
          </cell>
        </row>
        <row r="3023">
          <cell r="B3023" t="str">
            <v>Ford</v>
          </cell>
          <cell r="C3023" t="str">
            <v>Explorer</v>
          </cell>
        </row>
        <row r="3024">
          <cell r="B3024" t="str">
            <v>BMW</v>
          </cell>
          <cell r="C3024" t="str">
            <v>5 Series</v>
          </cell>
        </row>
        <row r="3025">
          <cell r="B3025" t="str">
            <v>Jeep</v>
          </cell>
          <cell r="C3025" t="str">
            <v>Compass</v>
          </cell>
        </row>
        <row r="3026">
          <cell r="B3026" t="str">
            <v>Chrysler</v>
          </cell>
          <cell r="C3026" t="str">
            <v>Town &amp; Country</v>
          </cell>
        </row>
        <row r="3027">
          <cell r="B3027" t="str">
            <v>Chevrolet</v>
          </cell>
          <cell r="C3027" t="str">
            <v>S10</v>
          </cell>
        </row>
        <row r="3028">
          <cell r="B3028" t="str">
            <v>Ford</v>
          </cell>
          <cell r="C3028" t="str">
            <v>Focus</v>
          </cell>
        </row>
        <row r="3029">
          <cell r="B3029" t="str">
            <v>Dodge</v>
          </cell>
          <cell r="C3029" t="str">
            <v>Ram 3500</v>
          </cell>
        </row>
        <row r="3030">
          <cell r="B3030" t="str">
            <v>Honda</v>
          </cell>
          <cell r="C3030" t="str">
            <v>Pilot</v>
          </cell>
        </row>
        <row r="3031">
          <cell r="B3031" t="str">
            <v>Cadillac</v>
          </cell>
          <cell r="C3031" t="str">
            <v>CTS-V</v>
          </cell>
        </row>
        <row r="3032">
          <cell r="B3032" t="str">
            <v>Mercedes_Benz</v>
          </cell>
          <cell r="C3032" t="str">
            <v>CL-Class</v>
          </cell>
        </row>
        <row r="3033">
          <cell r="B3033" t="str">
            <v>Bentley</v>
          </cell>
          <cell r="C3033" t="str">
            <v>Continental GTC</v>
          </cell>
        </row>
        <row r="3034">
          <cell r="B3034" t="str">
            <v>Subaru</v>
          </cell>
          <cell r="C3034" t="str">
            <v>Alcyone SVX</v>
          </cell>
        </row>
        <row r="3035">
          <cell r="B3035" t="str">
            <v>Hyundai</v>
          </cell>
          <cell r="C3035" t="str">
            <v>Accent</v>
          </cell>
        </row>
        <row r="3036">
          <cell r="B3036" t="str">
            <v>Suzuki</v>
          </cell>
          <cell r="C3036" t="str">
            <v>SX4</v>
          </cell>
        </row>
        <row r="3037">
          <cell r="B3037" t="str">
            <v>Hyundai</v>
          </cell>
          <cell r="C3037" t="str">
            <v>Equus</v>
          </cell>
        </row>
        <row r="3038">
          <cell r="B3038" t="str">
            <v>Mitsubishi</v>
          </cell>
          <cell r="C3038" t="str">
            <v>Eclipse</v>
          </cell>
        </row>
        <row r="3039">
          <cell r="B3039" t="str">
            <v>Ford</v>
          </cell>
          <cell r="C3039" t="str">
            <v>Ranger</v>
          </cell>
        </row>
        <row r="3040">
          <cell r="B3040" t="str">
            <v>Dodge</v>
          </cell>
          <cell r="C3040" t="str">
            <v>Ram 3500</v>
          </cell>
        </row>
        <row r="3041">
          <cell r="B3041" t="str">
            <v>Maybach</v>
          </cell>
          <cell r="C3041" t="str">
            <v>Landaulet</v>
          </cell>
        </row>
        <row r="3042">
          <cell r="B3042" t="str">
            <v>Toyota</v>
          </cell>
          <cell r="C3042" t="str">
            <v>Yaris</v>
          </cell>
        </row>
        <row r="3043">
          <cell r="B3043" t="str">
            <v>Suzuki</v>
          </cell>
          <cell r="C3043" t="str">
            <v>SX4</v>
          </cell>
        </row>
        <row r="3044">
          <cell r="B3044" t="str">
            <v>Austin</v>
          </cell>
          <cell r="C3044" t="str">
            <v>Mini Cooper S</v>
          </cell>
        </row>
        <row r="3045">
          <cell r="B3045" t="str">
            <v>Mercury</v>
          </cell>
          <cell r="C3045" t="str">
            <v>Mountaineer</v>
          </cell>
        </row>
        <row r="3046">
          <cell r="B3046" t="str">
            <v>Jeep</v>
          </cell>
          <cell r="C3046" t="str">
            <v>Wrangler</v>
          </cell>
        </row>
        <row r="3047">
          <cell r="B3047" t="str">
            <v>Kia</v>
          </cell>
          <cell r="C3047" t="str">
            <v>Spectra</v>
          </cell>
        </row>
        <row r="3048">
          <cell r="B3048" t="str">
            <v>Lincoln</v>
          </cell>
          <cell r="C3048" t="str">
            <v>Town Car</v>
          </cell>
        </row>
        <row r="3049">
          <cell r="B3049" t="str">
            <v>Ford</v>
          </cell>
          <cell r="C3049" t="str">
            <v>Aerostar</v>
          </cell>
        </row>
        <row r="3050">
          <cell r="B3050" t="str">
            <v>Subaru</v>
          </cell>
          <cell r="C3050" t="str">
            <v>Outback</v>
          </cell>
        </row>
        <row r="3051">
          <cell r="B3051" t="str">
            <v>Ford</v>
          </cell>
          <cell r="C3051" t="str">
            <v>Festiva</v>
          </cell>
        </row>
        <row r="3052">
          <cell r="B3052" t="str">
            <v>Oldsmobile</v>
          </cell>
          <cell r="C3052" t="str">
            <v>Aurora</v>
          </cell>
        </row>
        <row r="3053">
          <cell r="B3053" t="str">
            <v>Land_Rover</v>
          </cell>
          <cell r="C3053" t="str">
            <v>Range Rover Sport</v>
          </cell>
        </row>
        <row r="3054">
          <cell r="B3054" t="str">
            <v>Ford</v>
          </cell>
          <cell r="C3054" t="str">
            <v>Aerostar</v>
          </cell>
        </row>
        <row r="3055">
          <cell r="B3055" t="str">
            <v>Scion</v>
          </cell>
          <cell r="C3055" t="str">
            <v>xB</v>
          </cell>
        </row>
        <row r="3056">
          <cell r="B3056" t="str">
            <v>Ford</v>
          </cell>
          <cell r="C3056" t="str">
            <v>F150</v>
          </cell>
        </row>
        <row r="3057">
          <cell r="B3057" t="str">
            <v>BMW</v>
          </cell>
          <cell r="C3057">
            <v>645</v>
          </cell>
        </row>
        <row r="3058">
          <cell r="B3058" t="str">
            <v>Lincoln</v>
          </cell>
          <cell r="C3058" t="str">
            <v>Continental Mark VII</v>
          </cell>
        </row>
        <row r="3059">
          <cell r="B3059" t="str">
            <v>Honda</v>
          </cell>
          <cell r="C3059" t="str">
            <v>Civic</v>
          </cell>
        </row>
        <row r="3060">
          <cell r="B3060" t="str">
            <v>Maserati</v>
          </cell>
          <cell r="C3060" t="str">
            <v>Quattroporte</v>
          </cell>
        </row>
        <row r="3061">
          <cell r="B3061" t="str">
            <v>Buick</v>
          </cell>
          <cell r="C3061" t="str">
            <v>Riviera</v>
          </cell>
        </row>
        <row r="3062">
          <cell r="B3062" t="str">
            <v>Oldsmobile</v>
          </cell>
          <cell r="C3062" t="str">
            <v>Silhouette</v>
          </cell>
        </row>
        <row r="3063">
          <cell r="B3063" t="str">
            <v>Bentley</v>
          </cell>
          <cell r="C3063" t="str">
            <v>Continental GT</v>
          </cell>
        </row>
        <row r="3064">
          <cell r="B3064" t="str">
            <v>Suzuki</v>
          </cell>
          <cell r="C3064" t="str">
            <v>Aerio</v>
          </cell>
        </row>
        <row r="3065">
          <cell r="B3065" t="str">
            <v>Ford</v>
          </cell>
          <cell r="C3065" t="str">
            <v>GT500</v>
          </cell>
        </row>
        <row r="3066">
          <cell r="B3066" t="str">
            <v>Acura</v>
          </cell>
          <cell r="C3066" t="str">
            <v>RL</v>
          </cell>
        </row>
        <row r="3067">
          <cell r="B3067" t="str">
            <v>Lamborghini</v>
          </cell>
          <cell r="C3067" t="str">
            <v>Countach</v>
          </cell>
        </row>
        <row r="3068">
          <cell r="B3068" t="str">
            <v>Chevrolet</v>
          </cell>
          <cell r="C3068" t="str">
            <v>Equinox</v>
          </cell>
        </row>
        <row r="3069">
          <cell r="B3069" t="str">
            <v>Buick</v>
          </cell>
          <cell r="C3069" t="str">
            <v>Hearse</v>
          </cell>
        </row>
        <row r="3070">
          <cell r="B3070" t="str">
            <v>Ford</v>
          </cell>
          <cell r="C3070" t="str">
            <v>F150</v>
          </cell>
        </row>
        <row r="3071">
          <cell r="B3071" t="str">
            <v>BMW</v>
          </cell>
          <cell r="C3071" t="str">
            <v>8 Series</v>
          </cell>
        </row>
        <row r="3072">
          <cell r="B3072" t="str">
            <v>Nissan</v>
          </cell>
          <cell r="C3072" t="str">
            <v>Altima</v>
          </cell>
        </row>
        <row r="3073">
          <cell r="B3073" t="str">
            <v>Audi</v>
          </cell>
          <cell r="C3073" t="str">
            <v>TT</v>
          </cell>
        </row>
        <row r="3074">
          <cell r="B3074" t="str">
            <v>Ford</v>
          </cell>
          <cell r="C3074" t="str">
            <v>Windstar</v>
          </cell>
        </row>
        <row r="3075">
          <cell r="B3075" t="str">
            <v>Pontiac</v>
          </cell>
          <cell r="C3075" t="str">
            <v>LeMans</v>
          </cell>
        </row>
        <row r="3076">
          <cell r="B3076" t="str">
            <v>Audi</v>
          </cell>
          <cell r="C3076" t="str">
            <v>A3</v>
          </cell>
        </row>
        <row r="3077">
          <cell r="B3077" t="str">
            <v>GMC</v>
          </cell>
          <cell r="C3077">
            <v>2500</v>
          </cell>
        </row>
        <row r="3078">
          <cell r="B3078" t="str">
            <v>Mitsubishi</v>
          </cell>
          <cell r="C3078" t="str">
            <v>Pajero</v>
          </cell>
        </row>
        <row r="3079">
          <cell r="B3079" t="str">
            <v>Chevrolet</v>
          </cell>
          <cell r="C3079" t="str">
            <v>Caprice Classic</v>
          </cell>
        </row>
        <row r="3080">
          <cell r="B3080" t="str">
            <v>Pontiac</v>
          </cell>
          <cell r="C3080" t="str">
            <v>Grand Prix</v>
          </cell>
        </row>
        <row r="3081">
          <cell r="B3081" t="str">
            <v>Mercedes_Benz</v>
          </cell>
          <cell r="C3081" t="str">
            <v>W123</v>
          </cell>
        </row>
        <row r="3082">
          <cell r="B3082" t="str">
            <v>Lincoln</v>
          </cell>
          <cell r="C3082" t="str">
            <v>Continental Mark VII</v>
          </cell>
        </row>
        <row r="3083">
          <cell r="B3083" t="str">
            <v>Cadillac</v>
          </cell>
          <cell r="C3083" t="str">
            <v>DeVille</v>
          </cell>
        </row>
        <row r="3084">
          <cell r="B3084" t="str">
            <v>Volkswagen</v>
          </cell>
          <cell r="C3084" t="str">
            <v>Passat</v>
          </cell>
        </row>
        <row r="3085">
          <cell r="B3085" t="str">
            <v>GMC</v>
          </cell>
          <cell r="C3085" t="str">
            <v>Yukon XL 1500</v>
          </cell>
        </row>
        <row r="3086">
          <cell r="B3086" t="str">
            <v>GMC</v>
          </cell>
          <cell r="C3086" t="str">
            <v>Yukon</v>
          </cell>
        </row>
        <row r="3087">
          <cell r="B3087" t="str">
            <v>Porsche</v>
          </cell>
          <cell r="C3087">
            <v>928</v>
          </cell>
        </row>
        <row r="3088">
          <cell r="B3088" t="str">
            <v>Kia</v>
          </cell>
          <cell r="C3088" t="str">
            <v>Amanti</v>
          </cell>
        </row>
        <row r="3089">
          <cell r="B3089" t="str">
            <v>Kia</v>
          </cell>
          <cell r="C3089" t="str">
            <v>Optima</v>
          </cell>
        </row>
        <row r="3090">
          <cell r="B3090" t="str">
            <v>Aston_Martin</v>
          </cell>
          <cell r="C3090" t="str">
            <v>Rapide</v>
          </cell>
        </row>
        <row r="3091">
          <cell r="B3091" t="str">
            <v>Dodge</v>
          </cell>
          <cell r="C3091" t="str">
            <v>Ram 3500</v>
          </cell>
        </row>
        <row r="3092">
          <cell r="B3092" t="str">
            <v>Pontiac</v>
          </cell>
          <cell r="C3092" t="str">
            <v>Firefly</v>
          </cell>
        </row>
        <row r="3093">
          <cell r="B3093" t="str">
            <v>Pontiac</v>
          </cell>
          <cell r="C3093" t="str">
            <v>Fiero</v>
          </cell>
        </row>
        <row r="3094">
          <cell r="B3094" t="str">
            <v>Honda</v>
          </cell>
          <cell r="C3094" t="str">
            <v>Accord</v>
          </cell>
        </row>
        <row r="3095">
          <cell r="B3095" t="str">
            <v>Merkur</v>
          </cell>
          <cell r="C3095" t="str">
            <v>XR4Ti</v>
          </cell>
        </row>
        <row r="3096">
          <cell r="B3096" t="str">
            <v>Mazda</v>
          </cell>
          <cell r="C3096" t="str">
            <v>Tribute</v>
          </cell>
        </row>
        <row r="3097">
          <cell r="B3097" t="str">
            <v>Subaru</v>
          </cell>
          <cell r="C3097" t="str">
            <v>Justy</v>
          </cell>
        </row>
        <row r="3098">
          <cell r="B3098" t="str">
            <v>GMC</v>
          </cell>
          <cell r="C3098" t="str">
            <v>Envoy XL</v>
          </cell>
        </row>
        <row r="3099">
          <cell r="B3099" t="str">
            <v>Mercedes_Benz</v>
          </cell>
          <cell r="C3099" t="str">
            <v>S-Class</v>
          </cell>
        </row>
        <row r="3100">
          <cell r="B3100" t="str">
            <v>Lincoln</v>
          </cell>
          <cell r="C3100" t="str">
            <v>Town Car</v>
          </cell>
        </row>
        <row r="3101">
          <cell r="B3101" t="str">
            <v>Hyundai</v>
          </cell>
          <cell r="C3101" t="str">
            <v>Santa Fe</v>
          </cell>
        </row>
        <row r="3102">
          <cell r="B3102" t="str">
            <v>Ford</v>
          </cell>
          <cell r="C3102" t="str">
            <v>Fusion</v>
          </cell>
        </row>
        <row r="3103">
          <cell r="B3103" t="str">
            <v>Chevrolet</v>
          </cell>
          <cell r="C3103" t="str">
            <v>Express 3500</v>
          </cell>
        </row>
        <row r="3104">
          <cell r="B3104" t="str">
            <v>Porsche</v>
          </cell>
          <cell r="C3104" t="str">
            <v>Cayenne</v>
          </cell>
        </row>
        <row r="3105">
          <cell r="B3105" t="str">
            <v>Honda</v>
          </cell>
          <cell r="C3105" t="str">
            <v>Civic</v>
          </cell>
        </row>
        <row r="3106">
          <cell r="B3106" t="str">
            <v>Lincoln</v>
          </cell>
          <cell r="C3106" t="str">
            <v>Town Car</v>
          </cell>
        </row>
        <row r="3107">
          <cell r="B3107" t="str">
            <v>Ford</v>
          </cell>
          <cell r="C3107" t="str">
            <v>LTD Crown Victoria</v>
          </cell>
        </row>
        <row r="3108">
          <cell r="B3108" t="str">
            <v>Mercury</v>
          </cell>
          <cell r="C3108" t="str">
            <v>Topaz</v>
          </cell>
        </row>
        <row r="3109">
          <cell r="B3109" t="str">
            <v>Mercedes_Benz</v>
          </cell>
          <cell r="C3109" t="str">
            <v>R-Class</v>
          </cell>
        </row>
        <row r="3110">
          <cell r="B3110" t="str">
            <v>Chevrolet</v>
          </cell>
          <cell r="C3110" t="str">
            <v>Corsica</v>
          </cell>
        </row>
        <row r="3111">
          <cell r="B3111" t="str">
            <v>Toyota</v>
          </cell>
          <cell r="C3111" t="str">
            <v>Sienna</v>
          </cell>
        </row>
        <row r="3112">
          <cell r="B3112" t="str">
            <v>Lexus</v>
          </cell>
          <cell r="C3112" t="str">
            <v>ES</v>
          </cell>
        </row>
        <row r="3113">
          <cell r="B3113" t="str">
            <v>Pontiac</v>
          </cell>
          <cell r="C3113" t="str">
            <v>Grand Prix</v>
          </cell>
        </row>
        <row r="3114">
          <cell r="B3114" t="str">
            <v>Suzuki</v>
          </cell>
          <cell r="C3114" t="str">
            <v>Sidekick</v>
          </cell>
        </row>
        <row r="3115">
          <cell r="B3115" t="str">
            <v>Chevrolet</v>
          </cell>
          <cell r="C3115" t="str">
            <v>Suburban 1500</v>
          </cell>
        </row>
        <row r="3116">
          <cell r="B3116" t="str">
            <v>Mercury</v>
          </cell>
          <cell r="C3116" t="str">
            <v>Montego</v>
          </cell>
        </row>
        <row r="3117">
          <cell r="B3117" t="str">
            <v>Pontiac</v>
          </cell>
          <cell r="C3117">
            <v>1000</v>
          </cell>
        </row>
        <row r="3118">
          <cell r="B3118" t="str">
            <v>Dodge</v>
          </cell>
          <cell r="C3118" t="str">
            <v>Grand Caravan</v>
          </cell>
        </row>
        <row r="3119">
          <cell r="B3119" t="str">
            <v>BMW</v>
          </cell>
          <cell r="C3119" t="str">
            <v>M6</v>
          </cell>
        </row>
        <row r="3120">
          <cell r="B3120" t="str">
            <v>MG</v>
          </cell>
          <cell r="C3120" t="str">
            <v>MGB</v>
          </cell>
        </row>
        <row r="3121">
          <cell r="B3121" t="str">
            <v>Lexus</v>
          </cell>
          <cell r="C3121" t="str">
            <v>IS</v>
          </cell>
        </row>
        <row r="3122">
          <cell r="B3122" t="str">
            <v>Land_Rover</v>
          </cell>
          <cell r="C3122" t="str">
            <v>Range Rover</v>
          </cell>
        </row>
        <row r="3123">
          <cell r="B3123" t="str">
            <v>Ford</v>
          </cell>
          <cell r="C3123" t="str">
            <v>Club Wagon</v>
          </cell>
        </row>
        <row r="3124">
          <cell r="B3124" t="str">
            <v>Dodge</v>
          </cell>
          <cell r="C3124" t="str">
            <v>Ram Van B150</v>
          </cell>
        </row>
        <row r="3125">
          <cell r="B3125" t="str">
            <v>Chevrolet</v>
          </cell>
          <cell r="C3125" t="str">
            <v>SSR</v>
          </cell>
        </row>
        <row r="3126">
          <cell r="B3126" t="str">
            <v>Chrysler</v>
          </cell>
          <cell r="C3126" t="str">
            <v>Town &amp; Country</v>
          </cell>
        </row>
        <row r="3127">
          <cell r="B3127" t="str">
            <v>Ford</v>
          </cell>
          <cell r="C3127" t="str">
            <v>Expedition</v>
          </cell>
        </row>
        <row r="3128">
          <cell r="B3128" t="str">
            <v>Honda</v>
          </cell>
          <cell r="C3128" t="str">
            <v>Civic</v>
          </cell>
        </row>
        <row r="3129">
          <cell r="B3129" t="str">
            <v>Saab</v>
          </cell>
          <cell r="C3129">
            <v>9000</v>
          </cell>
        </row>
        <row r="3130">
          <cell r="B3130" t="str">
            <v>Honda</v>
          </cell>
          <cell r="C3130" t="str">
            <v>Insight</v>
          </cell>
        </row>
        <row r="3131">
          <cell r="B3131" t="str">
            <v>Chevrolet</v>
          </cell>
          <cell r="C3131" t="str">
            <v>Malibu</v>
          </cell>
        </row>
        <row r="3132">
          <cell r="B3132" t="str">
            <v>Mazda</v>
          </cell>
          <cell r="C3132">
            <v>929</v>
          </cell>
        </row>
        <row r="3133">
          <cell r="B3133" t="str">
            <v>Volkswagen</v>
          </cell>
          <cell r="C3133" t="str">
            <v>Jetta</v>
          </cell>
        </row>
        <row r="3134">
          <cell r="B3134" t="str">
            <v>Subaru</v>
          </cell>
          <cell r="C3134" t="str">
            <v>Legacy</v>
          </cell>
        </row>
        <row r="3135">
          <cell r="B3135" t="str">
            <v>Hummer</v>
          </cell>
          <cell r="C3135" t="str">
            <v>H3T</v>
          </cell>
        </row>
        <row r="3136">
          <cell r="B3136" t="str">
            <v>Mercedes_Benz</v>
          </cell>
          <cell r="C3136" t="str">
            <v>E-Class</v>
          </cell>
        </row>
        <row r="3137">
          <cell r="B3137" t="str">
            <v>Mazda</v>
          </cell>
          <cell r="C3137" t="str">
            <v>Mazda2</v>
          </cell>
        </row>
        <row r="3138">
          <cell r="B3138" t="str">
            <v>Ford</v>
          </cell>
          <cell r="C3138" t="str">
            <v>LTD Crown Victoria</v>
          </cell>
        </row>
        <row r="3139">
          <cell r="B3139" t="str">
            <v>Oldsmobile</v>
          </cell>
          <cell r="C3139">
            <v>98</v>
          </cell>
        </row>
        <row r="3140">
          <cell r="B3140" t="str">
            <v>GMC</v>
          </cell>
          <cell r="C3140" t="str">
            <v>Savana 1500</v>
          </cell>
        </row>
        <row r="3141">
          <cell r="B3141" t="str">
            <v>Buick</v>
          </cell>
          <cell r="C3141" t="str">
            <v>Reatta</v>
          </cell>
        </row>
        <row r="3142">
          <cell r="B3142" t="str">
            <v>Alfa_Romeo</v>
          </cell>
          <cell r="C3142" t="str">
            <v>Spider</v>
          </cell>
        </row>
        <row r="3143">
          <cell r="B3143" t="str">
            <v>Volkswagen</v>
          </cell>
          <cell r="C3143" t="str">
            <v>GTI</v>
          </cell>
        </row>
        <row r="3144">
          <cell r="B3144" t="str">
            <v>Lincoln</v>
          </cell>
          <cell r="C3144" t="str">
            <v>Continental Mark VII</v>
          </cell>
        </row>
        <row r="3145">
          <cell r="B3145" t="str">
            <v>Toyota</v>
          </cell>
          <cell r="C3145" t="str">
            <v>Land Cruiser</v>
          </cell>
        </row>
        <row r="3146">
          <cell r="B3146" t="str">
            <v>Toyota</v>
          </cell>
          <cell r="C3146" t="str">
            <v>Highlander</v>
          </cell>
        </row>
        <row r="3147">
          <cell r="B3147" t="str">
            <v>Ford</v>
          </cell>
          <cell r="C3147" t="str">
            <v>Bronco II</v>
          </cell>
        </row>
        <row r="3148">
          <cell r="B3148" t="str">
            <v>Chevrolet</v>
          </cell>
          <cell r="C3148" t="str">
            <v>S10</v>
          </cell>
        </row>
        <row r="3149">
          <cell r="B3149" t="str">
            <v>Mercedes_Benz</v>
          </cell>
          <cell r="C3149" t="str">
            <v>C-Class</v>
          </cell>
        </row>
        <row r="3150">
          <cell r="B3150" t="str">
            <v>Infiniti</v>
          </cell>
          <cell r="C3150" t="str">
            <v>QX</v>
          </cell>
        </row>
        <row r="3151">
          <cell r="B3151" t="str">
            <v>Isuzu</v>
          </cell>
          <cell r="C3151" t="str">
            <v>Ascender</v>
          </cell>
        </row>
        <row r="3152">
          <cell r="B3152" t="str">
            <v>Volvo</v>
          </cell>
          <cell r="C3152" t="str">
            <v>V40</v>
          </cell>
        </row>
        <row r="3153">
          <cell r="B3153" t="str">
            <v>Hummer</v>
          </cell>
          <cell r="C3153" t="str">
            <v>H1</v>
          </cell>
        </row>
        <row r="3154">
          <cell r="B3154" t="str">
            <v>Nissan</v>
          </cell>
          <cell r="C3154" t="str">
            <v>Altima</v>
          </cell>
        </row>
        <row r="3155">
          <cell r="B3155" t="str">
            <v>Isuzu</v>
          </cell>
          <cell r="C3155" t="str">
            <v>Trooper</v>
          </cell>
        </row>
        <row r="3156">
          <cell r="B3156" t="str">
            <v>Audi</v>
          </cell>
          <cell r="C3156">
            <v>100</v>
          </cell>
        </row>
        <row r="3157">
          <cell r="B3157" t="str">
            <v>Ford</v>
          </cell>
          <cell r="C3157" t="str">
            <v>Mustang</v>
          </cell>
        </row>
        <row r="3158">
          <cell r="B3158" t="str">
            <v>Saab</v>
          </cell>
          <cell r="C3158">
            <v>43346</v>
          </cell>
        </row>
        <row r="3159">
          <cell r="B3159" t="str">
            <v>Toyota</v>
          </cell>
          <cell r="C3159" t="str">
            <v>Prius</v>
          </cell>
        </row>
        <row r="3160">
          <cell r="B3160" t="str">
            <v>Oldsmobile</v>
          </cell>
          <cell r="C3160" t="str">
            <v>Cutlass Cruiser</v>
          </cell>
        </row>
        <row r="3161">
          <cell r="B3161" t="str">
            <v>Mitsubishi</v>
          </cell>
          <cell r="C3161" t="str">
            <v>Lancer</v>
          </cell>
        </row>
        <row r="3162">
          <cell r="B3162" t="str">
            <v>Acura</v>
          </cell>
          <cell r="C3162" t="str">
            <v>Integra</v>
          </cell>
        </row>
        <row r="3163">
          <cell r="B3163" t="str">
            <v>Porsche</v>
          </cell>
          <cell r="C3163" t="str">
            <v>Cayman</v>
          </cell>
        </row>
        <row r="3164">
          <cell r="B3164" t="str">
            <v>Jeep</v>
          </cell>
          <cell r="C3164" t="str">
            <v>Grand Cherokee</v>
          </cell>
        </row>
        <row r="3165">
          <cell r="B3165" t="str">
            <v>Pontiac</v>
          </cell>
          <cell r="C3165" t="str">
            <v>Vibe</v>
          </cell>
        </row>
        <row r="3166">
          <cell r="B3166" t="str">
            <v>Mitsubishi</v>
          </cell>
          <cell r="C3166" t="str">
            <v>Pajero</v>
          </cell>
        </row>
        <row r="3167">
          <cell r="B3167" t="str">
            <v>Audi</v>
          </cell>
          <cell r="C3167" t="str">
            <v>S4</v>
          </cell>
        </row>
        <row r="3168">
          <cell r="B3168" t="str">
            <v>Dodge</v>
          </cell>
          <cell r="C3168" t="str">
            <v>Caravan</v>
          </cell>
        </row>
        <row r="3169">
          <cell r="B3169" t="str">
            <v>Subaru</v>
          </cell>
          <cell r="C3169" t="str">
            <v>Tribeca</v>
          </cell>
        </row>
        <row r="3170">
          <cell r="B3170" t="str">
            <v>Bentley</v>
          </cell>
          <cell r="C3170" t="str">
            <v>Brooklands</v>
          </cell>
        </row>
        <row r="3171">
          <cell r="B3171" t="str">
            <v>BMW</v>
          </cell>
          <cell r="C3171" t="str">
            <v>X6</v>
          </cell>
        </row>
        <row r="3172">
          <cell r="B3172" t="str">
            <v>Acura</v>
          </cell>
          <cell r="C3172" t="str">
            <v>RDX</v>
          </cell>
        </row>
        <row r="3173">
          <cell r="B3173" t="str">
            <v>Mercedes_Benz</v>
          </cell>
          <cell r="C3173" t="str">
            <v>600SEL</v>
          </cell>
        </row>
        <row r="3174">
          <cell r="B3174" t="str">
            <v>Buick</v>
          </cell>
          <cell r="C3174" t="str">
            <v>Reatta</v>
          </cell>
        </row>
        <row r="3175">
          <cell r="B3175" t="str">
            <v>GMC</v>
          </cell>
          <cell r="C3175" t="str">
            <v>Envoy</v>
          </cell>
        </row>
        <row r="3176">
          <cell r="B3176" t="str">
            <v>Ford</v>
          </cell>
          <cell r="C3176" t="str">
            <v>F150</v>
          </cell>
        </row>
        <row r="3177">
          <cell r="B3177" t="str">
            <v>Lamborghini</v>
          </cell>
          <cell r="C3177" t="str">
            <v>Countach</v>
          </cell>
        </row>
        <row r="3178">
          <cell r="B3178" t="str">
            <v>BMW</v>
          </cell>
          <cell r="C3178">
            <v>550</v>
          </cell>
        </row>
        <row r="3179">
          <cell r="B3179" t="str">
            <v>Oldsmobile</v>
          </cell>
          <cell r="C3179" t="str">
            <v>Toronado</v>
          </cell>
        </row>
        <row r="3180">
          <cell r="B3180" t="str">
            <v>Nissan</v>
          </cell>
          <cell r="C3180" t="str">
            <v>Maxima</v>
          </cell>
        </row>
        <row r="3181">
          <cell r="B3181" t="str">
            <v>Mazda</v>
          </cell>
          <cell r="C3181">
            <v>626</v>
          </cell>
        </row>
        <row r="3182">
          <cell r="B3182" t="str">
            <v>Acura</v>
          </cell>
          <cell r="C3182" t="str">
            <v>NSX</v>
          </cell>
        </row>
        <row r="3183">
          <cell r="B3183" t="str">
            <v>Ford</v>
          </cell>
          <cell r="C3183" t="str">
            <v>Explorer</v>
          </cell>
        </row>
        <row r="3184">
          <cell r="B3184" t="str">
            <v>Toyota</v>
          </cell>
          <cell r="C3184" t="str">
            <v>Prius</v>
          </cell>
        </row>
        <row r="3185">
          <cell r="B3185" t="str">
            <v>MINI</v>
          </cell>
          <cell r="C3185" t="str">
            <v>Cooper Clubman</v>
          </cell>
        </row>
        <row r="3186">
          <cell r="B3186" t="str">
            <v>Mazda</v>
          </cell>
          <cell r="C3186" t="str">
            <v>Mazda6 Sport</v>
          </cell>
        </row>
        <row r="3187">
          <cell r="B3187" t="str">
            <v>Studebaker</v>
          </cell>
          <cell r="C3187" t="str">
            <v>Avanti</v>
          </cell>
        </row>
        <row r="3188">
          <cell r="B3188" t="str">
            <v>Chevrolet</v>
          </cell>
          <cell r="C3188" t="str">
            <v>Tahoe</v>
          </cell>
        </row>
        <row r="3189">
          <cell r="B3189" t="str">
            <v>Pontiac</v>
          </cell>
          <cell r="C3189" t="str">
            <v>Grand Am</v>
          </cell>
        </row>
        <row r="3190">
          <cell r="B3190" t="str">
            <v>Dodge</v>
          </cell>
          <cell r="C3190" t="str">
            <v>Grand Caravan</v>
          </cell>
        </row>
        <row r="3191">
          <cell r="B3191" t="str">
            <v>Nissan</v>
          </cell>
          <cell r="C3191" t="str">
            <v>Altima</v>
          </cell>
        </row>
        <row r="3192">
          <cell r="B3192" t="str">
            <v>Mazda</v>
          </cell>
          <cell r="C3192" t="str">
            <v>MPV</v>
          </cell>
        </row>
        <row r="3193">
          <cell r="B3193" t="str">
            <v>Buick</v>
          </cell>
          <cell r="C3193" t="str">
            <v>Park Avenue</v>
          </cell>
        </row>
        <row r="3194">
          <cell r="B3194" t="str">
            <v>Lexus</v>
          </cell>
          <cell r="C3194" t="str">
            <v>HS</v>
          </cell>
        </row>
        <row r="3195">
          <cell r="B3195" t="str">
            <v>Mercedes_Benz</v>
          </cell>
          <cell r="C3195" t="str">
            <v>M-Class</v>
          </cell>
        </row>
        <row r="3196">
          <cell r="B3196" t="str">
            <v>GMC</v>
          </cell>
          <cell r="C3196" t="str">
            <v>Savana 3500</v>
          </cell>
        </row>
        <row r="3197">
          <cell r="B3197" t="str">
            <v>Acura</v>
          </cell>
          <cell r="C3197" t="str">
            <v>RSX</v>
          </cell>
        </row>
        <row r="3198">
          <cell r="B3198" t="str">
            <v>Oldsmobile</v>
          </cell>
          <cell r="C3198" t="str">
            <v>Regency</v>
          </cell>
        </row>
        <row r="3199">
          <cell r="B3199" t="str">
            <v>Ferrari</v>
          </cell>
          <cell r="C3199" t="str">
            <v>430 Scuderia</v>
          </cell>
        </row>
        <row r="3200">
          <cell r="B3200" t="str">
            <v>Lotus</v>
          </cell>
          <cell r="C3200" t="str">
            <v>Exige</v>
          </cell>
        </row>
        <row r="3201">
          <cell r="B3201" t="str">
            <v>Lexus</v>
          </cell>
          <cell r="C3201" t="str">
            <v>LS</v>
          </cell>
        </row>
        <row r="3202">
          <cell r="B3202" t="str">
            <v>Mercedes_Benz</v>
          </cell>
          <cell r="C3202" t="str">
            <v>C-Class</v>
          </cell>
        </row>
        <row r="3203">
          <cell r="B3203" t="str">
            <v>Ford</v>
          </cell>
          <cell r="C3203" t="str">
            <v>Windstar</v>
          </cell>
        </row>
        <row r="3204">
          <cell r="B3204" t="str">
            <v>Land_Rover</v>
          </cell>
          <cell r="C3204" t="str">
            <v>LR2</v>
          </cell>
        </row>
        <row r="3205">
          <cell r="B3205" t="str">
            <v>Plymouth</v>
          </cell>
          <cell r="C3205" t="str">
            <v>Laser</v>
          </cell>
        </row>
        <row r="3206">
          <cell r="B3206" t="str">
            <v>Lincoln</v>
          </cell>
          <cell r="C3206" t="str">
            <v>Town Car</v>
          </cell>
        </row>
        <row r="3207">
          <cell r="B3207" t="str">
            <v>Lotus</v>
          </cell>
          <cell r="C3207" t="str">
            <v>Elise</v>
          </cell>
        </row>
        <row r="3208">
          <cell r="B3208" t="str">
            <v>Nissan</v>
          </cell>
          <cell r="C3208" t="str">
            <v>Altima</v>
          </cell>
        </row>
        <row r="3209">
          <cell r="B3209" t="str">
            <v>Lexus</v>
          </cell>
          <cell r="C3209" t="str">
            <v>LX</v>
          </cell>
        </row>
        <row r="3210">
          <cell r="B3210" t="str">
            <v>Pontiac</v>
          </cell>
          <cell r="C3210">
            <v>1000</v>
          </cell>
        </row>
        <row r="3211">
          <cell r="B3211" t="str">
            <v>Chevrolet</v>
          </cell>
          <cell r="C3211" t="str">
            <v>Silverado Hybrid</v>
          </cell>
        </row>
        <row r="3212">
          <cell r="B3212" t="str">
            <v>Alfa_Romeo</v>
          </cell>
          <cell r="C3212">
            <v>164</v>
          </cell>
        </row>
        <row r="3213">
          <cell r="B3213" t="str">
            <v>Mercedes_Benz</v>
          </cell>
          <cell r="C3213" t="str">
            <v>300SD</v>
          </cell>
        </row>
        <row r="3214">
          <cell r="B3214" t="str">
            <v>Lincoln</v>
          </cell>
          <cell r="C3214" t="str">
            <v>Mark VIII</v>
          </cell>
        </row>
        <row r="3215">
          <cell r="B3215" t="str">
            <v>Ford</v>
          </cell>
          <cell r="C3215" t="str">
            <v>F250</v>
          </cell>
        </row>
        <row r="3216">
          <cell r="B3216" t="str">
            <v>Ford</v>
          </cell>
          <cell r="C3216" t="str">
            <v>Thunderbird</v>
          </cell>
        </row>
        <row r="3217">
          <cell r="B3217" t="str">
            <v>Chrysler</v>
          </cell>
          <cell r="C3217" t="str">
            <v>Town &amp; Country</v>
          </cell>
        </row>
        <row r="3218">
          <cell r="B3218" t="str">
            <v>Saturn</v>
          </cell>
          <cell r="C3218" t="str">
            <v>S-Series</v>
          </cell>
        </row>
        <row r="3219">
          <cell r="B3219" t="str">
            <v>Lexus</v>
          </cell>
          <cell r="C3219" t="str">
            <v>LS</v>
          </cell>
        </row>
        <row r="3220">
          <cell r="B3220" t="str">
            <v>Ford</v>
          </cell>
          <cell r="C3220" t="str">
            <v>Econoline E150</v>
          </cell>
        </row>
        <row r="3221">
          <cell r="B3221" t="str">
            <v>Mercedes_Benz</v>
          </cell>
          <cell r="C3221" t="str">
            <v>Sprinter</v>
          </cell>
        </row>
        <row r="3222">
          <cell r="B3222" t="str">
            <v>Mercury</v>
          </cell>
          <cell r="C3222" t="str">
            <v>Mariner</v>
          </cell>
        </row>
        <row r="3223">
          <cell r="B3223" t="str">
            <v>Oldsmobile</v>
          </cell>
          <cell r="C3223" t="str">
            <v>Alero</v>
          </cell>
        </row>
        <row r="3224">
          <cell r="B3224" t="str">
            <v>Lotus</v>
          </cell>
          <cell r="C3224" t="str">
            <v>Esprit</v>
          </cell>
        </row>
        <row r="3225">
          <cell r="B3225" t="str">
            <v>Mercury</v>
          </cell>
          <cell r="C3225" t="str">
            <v>Topaz</v>
          </cell>
        </row>
        <row r="3226">
          <cell r="B3226" t="str">
            <v>Toyota</v>
          </cell>
          <cell r="C3226" t="str">
            <v>4Runner</v>
          </cell>
        </row>
        <row r="3227">
          <cell r="B3227" t="str">
            <v>Kia</v>
          </cell>
          <cell r="C3227" t="str">
            <v>Sedona</v>
          </cell>
        </row>
        <row r="3228">
          <cell r="B3228" t="str">
            <v>Mercury</v>
          </cell>
          <cell r="C3228" t="str">
            <v>Grand Marquis</v>
          </cell>
        </row>
        <row r="3229">
          <cell r="B3229" t="str">
            <v>Mercury</v>
          </cell>
          <cell r="C3229" t="str">
            <v>Villager</v>
          </cell>
        </row>
        <row r="3230">
          <cell r="B3230" t="str">
            <v>Pontiac</v>
          </cell>
          <cell r="C3230" t="str">
            <v>Firefly</v>
          </cell>
        </row>
        <row r="3231">
          <cell r="B3231" t="str">
            <v>Infiniti</v>
          </cell>
          <cell r="C3231" t="str">
            <v>Q</v>
          </cell>
        </row>
        <row r="3232">
          <cell r="B3232" t="str">
            <v>Cadillac</v>
          </cell>
          <cell r="C3232" t="str">
            <v>SRX</v>
          </cell>
        </row>
        <row r="3233">
          <cell r="B3233" t="str">
            <v>Mitsubishi</v>
          </cell>
          <cell r="C3233" t="str">
            <v>Truck</v>
          </cell>
        </row>
        <row r="3234">
          <cell r="B3234" t="str">
            <v>Chrysler</v>
          </cell>
          <cell r="C3234" t="str">
            <v>Town &amp; Country</v>
          </cell>
        </row>
        <row r="3235">
          <cell r="B3235" t="str">
            <v>Toyota</v>
          </cell>
          <cell r="C3235" t="str">
            <v>Corolla</v>
          </cell>
        </row>
        <row r="3236">
          <cell r="B3236" t="str">
            <v>Volvo</v>
          </cell>
          <cell r="C3236" t="str">
            <v>C30</v>
          </cell>
        </row>
        <row r="3237">
          <cell r="B3237" t="str">
            <v>Lincoln</v>
          </cell>
          <cell r="C3237" t="str">
            <v>Continental Mark VII</v>
          </cell>
        </row>
        <row r="3238">
          <cell r="B3238" t="str">
            <v>Buick</v>
          </cell>
          <cell r="C3238" t="str">
            <v>LeSabre</v>
          </cell>
        </row>
        <row r="3239">
          <cell r="B3239" t="str">
            <v>Infiniti</v>
          </cell>
          <cell r="C3239" t="str">
            <v>FX</v>
          </cell>
        </row>
        <row r="3240">
          <cell r="B3240" t="str">
            <v>Audi</v>
          </cell>
          <cell r="C3240" t="str">
            <v>R8</v>
          </cell>
        </row>
        <row r="3241">
          <cell r="B3241" t="str">
            <v>Dodge</v>
          </cell>
          <cell r="C3241" t="str">
            <v>Ram Van 1500</v>
          </cell>
        </row>
        <row r="3242">
          <cell r="B3242" t="str">
            <v>Toyota</v>
          </cell>
          <cell r="C3242" t="str">
            <v>RAV4</v>
          </cell>
        </row>
        <row r="3243">
          <cell r="B3243" t="str">
            <v>Chevrolet</v>
          </cell>
          <cell r="C3243" t="str">
            <v>Express 2500</v>
          </cell>
        </row>
        <row r="3244">
          <cell r="B3244" t="str">
            <v>Jaguar</v>
          </cell>
          <cell r="C3244" t="str">
            <v>XJ Series</v>
          </cell>
        </row>
        <row r="3245">
          <cell r="B3245" t="str">
            <v>Dodge</v>
          </cell>
          <cell r="C3245" t="str">
            <v>Avenger</v>
          </cell>
        </row>
        <row r="3246">
          <cell r="B3246" t="str">
            <v>Chevrolet</v>
          </cell>
          <cell r="C3246" t="str">
            <v>Corvette</v>
          </cell>
        </row>
        <row r="3247">
          <cell r="B3247" t="str">
            <v>Bentley</v>
          </cell>
          <cell r="C3247" t="str">
            <v>Continental</v>
          </cell>
        </row>
        <row r="3248">
          <cell r="B3248" t="str">
            <v>Ford</v>
          </cell>
          <cell r="C3248" t="str">
            <v>Thunderbird</v>
          </cell>
        </row>
        <row r="3249">
          <cell r="B3249" t="str">
            <v>Audi</v>
          </cell>
          <cell r="C3249" t="str">
            <v>Q7</v>
          </cell>
        </row>
        <row r="3250">
          <cell r="B3250" t="str">
            <v>Volkswagen</v>
          </cell>
          <cell r="C3250" t="str">
            <v>New Beetle</v>
          </cell>
        </row>
        <row r="3251">
          <cell r="B3251" t="str">
            <v>GMC</v>
          </cell>
          <cell r="C3251" t="str">
            <v>Yukon</v>
          </cell>
        </row>
        <row r="3252">
          <cell r="B3252" t="str">
            <v>Porsche</v>
          </cell>
          <cell r="C3252" t="str">
            <v>Cayenne</v>
          </cell>
        </row>
        <row r="3253">
          <cell r="B3253" t="str">
            <v>Dodge</v>
          </cell>
          <cell r="C3253" t="str">
            <v>Ram Van 3500</v>
          </cell>
        </row>
        <row r="3254">
          <cell r="B3254" t="str">
            <v>Volkswagen</v>
          </cell>
          <cell r="C3254" t="str">
            <v>Scirocco</v>
          </cell>
        </row>
        <row r="3255">
          <cell r="B3255" t="str">
            <v>BMW</v>
          </cell>
          <cell r="C3255" t="str">
            <v>6 Series</v>
          </cell>
        </row>
        <row r="3256">
          <cell r="B3256" t="str">
            <v>Chevrolet</v>
          </cell>
          <cell r="C3256" t="str">
            <v>Cobalt</v>
          </cell>
        </row>
        <row r="3257">
          <cell r="B3257" t="str">
            <v>Dodge</v>
          </cell>
          <cell r="C3257" t="str">
            <v>Ram 1500</v>
          </cell>
        </row>
        <row r="3258">
          <cell r="B3258" t="str">
            <v>Mitsubishi</v>
          </cell>
          <cell r="C3258" t="str">
            <v>Pajero</v>
          </cell>
        </row>
        <row r="3259">
          <cell r="B3259" t="str">
            <v>Chevrolet</v>
          </cell>
          <cell r="C3259">
            <v>1500</v>
          </cell>
        </row>
        <row r="3260">
          <cell r="B3260" t="str">
            <v>Saab</v>
          </cell>
          <cell r="C3260">
            <v>43348</v>
          </cell>
        </row>
        <row r="3261">
          <cell r="B3261" t="str">
            <v>Jaguar</v>
          </cell>
          <cell r="C3261" t="str">
            <v>XK Series</v>
          </cell>
        </row>
        <row r="3262">
          <cell r="B3262" t="str">
            <v>GMC</v>
          </cell>
          <cell r="C3262" t="str">
            <v>2500 Club Coupe</v>
          </cell>
        </row>
        <row r="3263">
          <cell r="B3263" t="str">
            <v>Tesla</v>
          </cell>
          <cell r="C3263" t="str">
            <v>Model S</v>
          </cell>
        </row>
        <row r="3264">
          <cell r="B3264" t="str">
            <v>Mazda</v>
          </cell>
          <cell r="C3264" t="str">
            <v>B-Series</v>
          </cell>
        </row>
        <row r="3265">
          <cell r="B3265" t="str">
            <v>Mazda</v>
          </cell>
          <cell r="C3265" t="str">
            <v>B-Series Plus</v>
          </cell>
        </row>
        <row r="3266">
          <cell r="B3266" t="str">
            <v>Pontiac</v>
          </cell>
          <cell r="C3266" t="str">
            <v>Bonneville</v>
          </cell>
        </row>
        <row r="3267">
          <cell r="B3267" t="str">
            <v>Dodge</v>
          </cell>
          <cell r="C3267" t="str">
            <v>Caravan</v>
          </cell>
        </row>
        <row r="3268">
          <cell r="B3268" t="str">
            <v>Kia</v>
          </cell>
          <cell r="C3268" t="str">
            <v>Rio</v>
          </cell>
        </row>
        <row r="3269">
          <cell r="B3269" t="str">
            <v>Chevrolet</v>
          </cell>
          <cell r="C3269" t="str">
            <v>Cavalier</v>
          </cell>
        </row>
        <row r="3270">
          <cell r="B3270" t="str">
            <v>Lincoln</v>
          </cell>
          <cell r="C3270" t="str">
            <v>LS</v>
          </cell>
        </row>
        <row r="3271">
          <cell r="B3271" t="str">
            <v>Saab</v>
          </cell>
          <cell r="C3271" t="str">
            <v>9-7X</v>
          </cell>
        </row>
        <row r="3272">
          <cell r="B3272" t="str">
            <v>Ford</v>
          </cell>
          <cell r="C3272" t="str">
            <v>F250</v>
          </cell>
        </row>
        <row r="3273">
          <cell r="B3273" t="str">
            <v>Audi</v>
          </cell>
          <cell r="C3273" t="str">
            <v>A5</v>
          </cell>
        </row>
        <row r="3274">
          <cell r="B3274" t="str">
            <v>Cadillac</v>
          </cell>
          <cell r="C3274" t="str">
            <v>DeVille</v>
          </cell>
        </row>
        <row r="3275">
          <cell r="B3275" t="str">
            <v>Ford</v>
          </cell>
          <cell r="C3275" t="str">
            <v>Focus</v>
          </cell>
        </row>
        <row r="3276">
          <cell r="B3276" t="str">
            <v>BMW</v>
          </cell>
          <cell r="C3276" t="str">
            <v>Z4</v>
          </cell>
        </row>
        <row r="3277">
          <cell r="B3277" t="str">
            <v>Nissan</v>
          </cell>
          <cell r="C3277" t="str">
            <v>Rogue</v>
          </cell>
        </row>
        <row r="3278">
          <cell r="B3278" t="str">
            <v>Toyota</v>
          </cell>
          <cell r="C3278" t="str">
            <v>Sienna</v>
          </cell>
        </row>
        <row r="3279">
          <cell r="B3279" t="str">
            <v>GMC</v>
          </cell>
          <cell r="C3279" t="str">
            <v>Yukon XL 1500</v>
          </cell>
        </row>
        <row r="3280">
          <cell r="B3280" t="str">
            <v>Chrysler</v>
          </cell>
          <cell r="C3280" t="str">
            <v>New Yorker</v>
          </cell>
        </row>
        <row r="3281">
          <cell r="B3281" t="str">
            <v>Infiniti</v>
          </cell>
          <cell r="C3281" t="str">
            <v>I</v>
          </cell>
        </row>
        <row r="3282">
          <cell r="B3282" t="str">
            <v>Saturn</v>
          </cell>
          <cell r="C3282" t="str">
            <v>Aura</v>
          </cell>
        </row>
        <row r="3283">
          <cell r="B3283" t="str">
            <v>Suzuki</v>
          </cell>
          <cell r="C3283" t="str">
            <v>Forenza</v>
          </cell>
        </row>
        <row r="3284">
          <cell r="B3284" t="str">
            <v>Buick</v>
          </cell>
          <cell r="C3284" t="str">
            <v>Riviera</v>
          </cell>
        </row>
        <row r="3285">
          <cell r="B3285" t="str">
            <v>Hummer</v>
          </cell>
          <cell r="C3285" t="str">
            <v>H1</v>
          </cell>
        </row>
        <row r="3286">
          <cell r="B3286" t="str">
            <v>Volkswagen</v>
          </cell>
          <cell r="C3286" t="str">
            <v>Jetta</v>
          </cell>
        </row>
        <row r="3287">
          <cell r="B3287" t="str">
            <v>Chevrolet</v>
          </cell>
          <cell r="C3287" t="str">
            <v>Express 1500</v>
          </cell>
        </row>
        <row r="3288">
          <cell r="B3288" t="str">
            <v>Toyota</v>
          </cell>
          <cell r="C3288" t="str">
            <v>Echo</v>
          </cell>
        </row>
        <row r="3289">
          <cell r="B3289" t="str">
            <v>Honda</v>
          </cell>
          <cell r="C3289" t="str">
            <v>Civic</v>
          </cell>
        </row>
        <row r="3290">
          <cell r="B3290" t="str">
            <v>Buick</v>
          </cell>
          <cell r="C3290" t="str">
            <v>Park Avenue</v>
          </cell>
        </row>
        <row r="3291">
          <cell r="B3291" t="str">
            <v>Dodge</v>
          </cell>
          <cell r="C3291" t="str">
            <v>Daytona</v>
          </cell>
        </row>
        <row r="3292">
          <cell r="B3292" t="str">
            <v>Mitsubishi</v>
          </cell>
          <cell r="C3292" t="str">
            <v>Diamante</v>
          </cell>
        </row>
        <row r="3293">
          <cell r="B3293" t="str">
            <v>BMW</v>
          </cell>
          <cell r="C3293" t="str">
            <v>3 Series</v>
          </cell>
        </row>
        <row r="3294">
          <cell r="B3294" t="str">
            <v>Ford</v>
          </cell>
          <cell r="C3294" t="str">
            <v>Mustang</v>
          </cell>
        </row>
        <row r="3295">
          <cell r="B3295" t="str">
            <v>Land_Rover</v>
          </cell>
          <cell r="C3295" t="str">
            <v>Freelander</v>
          </cell>
        </row>
        <row r="3296">
          <cell r="B3296" t="str">
            <v>Volvo</v>
          </cell>
          <cell r="C3296" t="str">
            <v>C30</v>
          </cell>
        </row>
        <row r="3297">
          <cell r="B3297" t="str">
            <v>Mitsubishi</v>
          </cell>
          <cell r="C3297" t="str">
            <v>Mirage</v>
          </cell>
        </row>
        <row r="3298">
          <cell r="B3298" t="str">
            <v>Chevrolet</v>
          </cell>
          <cell r="C3298" t="str">
            <v>Express 1500</v>
          </cell>
        </row>
        <row r="3299">
          <cell r="B3299" t="str">
            <v>Toyota</v>
          </cell>
          <cell r="C3299" t="str">
            <v>Land Cruiser</v>
          </cell>
        </row>
        <row r="3300">
          <cell r="B3300" t="str">
            <v>Dodge</v>
          </cell>
          <cell r="C3300" t="str">
            <v>Neon</v>
          </cell>
        </row>
        <row r="3301">
          <cell r="B3301" t="str">
            <v>Ram</v>
          </cell>
          <cell r="C3301">
            <v>3500</v>
          </cell>
        </row>
        <row r="3302">
          <cell r="B3302" t="str">
            <v>Volvo</v>
          </cell>
          <cell r="C3302" t="str">
            <v>XC70</v>
          </cell>
        </row>
        <row r="3303">
          <cell r="B3303" t="str">
            <v>Suzuki</v>
          </cell>
          <cell r="C3303" t="str">
            <v>Equator</v>
          </cell>
        </row>
        <row r="3304">
          <cell r="B3304" t="str">
            <v>Volvo</v>
          </cell>
          <cell r="C3304" t="str">
            <v>S80</v>
          </cell>
        </row>
        <row r="3305">
          <cell r="B3305" t="str">
            <v>Ford</v>
          </cell>
          <cell r="C3305" t="str">
            <v>Mustang</v>
          </cell>
        </row>
        <row r="3306">
          <cell r="B3306" t="str">
            <v>Kia</v>
          </cell>
          <cell r="C3306" t="str">
            <v>Amanti</v>
          </cell>
        </row>
        <row r="3307">
          <cell r="B3307" t="str">
            <v>Isuzu</v>
          </cell>
          <cell r="C3307" t="str">
            <v>Amigo</v>
          </cell>
        </row>
        <row r="3308">
          <cell r="B3308" t="str">
            <v>Hyundai</v>
          </cell>
          <cell r="C3308" t="str">
            <v>Santa Fe</v>
          </cell>
        </row>
        <row r="3309">
          <cell r="B3309" t="str">
            <v>BMW</v>
          </cell>
          <cell r="C3309">
            <v>530</v>
          </cell>
        </row>
        <row r="3310">
          <cell r="B3310" t="str">
            <v>Chevrolet</v>
          </cell>
          <cell r="C3310" t="str">
            <v>G-Series 2500</v>
          </cell>
        </row>
        <row r="3311">
          <cell r="B3311" t="str">
            <v>Ford</v>
          </cell>
          <cell r="C3311" t="str">
            <v>Expedition EL</v>
          </cell>
        </row>
        <row r="3312">
          <cell r="B3312" t="str">
            <v>Plymouth</v>
          </cell>
          <cell r="C3312" t="str">
            <v>Grand Voyager</v>
          </cell>
        </row>
        <row r="3313">
          <cell r="B3313" t="str">
            <v>Chevrolet</v>
          </cell>
          <cell r="C3313" t="str">
            <v>Tahoe</v>
          </cell>
        </row>
        <row r="3314">
          <cell r="B3314" t="str">
            <v>Mitsubishi</v>
          </cell>
          <cell r="C3314" t="str">
            <v>Pajero</v>
          </cell>
        </row>
        <row r="3315">
          <cell r="B3315" t="str">
            <v>Mercedes_Benz</v>
          </cell>
          <cell r="C3315" t="str">
            <v>CL-Class</v>
          </cell>
        </row>
        <row r="3316">
          <cell r="B3316" t="str">
            <v>Oldsmobile</v>
          </cell>
          <cell r="C3316">
            <v>88</v>
          </cell>
        </row>
        <row r="3317">
          <cell r="B3317" t="str">
            <v>Mercedes_Benz</v>
          </cell>
          <cell r="C3317" t="str">
            <v>SLK-Class</v>
          </cell>
        </row>
        <row r="3318">
          <cell r="B3318" t="str">
            <v>Ford</v>
          </cell>
          <cell r="C3318" t="str">
            <v>E-Series</v>
          </cell>
        </row>
        <row r="3319">
          <cell r="B3319" t="str">
            <v>Saturn</v>
          </cell>
          <cell r="C3319" t="str">
            <v>L-Series</v>
          </cell>
        </row>
        <row r="3320">
          <cell r="B3320" t="str">
            <v>Mercedes_Benz</v>
          </cell>
          <cell r="C3320" t="str">
            <v>GL-Class</v>
          </cell>
        </row>
        <row r="3321">
          <cell r="B3321" t="str">
            <v>Aston_Martin</v>
          </cell>
          <cell r="C3321" t="str">
            <v>V8 Vantage</v>
          </cell>
        </row>
        <row r="3322">
          <cell r="B3322" t="str">
            <v>Maserati</v>
          </cell>
          <cell r="C3322" t="str">
            <v>Quattroporte</v>
          </cell>
        </row>
        <row r="3323">
          <cell r="B3323" t="str">
            <v>Audi</v>
          </cell>
          <cell r="C3323" t="str">
            <v>A4</v>
          </cell>
        </row>
        <row r="3324">
          <cell r="B3324" t="str">
            <v>Audi</v>
          </cell>
          <cell r="C3324" t="str">
            <v>TT</v>
          </cell>
        </row>
        <row r="3325">
          <cell r="B3325" t="str">
            <v>Pontiac</v>
          </cell>
          <cell r="C3325" t="str">
            <v>Vibe</v>
          </cell>
        </row>
        <row r="3326">
          <cell r="B3326" t="str">
            <v>Infiniti</v>
          </cell>
          <cell r="C3326" t="str">
            <v>M</v>
          </cell>
        </row>
        <row r="3327">
          <cell r="B3327" t="str">
            <v>Lincoln</v>
          </cell>
          <cell r="C3327" t="str">
            <v>MKT</v>
          </cell>
        </row>
        <row r="3328">
          <cell r="B3328" t="str">
            <v>Hyundai</v>
          </cell>
          <cell r="C3328" t="str">
            <v>Accent</v>
          </cell>
        </row>
        <row r="3329">
          <cell r="B3329" t="str">
            <v>Ford</v>
          </cell>
          <cell r="C3329" t="str">
            <v>Econoline E250</v>
          </cell>
        </row>
        <row r="3330">
          <cell r="B3330" t="str">
            <v>Aston_Martin</v>
          </cell>
          <cell r="C3330" t="str">
            <v>Virage</v>
          </cell>
        </row>
        <row r="3331">
          <cell r="B3331" t="str">
            <v>Chrysler</v>
          </cell>
          <cell r="C3331" t="str">
            <v>Sebring</v>
          </cell>
        </row>
        <row r="3332">
          <cell r="B3332" t="str">
            <v>Maybach</v>
          </cell>
          <cell r="C3332">
            <v>62</v>
          </cell>
        </row>
        <row r="3333">
          <cell r="B3333" t="str">
            <v>Lotus</v>
          </cell>
          <cell r="C3333" t="str">
            <v>Elise</v>
          </cell>
        </row>
        <row r="3334">
          <cell r="B3334" t="str">
            <v>Ford</v>
          </cell>
          <cell r="C3334" t="str">
            <v>F-Series</v>
          </cell>
        </row>
        <row r="3335">
          <cell r="B3335" t="str">
            <v>Mercury</v>
          </cell>
          <cell r="C3335" t="str">
            <v>Sable</v>
          </cell>
        </row>
        <row r="3336">
          <cell r="B3336" t="str">
            <v>Volvo</v>
          </cell>
          <cell r="C3336" t="str">
            <v>S60</v>
          </cell>
        </row>
        <row r="3337">
          <cell r="B3337" t="str">
            <v>Toyota</v>
          </cell>
          <cell r="C3337" t="str">
            <v>Camry</v>
          </cell>
        </row>
        <row r="3338">
          <cell r="B3338" t="str">
            <v>Dodge</v>
          </cell>
          <cell r="C3338" t="str">
            <v>Charger</v>
          </cell>
        </row>
        <row r="3339">
          <cell r="B3339" t="str">
            <v>Jaguar</v>
          </cell>
          <cell r="C3339" t="str">
            <v>XJ</v>
          </cell>
        </row>
        <row r="3340">
          <cell r="B3340" t="str">
            <v>Volvo</v>
          </cell>
          <cell r="C3340" t="str">
            <v>V70</v>
          </cell>
        </row>
        <row r="3341">
          <cell r="B3341" t="str">
            <v>Mercedes_Benz</v>
          </cell>
          <cell r="C3341" t="str">
            <v>M-Class</v>
          </cell>
        </row>
        <row r="3342">
          <cell r="B3342" t="str">
            <v>Dodge</v>
          </cell>
          <cell r="C3342" t="str">
            <v>Spirit</v>
          </cell>
        </row>
        <row r="3343">
          <cell r="B3343" t="str">
            <v>GMC</v>
          </cell>
          <cell r="C3343" t="str">
            <v>Envoy XL</v>
          </cell>
        </row>
        <row r="3344">
          <cell r="B3344" t="str">
            <v>Mercedes_Benz</v>
          </cell>
          <cell r="C3344" t="str">
            <v>300TE</v>
          </cell>
        </row>
        <row r="3345">
          <cell r="B3345" t="str">
            <v>Infiniti</v>
          </cell>
          <cell r="C3345" t="str">
            <v>EX</v>
          </cell>
        </row>
        <row r="3346">
          <cell r="B3346" t="str">
            <v>Lotus</v>
          </cell>
          <cell r="C3346" t="str">
            <v>Esprit</v>
          </cell>
        </row>
        <row r="3347">
          <cell r="B3347" t="str">
            <v>GMC</v>
          </cell>
          <cell r="C3347" t="str">
            <v>Savana 2500</v>
          </cell>
        </row>
        <row r="3348">
          <cell r="B3348" t="str">
            <v>Ford</v>
          </cell>
          <cell r="C3348" t="str">
            <v>Escort</v>
          </cell>
        </row>
        <row r="3349">
          <cell r="B3349" t="str">
            <v>Ferrari</v>
          </cell>
          <cell r="C3349" t="str">
            <v>F430</v>
          </cell>
        </row>
        <row r="3350">
          <cell r="B3350" t="str">
            <v>Chrysler</v>
          </cell>
          <cell r="C3350" t="str">
            <v>Town &amp; Country</v>
          </cell>
        </row>
        <row r="3351">
          <cell r="B3351" t="str">
            <v>Audi</v>
          </cell>
          <cell r="C3351" t="str">
            <v>A6</v>
          </cell>
        </row>
        <row r="3352">
          <cell r="B3352" t="str">
            <v>Honda</v>
          </cell>
          <cell r="C3352" t="str">
            <v>Accord</v>
          </cell>
        </row>
        <row r="3353">
          <cell r="B3353" t="str">
            <v>Suzuki</v>
          </cell>
          <cell r="C3353" t="str">
            <v>Kizashi</v>
          </cell>
        </row>
        <row r="3354">
          <cell r="B3354" t="str">
            <v>Chevrolet</v>
          </cell>
          <cell r="C3354" t="str">
            <v>Silverado 3500</v>
          </cell>
        </row>
        <row r="3355">
          <cell r="B3355" t="str">
            <v>Oldsmobile</v>
          </cell>
          <cell r="C3355" t="str">
            <v>LSS</v>
          </cell>
        </row>
        <row r="3356">
          <cell r="B3356" t="str">
            <v>Infiniti</v>
          </cell>
          <cell r="C3356" t="str">
            <v>G25</v>
          </cell>
        </row>
        <row r="3357">
          <cell r="B3357" t="str">
            <v>Lexus</v>
          </cell>
          <cell r="C3357" t="str">
            <v>SC</v>
          </cell>
        </row>
        <row r="3358">
          <cell r="B3358" t="str">
            <v>Hyundai</v>
          </cell>
          <cell r="C3358" t="str">
            <v>Accent</v>
          </cell>
        </row>
        <row r="3359">
          <cell r="B3359" t="str">
            <v>Nissan</v>
          </cell>
          <cell r="C3359" t="str">
            <v>Rogue</v>
          </cell>
        </row>
        <row r="3360">
          <cell r="B3360" t="str">
            <v>Suzuki</v>
          </cell>
          <cell r="C3360" t="str">
            <v>Vitara</v>
          </cell>
        </row>
        <row r="3361">
          <cell r="B3361" t="str">
            <v>Ford</v>
          </cell>
          <cell r="C3361" t="str">
            <v>F250</v>
          </cell>
        </row>
        <row r="3362">
          <cell r="B3362" t="str">
            <v>Jaguar</v>
          </cell>
          <cell r="C3362" t="str">
            <v>XF</v>
          </cell>
        </row>
        <row r="3363">
          <cell r="B3363" t="str">
            <v>BMW</v>
          </cell>
          <cell r="C3363" t="str">
            <v>M</v>
          </cell>
        </row>
        <row r="3364">
          <cell r="B3364" t="str">
            <v>Hyundai</v>
          </cell>
          <cell r="C3364" t="str">
            <v>Genesis Coupe</v>
          </cell>
        </row>
        <row r="3365">
          <cell r="B3365" t="str">
            <v>Ford</v>
          </cell>
          <cell r="C3365" t="str">
            <v>Excursion</v>
          </cell>
        </row>
        <row r="3366">
          <cell r="B3366" t="str">
            <v>Volkswagen</v>
          </cell>
          <cell r="C3366" t="str">
            <v>Passat</v>
          </cell>
        </row>
        <row r="3367">
          <cell r="B3367" t="str">
            <v>Merkur</v>
          </cell>
          <cell r="C3367" t="str">
            <v>XR4Ti</v>
          </cell>
        </row>
        <row r="3368">
          <cell r="B3368" t="str">
            <v>Dodge</v>
          </cell>
          <cell r="C3368" t="str">
            <v>Grand Caravan</v>
          </cell>
        </row>
        <row r="3369">
          <cell r="B3369" t="str">
            <v>Lamborghini</v>
          </cell>
          <cell r="C3369" t="str">
            <v>Gallardo</v>
          </cell>
        </row>
        <row r="3370">
          <cell r="B3370" t="str">
            <v>Acura</v>
          </cell>
          <cell r="C3370" t="str">
            <v>RDX</v>
          </cell>
        </row>
        <row r="3371">
          <cell r="B3371" t="str">
            <v>Dodge</v>
          </cell>
          <cell r="C3371" t="str">
            <v>Neon</v>
          </cell>
        </row>
        <row r="3372">
          <cell r="B3372" t="str">
            <v>Mitsubishi</v>
          </cell>
          <cell r="C3372" t="str">
            <v>Galant</v>
          </cell>
        </row>
        <row r="3373">
          <cell r="B3373" t="str">
            <v>Ford</v>
          </cell>
          <cell r="C3373" t="str">
            <v>E-Series</v>
          </cell>
        </row>
        <row r="3374">
          <cell r="B3374" t="str">
            <v>Mercedes_Benz</v>
          </cell>
          <cell r="C3374" t="str">
            <v>600SEC</v>
          </cell>
        </row>
        <row r="3375">
          <cell r="B3375" t="str">
            <v>Mitsubishi</v>
          </cell>
          <cell r="C3375" t="str">
            <v>Eclipse</v>
          </cell>
        </row>
        <row r="3376">
          <cell r="B3376" t="str">
            <v>Volkswagen</v>
          </cell>
          <cell r="C3376" t="str">
            <v>GLI</v>
          </cell>
        </row>
        <row r="3377">
          <cell r="B3377" t="str">
            <v>Subaru</v>
          </cell>
          <cell r="C3377" t="str">
            <v>Outback</v>
          </cell>
        </row>
        <row r="3378">
          <cell r="B3378" t="str">
            <v>Ferrari</v>
          </cell>
          <cell r="C3378" t="str">
            <v>599 GTB Fiorano</v>
          </cell>
        </row>
        <row r="3379">
          <cell r="B3379" t="str">
            <v>Chevrolet</v>
          </cell>
          <cell r="C3379">
            <v>2500</v>
          </cell>
        </row>
        <row r="3380">
          <cell r="B3380" t="str">
            <v>Saab</v>
          </cell>
          <cell r="C3380">
            <v>900</v>
          </cell>
        </row>
        <row r="3381">
          <cell r="B3381" t="str">
            <v>Mercury</v>
          </cell>
          <cell r="C3381" t="str">
            <v>Sable</v>
          </cell>
        </row>
        <row r="3382">
          <cell r="B3382" t="str">
            <v>Dodge</v>
          </cell>
          <cell r="C3382" t="str">
            <v>Ram 3500</v>
          </cell>
        </row>
        <row r="3383">
          <cell r="B3383" t="str">
            <v>Honda</v>
          </cell>
          <cell r="C3383" t="str">
            <v>del Sol</v>
          </cell>
        </row>
        <row r="3384">
          <cell r="B3384" t="str">
            <v>Ford</v>
          </cell>
          <cell r="C3384" t="str">
            <v>E150</v>
          </cell>
        </row>
        <row r="3385">
          <cell r="B3385" t="str">
            <v>Chevrolet</v>
          </cell>
          <cell r="C3385" t="str">
            <v>Avalanche</v>
          </cell>
        </row>
        <row r="3386">
          <cell r="B3386" t="str">
            <v>Jensen</v>
          </cell>
          <cell r="C3386" t="str">
            <v>Interceptor</v>
          </cell>
        </row>
        <row r="3387">
          <cell r="B3387" t="str">
            <v>Audi</v>
          </cell>
          <cell r="C3387" t="str">
            <v>A8</v>
          </cell>
        </row>
        <row r="3388">
          <cell r="B3388" t="str">
            <v>Dodge</v>
          </cell>
          <cell r="C3388" t="str">
            <v>Ram Van 2500</v>
          </cell>
        </row>
        <row r="3389">
          <cell r="B3389" t="str">
            <v>Chrysler</v>
          </cell>
          <cell r="C3389">
            <v>200</v>
          </cell>
        </row>
        <row r="3390">
          <cell r="B3390" t="str">
            <v>Kia</v>
          </cell>
          <cell r="C3390" t="str">
            <v>Sorento</v>
          </cell>
        </row>
        <row r="3391">
          <cell r="B3391" t="str">
            <v>Dodge</v>
          </cell>
          <cell r="C3391" t="str">
            <v>Viper</v>
          </cell>
        </row>
        <row r="3392">
          <cell r="B3392" t="str">
            <v>Toyota</v>
          </cell>
          <cell r="C3392" t="str">
            <v>Tercel</v>
          </cell>
        </row>
        <row r="3393">
          <cell r="B3393" t="str">
            <v>Land_Rover</v>
          </cell>
          <cell r="C3393" t="str">
            <v>Range Rover</v>
          </cell>
        </row>
        <row r="3394">
          <cell r="B3394" t="str">
            <v>Nissan</v>
          </cell>
          <cell r="C3394" t="str">
            <v>Quest</v>
          </cell>
        </row>
        <row r="3395">
          <cell r="B3395" t="str">
            <v>Land_Rover</v>
          </cell>
          <cell r="C3395" t="str">
            <v>LR4</v>
          </cell>
        </row>
        <row r="3396">
          <cell r="B3396" t="str">
            <v>Mercedes_Benz</v>
          </cell>
          <cell r="C3396" t="str">
            <v>CLK-Class</v>
          </cell>
        </row>
        <row r="3397">
          <cell r="B3397" t="str">
            <v>Chevrolet</v>
          </cell>
          <cell r="C3397" t="str">
            <v>Express 1500</v>
          </cell>
        </row>
        <row r="3398">
          <cell r="B3398" t="str">
            <v>Jeep</v>
          </cell>
          <cell r="C3398" t="str">
            <v>Comanche</v>
          </cell>
        </row>
        <row r="3399">
          <cell r="B3399" t="str">
            <v>Chevrolet</v>
          </cell>
          <cell r="C3399" t="str">
            <v>Monza</v>
          </cell>
        </row>
        <row r="3400">
          <cell r="B3400" t="str">
            <v>Kia</v>
          </cell>
          <cell r="C3400" t="str">
            <v>Sephia</v>
          </cell>
        </row>
        <row r="3401">
          <cell r="B3401" t="str">
            <v>Jeep</v>
          </cell>
          <cell r="C3401" t="str">
            <v>Grand Cherokee</v>
          </cell>
        </row>
        <row r="3402">
          <cell r="B3402" t="str">
            <v>Pontiac</v>
          </cell>
          <cell r="C3402" t="str">
            <v>Firebird</v>
          </cell>
        </row>
        <row r="3403">
          <cell r="B3403" t="str">
            <v>Honda</v>
          </cell>
          <cell r="C3403" t="str">
            <v>Accord</v>
          </cell>
        </row>
        <row r="3404">
          <cell r="B3404" t="str">
            <v>Bentley</v>
          </cell>
          <cell r="C3404" t="str">
            <v>Continental</v>
          </cell>
        </row>
        <row r="3405">
          <cell r="B3405" t="str">
            <v>Pontiac</v>
          </cell>
          <cell r="C3405" t="str">
            <v>Trans Sport</v>
          </cell>
        </row>
        <row r="3406">
          <cell r="B3406" t="str">
            <v>Acura</v>
          </cell>
          <cell r="C3406" t="str">
            <v>NSX</v>
          </cell>
        </row>
        <row r="3407">
          <cell r="B3407" t="str">
            <v>Ford</v>
          </cell>
          <cell r="C3407" t="str">
            <v>Ranger</v>
          </cell>
        </row>
        <row r="3408">
          <cell r="B3408" t="str">
            <v>BMW</v>
          </cell>
          <cell r="C3408">
            <v>530</v>
          </cell>
        </row>
        <row r="3409">
          <cell r="B3409" t="str">
            <v>Mercedes_Benz</v>
          </cell>
          <cell r="C3409" t="str">
            <v>300E</v>
          </cell>
        </row>
        <row r="3410">
          <cell r="B3410" t="str">
            <v>Chrysler</v>
          </cell>
          <cell r="C3410" t="str">
            <v>PT Cruiser</v>
          </cell>
        </row>
        <row r="3411">
          <cell r="B3411" t="str">
            <v>Isuzu</v>
          </cell>
          <cell r="C3411" t="str">
            <v>Amigo</v>
          </cell>
        </row>
        <row r="3412">
          <cell r="B3412" t="str">
            <v>Subaru</v>
          </cell>
          <cell r="C3412" t="str">
            <v>Loyale</v>
          </cell>
        </row>
        <row r="3413">
          <cell r="B3413" t="str">
            <v>Dodge</v>
          </cell>
          <cell r="C3413" t="str">
            <v>D150</v>
          </cell>
        </row>
        <row r="3414">
          <cell r="B3414" t="str">
            <v>Buick</v>
          </cell>
          <cell r="C3414" t="str">
            <v>Roadmaster</v>
          </cell>
        </row>
        <row r="3415">
          <cell r="B3415" t="str">
            <v>Lincoln</v>
          </cell>
          <cell r="C3415" t="str">
            <v>MKZ</v>
          </cell>
        </row>
        <row r="3416">
          <cell r="B3416" t="str">
            <v>Infiniti</v>
          </cell>
          <cell r="C3416" t="str">
            <v>IPL G</v>
          </cell>
        </row>
        <row r="3417">
          <cell r="B3417" t="str">
            <v>Mazda</v>
          </cell>
          <cell r="C3417">
            <v>929</v>
          </cell>
        </row>
        <row r="3418">
          <cell r="B3418" t="str">
            <v>Nissan</v>
          </cell>
          <cell r="C3418" t="str">
            <v>Pathfinder</v>
          </cell>
        </row>
        <row r="3419">
          <cell r="B3419" t="str">
            <v>Chevrolet</v>
          </cell>
          <cell r="C3419" t="str">
            <v>Sportvan G20</v>
          </cell>
        </row>
        <row r="3420">
          <cell r="B3420" t="str">
            <v>Honda</v>
          </cell>
          <cell r="C3420" t="str">
            <v>Accord</v>
          </cell>
        </row>
        <row r="3421">
          <cell r="B3421" t="str">
            <v>Audi</v>
          </cell>
          <cell r="C3421" t="str">
            <v>S8</v>
          </cell>
        </row>
        <row r="3422">
          <cell r="B3422" t="str">
            <v>Chevrolet</v>
          </cell>
          <cell r="C3422" t="str">
            <v>Camaro</v>
          </cell>
        </row>
        <row r="3423">
          <cell r="B3423" t="str">
            <v>Pontiac</v>
          </cell>
          <cell r="C3423" t="str">
            <v>Grand Prix</v>
          </cell>
        </row>
        <row r="3424">
          <cell r="B3424" t="str">
            <v>Chevrolet</v>
          </cell>
          <cell r="C3424" t="str">
            <v>Malibu</v>
          </cell>
        </row>
        <row r="3425">
          <cell r="B3425" t="str">
            <v>Nissan</v>
          </cell>
          <cell r="C3425" t="str">
            <v>GT-R</v>
          </cell>
        </row>
        <row r="3426">
          <cell r="B3426" t="str">
            <v>Toyota</v>
          </cell>
          <cell r="C3426" t="str">
            <v>MR2</v>
          </cell>
        </row>
        <row r="3427">
          <cell r="B3427" t="str">
            <v>Audi</v>
          </cell>
          <cell r="C3427" t="str">
            <v>S6</v>
          </cell>
        </row>
        <row r="3428">
          <cell r="B3428" t="str">
            <v>Chevrolet</v>
          </cell>
          <cell r="C3428" t="str">
            <v>Impala</v>
          </cell>
        </row>
        <row r="3429">
          <cell r="B3429" t="str">
            <v>Buick</v>
          </cell>
          <cell r="C3429" t="str">
            <v>Century</v>
          </cell>
        </row>
        <row r="3430">
          <cell r="B3430" t="str">
            <v>Audi</v>
          </cell>
          <cell r="C3430" t="str">
            <v>R8</v>
          </cell>
        </row>
        <row r="3431">
          <cell r="B3431" t="str">
            <v>Toyota</v>
          </cell>
          <cell r="C3431" t="str">
            <v>Camry</v>
          </cell>
        </row>
        <row r="3432">
          <cell r="B3432" t="str">
            <v>Toyota</v>
          </cell>
          <cell r="C3432" t="str">
            <v>FJ Cruiser</v>
          </cell>
        </row>
        <row r="3433">
          <cell r="B3433" t="str">
            <v>Mitsubishi</v>
          </cell>
          <cell r="C3433" t="str">
            <v>Mirage</v>
          </cell>
        </row>
        <row r="3434">
          <cell r="B3434" t="str">
            <v>Lamborghini</v>
          </cell>
          <cell r="C3434" t="str">
            <v>Murci√©lago</v>
          </cell>
        </row>
        <row r="3435">
          <cell r="B3435" t="str">
            <v>Nissan</v>
          </cell>
          <cell r="C3435" t="str">
            <v>Xterra</v>
          </cell>
        </row>
        <row r="3436">
          <cell r="B3436" t="str">
            <v>Volkswagen</v>
          </cell>
          <cell r="C3436" t="str">
            <v>Scirocco</v>
          </cell>
        </row>
        <row r="3437">
          <cell r="B3437" t="str">
            <v>Toyota</v>
          </cell>
          <cell r="C3437" t="str">
            <v>Land Cruiser</v>
          </cell>
        </row>
        <row r="3438">
          <cell r="B3438" t="str">
            <v>Toyota</v>
          </cell>
          <cell r="C3438" t="str">
            <v>Supra</v>
          </cell>
        </row>
        <row r="3439">
          <cell r="B3439" t="str">
            <v>Lexus</v>
          </cell>
          <cell r="C3439" t="str">
            <v>LS</v>
          </cell>
        </row>
        <row r="3440">
          <cell r="B3440" t="str">
            <v>BMW</v>
          </cell>
          <cell r="C3440" t="str">
            <v>7 Series</v>
          </cell>
        </row>
        <row r="3441">
          <cell r="B3441" t="str">
            <v>Porsche</v>
          </cell>
          <cell r="C3441" t="str">
            <v>Cayman</v>
          </cell>
        </row>
        <row r="3442">
          <cell r="B3442" t="str">
            <v>Ford</v>
          </cell>
          <cell r="C3442" t="str">
            <v>F-Series</v>
          </cell>
        </row>
        <row r="3443">
          <cell r="B3443" t="str">
            <v>Mercury</v>
          </cell>
          <cell r="C3443" t="str">
            <v>Topaz</v>
          </cell>
        </row>
        <row r="3444">
          <cell r="B3444" t="str">
            <v>Chevrolet</v>
          </cell>
          <cell r="C3444" t="str">
            <v>Equinox</v>
          </cell>
        </row>
        <row r="3445">
          <cell r="B3445" t="str">
            <v>BMW</v>
          </cell>
          <cell r="C3445">
            <v>745</v>
          </cell>
        </row>
        <row r="3446">
          <cell r="B3446" t="str">
            <v>GMC</v>
          </cell>
          <cell r="C3446" t="str">
            <v>Yukon XL 2500</v>
          </cell>
        </row>
        <row r="3447">
          <cell r="B3447" t="str">
            <v>Pontiac</v>
          </cell>
          <cell r="C3447" t="str">
            <v>Montana</v>
          </cell>
        </row>
        <row r="3448">
          <cell r="B3448" t="str">
            <v>Toyota</v>
          </cell>
          <cell r="C3448" t="str">
            <v>Camry</v>
          </cell>
        </row>
        <row r="3449">
          <cell r="B3449" t="str">
            <v>Dodge</v>
          </cell>
          <cell r="C3449" t="str">
            <v>Ram 1500</v>
          </cell>
        </row>
        <row r="3450">
          <cell r="B3450" t="str">
            <v>Volkswagen</v>
          </cell>
          <cell r="C3450" t="str">
            <v>Cabriolet</v>
          </cell>
        </row>
        <row r="3451">
          <cell r="B3451" t="str">
            <v>Chevrolet</v>
          </cell>
          <cell r="C3451" t="str">
            <v>Cavalier</v>
          </cell>
        </row>
        <row r="3452">
          <cell r="B3452" t="str">
            <v>Oldsmobile</v>
          </cell>
          <cell r="C3452" t="str">
            <v>Aurora</v>
          </cell>
        </row>
        <row r="3453">
          <cell r="B3453" t="str">
            <v>Mazda</v>
          </cell>
          <cell r="C3453" t="str">
            <v>Navajo</v>
          </cell>
        </row>
        <row r="3454">
          <cell r="B3454" t="str">
            <v>Suzuki</v>
          </cell>
          <cell r="C3454" t="str">
            <v>XL-7</v>
          </cell>
        </row>
        <row r="3455">
          <cell r="B3455" t="str">
            <v>Chevrolet</v>
          </cell>
          <cell r="C3455" t="str">
            <v>Express 1500</v>
          </cell>
        </row>
        <row r="3456">
          <cell r="B3456" t="str">
            <v>Dodge</v>
          </cell>
          <cell r="C3456" t="str">
            <v>Ram 1500 Club</v>
          </cell>
        </row>
        <row r="3457">
          <cell r="B3457" t="str">
            <v>Infiniti</v>
          </cell>
          <cell r="C3457" t="str">
            <v>G35</v>
          </cell>
        </row>
        <row r="3458">
          <cell r="B3458" t="str">
            <v>Nissan</v>
          </cell>
          <cell r="C3458" t="str">
            <v>Pathfinder</v>
          </cell>
        </row>
        <row r="3459">
          <cell r="B3459" t="str">
            <v>Nissan</v>
          </cell>
          <cell r="C3459" t="str">
            <v>Quest</v>
          </cell>
        </row>
        <row r="3460">
          <cell r="B3460" t="str">
            <v>Volvo</v>
          </cell>
          <cell r="C3460" t="str">
            <v>C70</v>
          </cell>
        </row>
        <row r="3461">
          <cell r="B3461" t="str">
            <v>Ford</v>
          </cell>
          <cell r="C3461" t="str">
            <v>Ranger</v>
          </cell>
        </row>
        <row r="3462">
          <cell r="B3462" t="str">
            <v>Mercury</v>
          </cell>
          <cell r="C3462" t="str">
            <v>Capri</v>
          </cell>
        </row>
        <row r="3463">
          <cell r="B3463" t="str">
            <v>Mitsubishi</v>
          </cell>
          <cell r="C3463" t="str">
            <v>Pajero</v>
          </cell>
        </row>
        <row r="3464">
          <cell r="B3464" t="str">
            <v>Volkswagen</v>
          </cell>
          <cell r="C3464" t="str">
            <v>Routan</v>
          </cell>
        </row>
        <row r="3465">
          <cell r="B3465" t="str">
            <v>Hummer</v>
          </cell>
          <cell r="C3465" t="str">
            <v>H1</v>
          </cell>
        </row>
        <row r="3466">
          <cell r="B3466" t="str">
            <v>Alfa_Romeo</v>
          </cell>
          <cell r="C3466" t="str">
            <v>Spider</v>
          </cell>
        </row>
        <row r="3467">
          <cell r="B3467" t="str">
            <v>BMW</v>
          </cell>
          <cell r="C3467" t="str">
            <v>3 Series</v>
          </cell>
        </row>
        <row r="3468">
          <cell r="B3468" t="str">
            <v>Jaguar</v>
          </cell>
          <cell r="C3468" t="str">
            <v>XK</v>
          </cell>
        </row>
        <row r="3469">
          <cell r="B3469" t="str">
            <v>Ford</v>
          </cell>
          <cell r="C3469" t="str">
            <v>Mustang</v>
          </cell>
        </row>
        <row r="3470">
          <cell r="B3470" t="str">
            <v>Chevrolet</v>
          </cell>
          <cell r="C3470" t="str">
            <v>Impala</v>
          </cell>
        </row>
        <row r="3471">
          <cell r="B3471" t="str">
            <v>Suzuki</v>
          </cell>
          <cell r="C3471" t="str">
            <v>Daewoo Magnus</v>
          </cell>
        </row>
        <row r="3472">
          <cell r="B3472" t="str">
            <v>Chrysler</v>
          </cell>
          <cell r="C3472" t="str">
            <v>Imperial</v>
          </cell>
        </row>
        <row r="3473">
          <cell r="B3473" t="str">
            <v>Dodge</v>
          </cell>
          <cell r="C3473" t="str">
            <v>Ram Wagon B350</v>
          </cell>
        </row>
        <row r="3474">
          <cell r="B3474" t="str">
            <v>Mazda</v>
          </cell>
          <cell r="C3474" t="str">
            <v>MX-5</v>
          </cell>
        </row>
        <row r="3475">
          <cell r="B3475" t="str">
            <v>Toyota</v>
          </cell>
          <cell r="C3475" t="str">
            <v>T100 Xtra</v>
          </cell>
        </row>
        <row r="3476">
          <cell r="B3476" t="str">
            <v>Pontiac</v>
          </cell>
          <cell r="C3476" t="str">
            <v>GTO</v>
          </cell>
        </row>
        <row r="3477">
          <cell r="B3477" t="str">
            <v>Aston_Martin</v>
          </cell>
          <cell r="C3477" t="str">
            <v>V8 Vantage</v>
          </cell>
        </row>
        <row r="3478">
          <cell r="B3478" t="str">
            <v>Acura</v>
          </cell>
          <cell r="C3478" t="str">
            <v>TL</v>
          </cell>
        </row>
        <row r="3479">
          <cell r="B3479" t="str">
            <v>Cadillac</v>
          </cell>
          <cell r="C3479" t="str">
            <v>Catera</v>
          </cell>
        </row>
        <row r="3480">
          <cell r="B3480" t="str">
            <v>Volkswagen</v>
          </cell>
          <cell r="C3480" t="str">
            <v>Golf</v>
          </cell>
        </row>
        <row r="3481">
          <cell r="B3481" t="str">
            <v>Chevrolet</v>
          </cell>
          <cell r="C3481" t="str">
            <v>Aveo</v>
          </cell>
        </row>
        <row r="3482">
          <cell r="B3482" t="str">
            <v>Chevrolet</v>
          </cell>
          <cell r="C3482" t="str">
            <v>Silverado 1500</v>
          </cell>
        </row>
        <row r="3483">
          <cell r="B3483" t="str">
            <v>Toyota</v>
          </cell>
          <cell r="C3483" t="str">
            <v>Cressida</v>
          </cell>
        </row>
        <row r="3484">
          <cell r="B3484" t="str">
            <v>Ford</v>
          </cell>
          <cell r="C3484" t="str">
            <v>Excursion</v>
          </cell>
        </row>
        <row r="3485">
          <cell r="B3485" t="str">
            <v>Toyota</v>
          </cell>
          <cell r="C3485" t="str">
            <v>Corolla</v>
          </cell>
        </row>
        <row r="3486">
          <cell r="B3486" t="str">
            <v>Chevrolet</v>
          </cell>
          <cell r="C3486" t="str">
            <v>Cavalier</v>
          </cell>
        </row>
        <row r="3487">
          <cell r="B3487" t="str">
            <v>Jeep</v>
          </cell>
          <cell r="C3487" t="str">
            <v>Wrangler</v>
          </cell>
        </row>
        <row r="3488">
          <cell r="B3488" t="str">
            <v>GMC</v>
          </cell>
          <cell r="C3488" t="str">
            <v>Safari</v>
          </cell>
        </row>
        <row r="3489">
          <cell r="B3489" t="str">
            <v>Chrysler</v>
          </cell>
          <cell r="C3489" t="str">
            <v>Cirrus</v>
          </cell>
        </row>
        <row r="3490">
          <cell r="B3490" t="str">
            <v>Lincoln</v>
          </cell>
          <cell r="C3490" t="str">
            <v>Town Car</v>
          </cell>
        </row>
        <row r="3491">
          <cell r="B3491" t="str">
            <v>Subaru</v>
          </cell>
          <cell r="C3491" t="str">
            <v>Impreza</v>
          </cell>
        </row>
        <row r="3492">
          <cell r="B3492" t="str">
            <v>Chevrolet</v>
          </cell>
          <cell r="C3492" t="str">
            <v>Silverado</v>
          </cell>
        </row>
        <row r="3493">
          <cell r="B3493" t="str">
            <v>Toyota</v>
          </cell>
          <cell r="C3493" t="str">
            <v>Celica</v>
          </cell>
        </row>
        <row r="3494">
          <cell r="B3494" t="str">
            <v>Ford</v>
          </cell>
          <cell r="C3494" t="str">
            <v>Taurus X</v>
          </cell>
        </row>
        <row r="3495">
          <cell r="B3495" t="str">
            <v>Scion</v>
          </cell>
          <cell r="C3495" t="str">
            <v>xA</v>
          </cell>
        </row>
        <row r="3496">
          <cell r="B3496" t="str">
            <v>Chevrolet</v>
          </cell>
          <cell r="C3496" t="str">
            <v>G-Series 2500</v>
          </cell>
        </row>
        <row r="3497">
          <cell r="B3497" t="str">
            <v>Audi</v>
          </cell>
          <cell r="C3497" t="str">
            <v>A4</v>
          </cell>
        </row>
        <row r="3498">
          <cell r="B3498" t="str">
            <v>Volkswagen</v>
          </cell>
          <cell r="C3498" t="str">
            <v>Cabriolet</v>
          </cell>
        </row>
        <row r="3499">
          <cell r="B3499" t="str">
            <v>Ford</v>
          </cell>
          <cell r="C3499" t="str">
            <v>Econoline E250</v>
          </cell>
        </row>
        <row r="3500">
          <cell r="B3500" t="str">
            <v>GMC</v>
          </cell>
          <cell r="C3500" t="str">
            <v>Suburban 1500</v>
          </cell>
        </row>
        <row r="3501">
          <cell r="B3501" t="str">
            <v>Aston_Martin</v>
          </cell>
          <cell r="C3501" t="str">
            <v>V8 Vantage S</v>
          </cell>
        </row>
        <row r="3502">
          <cell r="B3502" t="str">
            <v>Lincoln</v>
          </cell>
          <cell r="C3502" t="str">
            <v>Town Car</v>
          </cell>
        </row>
        <row r="3503">
          <cell r="B3503" t="str">
            <v>Mercury</v>
          </cell>
          <cell r="C3503" t="str">
            <v>Grand Marquis</v>
          </cell>
        </row>
        <row r="3504">
          <cell r="B3504" t="str">
            <v>Ford</v>
          </cell>
          <cell r="C3504" t="str">
            <v>E-350 Super Duty Van</v>
          </cell>
        </row>
        <row r="3505">
          <cell r="B3505" t="str">
            <v>Lincoln</v>
          </cell>
          <cell r="C3505" t="str">
            <v>Navigator</v>
          </cell>
        </row>
        <row r="3506">
          <cell r="B3506" t="str">
            <v>Ford</v>
          </cell>
          <cell r="C3506" t="str">
            <v>F-Series</v>
          </cell>
        </row>
        <row r="3507">
          <cell r="B3507" t="str">
            <v>Lamborghini</v>
          </cell>
          <cell r="C3507" t="str">
            <v>Diablo</v>
          </cell>
        </row>
        <row r="3508">
          <cell r="B3508" t="str">
            <v>Pontiac</v>
          </cell>
          <cell r="C3508" t="str">
            <v>Grand Prix</v>
          </cell>
        </row>
        <row r="3509">
          <cell r="B3509" t="str">
            <v>Lexus</v>
          </cell>
          <cell r="C3509" t="str">
            <v>ES</v>
          </cell>
        </row>
        <row r="3510">
          <cell r="B3510" t="str">
            <v>Volvo</v>
          </cell>
          <cell r="C3510" t="str">
            <v>XC70</v>
          </cell>
        </row>
        <row r="3511">
          <cell r="B3511" t="str">
            <v>Jeep</v>
          </cell>
          <cell r="C3511" t="str">
            <v>Cherokee</v>
          </cell>
        </row>
        <row r="3512">
          <cell r="B3512" t="str">
            <v>Lotus</v>
          </cell>
          <cell r="C3512" t="str">
            <v>Esprit</v>
          </cell>
        </row>
        <row r="3513">
          <cell r="B3513" t="str">
            <v>Lexus</v>
          </cell>
          <cell r="C3513" t="str">
            <v>LX</v>
          </cell>
        </row>
        <row r="3514">
          <cell r="B3514" t="str">
            <v>Volvo</v>
          </cell>
          <cell r="C3514" t="str">
            <v>S40</v>
          </cell>
        </row>
        <row r="3515">
          <cell r="B3515" t="str">
            <v>Bentley</v>
          </cell>
          <cell r="C3515" t="str">
            <v>Mulsanne</v>
          </cell>
        </row>
        <row r="3516">
          <cell r="B3516" t="str">
            <v>Kia</v>
          </cell>
          <cell r="C3516" t="str">
            <v>Sephia</v>
          </cell>
        </row>
        <row r="3517">
          <cell r="B3517" t="str">
            <v>Ford</v>
          </cell>
          <cell r="C3517" t="str">
            <v>F350</v>
          </cell>
        </row>
        <row r="3518">
          <cell r="B3518" t="str">
            <v>Lotus</v>
          </cell>
          <cell r="C3518" t="str">
            <v>Elan</v>
          </cell>
        </row>
        <row r="3519">
          <cell r="B3519" t="str">
            <v>GMC</v>
          </cell>
          <cell r="C3519" t="str">
            <v>Savana 1500</v>
          </cell>
        </row>
        <row r="3520">
          <cell r="B3520" t="str">
            <v>Subaru</v>
          </cell>
          <cell r="C3520" t="str">
            <v>Legacy</v>
          </cell>
        </row>
        <row r="3521">
          <cell r="B3521" t="str">
            <v>Toyota</v>
          </cell>
          <cell r="C3521" t="str">
            <v>Tacoma Xtra</v>
          </cell>
        </row>
        <row r="3522">
          <cell r="B3522" t="str">
            <v>Lincoln</v>
          </cell>
          <cell r="C3522" t="str">
            <v>LS</v>
          </cell>
        </row>
        <row r="3523">
          <cell r="B3523" t="str">
            <v>Saab</v>
          </cell>
          <cell r="C3523">
            <v>900</v>
          </cell>
        </row>
        <row r="3524">
          <cell r="B3524" t="str">
            <v>Mercedes_Benz</v>
          </cell>
          <cell r="C3524" t="str">
            <v>CLK-Class</v>
          </cell>
        </row>
        <row r="3525">
          <cell r="B3525" t="str">
            <v>Jaguar</v>
          </cell>
          <cell r="C3525" t="str">
            <v>XJ</v>
          </cell>
        </row>
        <row r="3526">
          <cell r="B3526" t="str">
            <v>Volkswagen</v>
          </cell>
          <cell r="C3526" t="str">
            <v>Corrado</v>
          </cell>
        </row>
        <row r="3527">
          <cell r="B3527" t="str">
            <v>Plymouth</v>
          </cell>
          <cell r="C3527" t="str">
            <v>Volare</v>
          </cell>
        </row>
        <row r="3528">
          <cell r="B3528" t="str">
            <v>Ram</v>
          </cell>
          <cell r="C3528">
            <v>3500</v>
          </cell>
        </row>
        <row r="3529">
          <cell r="B3529" t="str">
            <v>Porsche</v>
          </cell>
          <cell r="C3529">
            <v>944</v>
          </cell>
        </row>
        <row r="3530">
          <cell r="B3530" t="str">
            <v>Volkswagen</v>
          </cell>
          <cell r="C3530" t="str">
            <v>GTI</v>
          </cell>
        </row>
        <row r="3531">
          <cell r="B3531" t="str">
            <v>Toyota</v>
          </cell>
          <cell r="C3531" t="str">
            <v>Highlander</v>
          </cell>
        </row>
        <row r="3532">
          <cell r="B3532" t="str">
            <v>Lincoln</v>
          </cell>
          <cell r="C3532" t="str">
            <v>Continental</v>
          </cell>
        </row>
        <row r="3533">
          <cell r="B3533" t="str">
            <v>Subaru</v>
          </cell>
          <cell r="C3533" t="str">
            <v>Impreza</v>
          </cell>
        </row>
        <row r="3534">
          <cell r="B3534" t="str">
            <v>Maserati</v>
          </cell>
          <cell r="C3534" t="str">
            <v>Quattroporte</v>
          </cell>
        </row>
        <row r="3535">
          <cell r="B3535" t="str">
            <v>Maserati</v>
          </cell>
          <cell r="C3535">
            <v>228</v>
          </cell>
        </row>
        <row r="3536">
          <cell r="B3536" t="str">
            <v>Infiniti</v>
          </cell>
          <cell r="C3536" t="str">
            <v>J</v>
          </cell>
        </row>
        <row r="3537">
          <cell r="B3537" t="str">
            <v>Chevrolet</v>
          </cell>
          <cell r="C3537" t="str">
            <v>Sportvan G30</v>
          </cell>
        </row>
        <row r="3538">
          <cell r="B3538" t="str">
            <v>Jeep</v>
          </cell>
          <cell r="C3538" t="str">
            <v>Commander</v>
          </cell>
        </row>
        <row r="3539">
          <cell r="B3539" t="str">
            <v>Ford</v>
          </cell>
          <cell r="C3539" t="str">
            <v>Taurus</v>
          </cell>
        </row>
        <row r="3540">
          <cell r="B3540" t="str">
            <v>Subaru</v>
          </cell>
          <cell r="C3540" t="str">
            <v>Legacy</v>
          </cell>
        </row>
        <row r="3541">
          <cell r="B3541" t="str">
            <v>Nissan</v>
          </cell>
          <cell r="C3541" t="str">
            <v>300ZX</v>
          </cell>
        </row>
        <row r="3542">
          <cell r="B3542" t="str">
            <v>Jeep</v>
          </cell>
          <cell r="C3542" t="str">
            <v>Liberty</v>
          </cell>
        </row>
        <row r="3543">
          <cell r="B3543" t="str">
            <v>Mazda</v>
          </cell>
          <cell r="C3543">
            <v>929</v>
          </cell>
        </row>
        <row r="3544">
          <cell r="B3544" t="str">
            <v>Mercedes_Benz</v>
          </cell>
          <cell r="C3544" t="str">
            <v>SL-Class</v>
          </cell>
        </row>
        <row r="3545">
          <cell r="B3545" t="str">
            <v>Chrysler</v>
          </cell>
          <cell r="C3545" t="str">
            <v>Concorde</v>
          </cell>
        </row>
        <row r="3546">
          <cell r="B3546" t="str">
            <v>Ford</v>
          </cell>
          <cell r="C3546" t="str">
            <v>Econoline E250</v>
          </cell>
        </row>
        <row r="3547">
          <cell r="B3547" t="str">
            <v>BMW</v>
          </cell>
          <cell r="C3547" t="str">
            <v>M3</v>
          </cell>
        </row>
        <row r="3548">
          <cell r="B3548" t="str">
            <v>Mercury</v>
          </cell>
          <cell r="C3548" t="str">
            <v>Grand Marquis</v>
          </cell>
        </row>
        <row r="3549">
          <cell r="B3549" t="str">
            <v>BMW</v>
          </cell>
          <cell r="C3549" t="str">
            <v>X5</v>
          </cell>
        </row>
        <row r="3550">
          <cell r="B3550" t="str">
            <v>Ford</v>
          </cell>
          <cell r="C3550" t="str">
            <v>F350</v>
          </cell>
        </row>
        <row r="3551">
          <cell r="B3551" t="str">
            <v>Ford</v>
          </cell>
          <cell r="C3551" t="str">
            <v>Econoline E150</v>
          </cell>
        </row>
        <row r="3552">
          <cell r="B3552" t="str">
            <v>Cadillac</v>
          </cell>
          <cell r="C3552" t="str">
            <v>Escalade EXT</v>
          </cell>
        </row>
        <row r="3553">
          <cell r="B3553" t="str">
            <v>Ford</v>
          </cell>
          <cell r="C3553" t="str">
            <v>F350</v>
          </cell>
        </row>
        <row r="3554">
          <cell r="B3554" t="str">
            <v>McLaren</v>
          </cell>
          <cell r="C3554" t="str">
            <v>MP4-12C</v>
          </cell>
        </row>
        <row r="3555">
          <cell r="B3555" t="str">
            <v>Honda</v>
          </cell>
          <cell r="C3555" t="str">
            <v>S2000</v>
          </cell>
        </row>
        <row r="3556">
          <cell r="B3556" t="str">
            <v>Ford</v>
          </cell>
          <cell r="C3556" t="str">
            <v>E250</v>
          </cell>
        </row>
        <row r="3557">
          <cell r="B3557" t="str">
            <v>Chrysler</v>
          </cell>
          <cell r="C3557" t="str">
            <v>Concorde</v>
          </cell>
        </row>
        <row r="3558">
          <cell r="B3558" t="str">
            <v>Volkswagen</v>
          </cell>
          <cell r="C3558" t="str">
            <v>GTI</v>
          </cell>
        </row>
        <row r="3559">
          <cell r="B3559" t="str">
            <v>Subaru</v>
          </cell>
          <cell r="C3559" t="str">
            <v>Legacy</v>
          </cell>
        </row>
        <row r="3560">
          <cell r="B3560" t="str">
            <v>Infiniti</v>
          </cell>
          <cell r="C3560" t="str">
            <v>I</v>
          </cell>
        </row>
        <row r="3561">
          <cell r="B3561" t="str">
            <v>Pontiac</v>
          </cell>
          <cell r="C3561" t="str">
            <v>Tempest</v>
          </cell>
        </row>
        <row r="3562">
          <cell r="B3562" t="str">
            <v>Toyota</v>
          </cell>
          <cell r="C3562" t="str">
            <v>Celica</v>
          </cell>
        </row>
        <row r="3563">
          <cell r="B3563" t="str">
            <v>Honda</v>
          </cell>
          <cell r="C3563" t="str">
            <v>Pilot</v>
          </cell>
        </row>
        <row r="3564">
          <cell r="B3564" t="str">
            <v>Volkswagen</v>
          </cell>
          <cell r="C3564" t="str">
            <v>Cabriolet</v>
          </cell>
        </row>
        <row r="3565">
          <cell r="B3565" t="str">
            <v>Mercedes_Benz</v>
          </cell>
          <cell r="C3565" t="str">
            <v>SLK-Class</v>
          </cell>
        </row>
        <row r="3566">
          <cell r="B3566" t="str">
            <v>Jaguar</v>
          </cell>
          <cell r="C3566" t="str">
            <v>XJ Series</v>
          </cell>
        </row>
        <row r="3567">
          <cell r="B3567" t="str">
            <v>Mazda</v>
          </cell>
          <cell r="C3567" t="str">
            <v>MPV</v>
          </cell>
        </row>
        <row r="3568">
          <cell r="B3568" t="str">
            <v>Mercedes_Benz</v>
          </cell>
          <cell r="C3568" t="str">
            <v>SL-Class</v>
          </cell>
        </row>
        <row r="3569">
          <cell r="B3569" t="str">
            <v>Audi</v>
          </cell>
          <cell r="C3569" t="str">
            <v>4000s</v>
          </cell>
        </row>
        <row r="3570">
          <cell r="B3570" t="str">
            <v>Dodge</v>
          </cell>
          <cell r="C3570" t="str">
            <v>Ram 1500</v>
          </cell>
        </row>
        <row r="3571">
          <cell r="B3571" t="str">
            <v>Volkswagen</v>
          </cell>
          <cell r="C3571" t="str">
            <v>Jetta</v>
          </cell>
        </row>
        <row r="3572">
          <cell r="B3572" t="str">
            <v>Ford</v>
          </cell>
          <cell r="C3572" t="str">
            <v>Contour</v>
          </cell>
        </row>
        <row r="3573">
          <cell r="B3573" t="str">
            <v>Dodge</v>
          </cell>
          <cell r="C3573" t="str">
            <v>Stratus</v>
          </cell>
        </row>
        <row r="3574">
          <cell r="B3574" t="str">
            <v>GMC</v>
          </cell>
          <cell r="C3574" t="str">
            <v>Savana</v>
          </cell>
        </row>
        <row r="3575">
          <cell r="B3575" t="str">
            <v>Nissan</v>
          </cell>
          <cell r="C3575" t="str">
            <v>Maxima</v>
          </cell>
        </row>
        <row r="3576">
          <cell r="B3576" t="str">
            <v>Ford</v>
          </cell>
          <cell r="C3576" t="str">
            <v>Windstar</v>
          </cell>
        </row>
        <row r="3577">
          <cell r="B3577" t="str">
            <v>Lexus</v>
          </cell>
          <cell r="C3577" t="str">
            <v>GX</v>
          </cell>
        </row>
        <row r="3578">
          <cell r="B3578" t="str">
            <v>Suzuki</v>
          </cell>
          <cell r="C3578" t="str">
            <v>Swift</v>
          </cell>
        </row>
        <row r="3579">
          <cell r="B3579" t="str">
            <v>Volvo</v>
          </cell>
          <cell r="C3579" t="str">
            <v>S40</v>
          </cell>
        </row>
        <row r="3580">
          <cell r="B3580" t="str">
            <v>Ford</v>
          </cell>
          <cell r="C3580" t="str">
            <v>Expedition</v>
          </cell>
        </row>
        <row r="3581">
          <cell r="B3581" t="str">
            <v>Porsche</v>
          </cell>
          <cell r="C3581">
            <v>944</v>
          </cell>
        </row>
        <row r="3582">
          <cell r="B3582" t="str">
            <v>Hyundai</v>
          </cell>
          <cell r="C3582" t="str">
            <v>Accent</v>
          </cell>
        </row>
        <row r="3583">
          <cell r="B3583" t="str">
            <v>Aptera</v>
          </cell>
          <cell r="C3583" t="str">
            <v>Typ-1</v>
          </cell>
        </row>
        <row r="3584">
          <cell r="B3584" t="str">
            <v>Ford</v>
          </cell>
          <cell r="C3584" t="str">
            <v>F350</v>
          </cell>
        </row>
        <row r="3585">
          <cell r="B3585" t="str">
            <v>Audi</v>
          </cell>
          <cell r="C3585" t="str">
            <v>Cabriolet</v>
          </cell>
        </row>
        <row r="3586">
          <cell r="B3586" t="str">
            <v>Ford</v>
          </cell>
          <cell r="C3586" t="str">
            <v>Probe</v>
          </cell>
        </row>
        <row r="3587">
          <cell r="B3587" t="str">
            <v>Mazda</v>
          </cell>
          <cell r="C3587" t="str">
            <v>Mazda5</v>
          </cell>
        </row>
        <row r="3588">
          <cell r="B3588" t="str">
            <v>Chevrolet</v>
          </cell>
          <cell r="C3588" t="str">
            <v>Sportvan G20</v>
          </cell>
        </row>
        <row r="3589">
          <cell r="B3589" t="str">
            <v>Porsche</v>
          </cell>
          <cell r="C3589" t="str">
            <v>Boxster</v>
          </cell>
        </row>
        <row r="3590">
          <cell r="B3590" t="str">
            <v>Pontiac</v>
          </cell>
          <cell r="C3590">
            <v>6000</v>
          </cell>
        </row>
        <row r="3591">
          <cell r="B3591" t="str">
            <v>BMW</v>
          </cell>
          <cell r="C3591" t="str">
            <v>3 Series</v>
          </cell>
        </row>
        <row r="3592">
          <cell r="B3592" t="str">
            <v>Ford</v>
          </cell>
          <cell r="C3592" t="str">
            <v>E-Series</v>
          </cell>
        </row>
        <row r="3593">
          <cell r="B3593" t="str">
            <v>Saab</v>
          </cell>
          <cell r="C3593" t="str">
            <v>9-7X</v>
          </cell>
        </row>
        <row r="3594">
          <cell r="B3594" t="str">
            <v>Ford</v>
          </cell>
          <cell r="C3594" t="str">
            <v>Mustang</v>
          </cell>
        </row>
        <row r="3595">
          <cell r="B3595" t="str">
            <v>Plymouth</v>
          </cell>
          <cell r="C3595" t="str">
            <v>Voyager</v>
          </cell>
        </row>
        <row r="3596">
          <cell r="B3596" t="str">
            <v>Honda</v>
          </cell>
          <cell r="C3596" t="str">
            <v>Crosstour</v>
          </cell>
        </row>
        <row r="3597">
          <cell r="B3597" t="str">
            <v>Kia</v>
          </cell>
          <cell r="C3597" t="str">
            <v>Sephia</v>
          </cell>
        </row>
        <row r="3598">
          <cell r="B3598" t="str">
            <v>Honda</v>
          </cell>
          <cell r="C3598" t="str">
            <v>Accord</v>
          </cell>
        </row>
        <row r="3599">
          <cell r="B3599" t="str">
            <v>Chevrolet</v>
          </cell>
          <cell r="C3599" t="str">
            <v>Camaro</v>
          </cell>
        </row>
        <row r="3600">
          <cell r="B3600" t="str">
            <v>Acura</v>
          </cell>
          <cell r="C3600" t="str">
            <v>NSX</v>
          </cell>
        </row>
        <row r="3601">
          <cell r="B3601" t="str">
            <v>MINI</v>
          </cell>
          <cell r="C3601" t="str">
            <v>Countryman</v>
          </cell>
        </row>
        <row r="3602">
          <cell r="B3602" t="str">
            <v>Infiniti</v>
          </cell>
          <cell r="C3602" t="str">
            <v>M</v>
          </cell>
        </row>
        <row r="3603">
          <cell r="B3603" t="str">
            <v>Mitsubishi</v>
          </cell>
          <cell r="C3603" t="str">
            <v>Eclipse</v>
          </cell>
        </row>
        <row r="3604">
          <cell r="B3604" t="str">
            <v>Ford</v>
          </cell>
          <cell r="C3604" t="str">
            <v>Explorer</v>
          </cell>
        </row>
        <row r="3605">
          <cell r="B3605" t="str">
            <v>Chevrolet</v>
          </cell>
          <cell r="C3605" t="str">
            <v>G-Series 3500</v>
          </cell>
        </row>
        <row r="3606">
          <cell r="B3606" t="str">
            <v>GMC</v>
          </cell>
          <cell r="C3606" t="str">
            <v>Savana 1500</v>
          </cell>
        </row>
        <row r="3607">
          <cell r="B3607" t="str">
            <v>Dodge</v>
          </cell>
          <cell r="C3607" t="str">
            <v>Ram 3500 Club</v>
          </cell>
        </row>
        <row r="3608">
          <cell r="B3608" t="str">
            <v>Dodge</v>
          </cell>
          <cell r="C3608" t="str">
            <v>Dynasty</v>
          </cell>
        </row>
        <row r="3609">
          <cell r="B3609" t="str">
            <v>Geo</v>
          </cell>
          <cell r="C3609" t="str">
            <v>Prizm</v>
          </cell>
        </row>
        <row r="3610">
          <cell r="B3610" t="str">
            <v>Ford</v>
          </cell>
          <cell r="C3610" t="str">
            <v>E150</v>
          </cell>
        </row>
        <row r="3611">
          <cell r="B3611" t="str">
            <v>BMW</v>
          </cell>
          <cell r="C3611" t="str">
            <v>X5</v>
          </cell>
        </row>
        <row r="3612">
          <cell r="B3612" t="str">
            <v>Pontiac</v>
          </cell>
          <cell r="C3612" t="str">
            <v>Bonneville</v>
          </cell>
        </row>
        <row r="3613">
          <cell r="B3613" t="str">
            <v>Suzuki</v>
          </cell>
          <cell r="C3613" t="str">
            <v>Samurai</v>
          </cell>
        </row>
        <row r="3614">
          <cell r="B3614" t="str">
            <v>Ford</v>
          </cell>
          <cell r="C3614" t="str">
            <v>Ranger</v>
          </cell>
        </row>
        <row r="3615">
          <cell r="B3615" t="str">
            <v>Ford</v>
          </cell>
          <cell r="C3615" t="str">
            <v>Mustang</v>
          </cell>
        </row>
        <row r="3616">
          <cell r="B3616" t="str">
            <v>Ford</v>
          </cell>
          <cell r="C3616" t="str">
            <v>Flex</v>
          </cell>
        </row>
        <row r="3617">
          <cell r="B3617" t="str">
            <v>Mazda</v>
          </cell>
          <cell r="C3617" t="str">
            <v>B-Series</v>
          </cell>
        </row>
        <row r="3618">
          <cell r="B3618" t="str">
            <v>Ford</v>
          </cell>
          <cell r="C3618" t="str">
            <v>Courier</v>
          </cell>
        </row>
        <row r="3619">
          <cell r="B3619" t="str">
            <v>Chevrolet</v>
          </cell>
          <cell r="C3619" t="str">
            <v>Monte Carlo</v>
          </cell>
        </row>
        <row r="3620">
          <cell r="B3620" t="str">
            <v>Chrysler</v>
          </cell>
          <cell r="C3620" t="str">
            <v>Sebring</v>
          </cell>
        </row>
        <row r="3621">
          <cell r="B3621" t="str">
            <v>Eagle</v>
          </cell>
          <cell r="C3621" t="str">
            <v>Vision</v>
          </cell>
        </row>
        <row r="3622">
          <cell r="B3622" t="str">
            <v>Plymouth</v>
          </cell>
          <cell r="C3622" t="str">
            <v>Voyager</v>
          </cell>
        </row>
        <row r="3623">
          <cell r="B3623" t="str">
            <v>GMC</v>
          </cell>
          <cell r="C3623" t="str">
            <v>Envoy</v>
          </cell>
        </row>
        <row r="3624">
          <cell r="B3624" t="str">
            <v>Mitsubishi</v>
          </cell>
          <cell r="C3624" t="str">
            <v>Galant</v>
          </cell>
        </row>
        <row r="3625">
          <cell r="B3625" t="str">
            <v>Lexus</v>
          </cell>
          <cell r="C3625" t="str">
            <v>LS Hybrid</v>
          </cell>
        </row>
        <row r="3626">
          <cell r="B3626" t="str">
            <v>Volkswagen</v>
          </cell>
          <cell r="C3626" t="str">
            <v>Eurovan</v>
          </cell>
        </row>
        <row r="3627">
          <cell r="B3627" t="str">
            <v>GMC</v>
          </cell>
          <cell r="C3627">
            <v>3500</v>
          </cell>
        </row>
        <row r="3628">
          <cell r="B3628" t="str">
            <v>Volkswagen</v>
          </cell>
          <cell r="C3628" t="str">
            <v>Touareg</v>
          </cell>
        </row>
        <row r="3629">
          <cell r="B3629" t="str">
            <v>BMW</v>
          </cell>
          <cell r="C3629" t="str">
            <v>7 Series</v>
          </cell>
        </row>
        <row r="3630">
          <cell r="B3630" t="str">
            <v>Ford</v>
          </cell>
          <cell r="C3630" t="str">
            <v>Explorer</v>
          </cell>
        </row>
        <row r="3631">
          <cell r="B3631" t="str">
            <v>Dodge</v>
          </cell>
          <cell r="C3631" t="str">
            <v>Ram Van 1500</v>
          </cell>
        </row>
        <row r="3632">
          <cell r="B3632" t="str">
            <v>Ford</v>
          </cell>
          <cell r="C3632" t="str">
            <v>Ranger</v>
          </cell>
        </row>
        <row r="3633">
          <cell r="B3633" t="str">
            <v>Chevrolet</v>
          </cell>
          <cell r="C3633" t="str">
            <v>Corvette</v>
          </cell>
        </row>
        <row r="3634">
          <cell r="B3634" t="str">
            <v>Audi</v>
          </cell>
          <cell r="C3634" t="str">
            <v>A8</v>
          </cell>
        </row>
        <row r="3635">
          <cell r="B3635" t="str">
            <v>Jaguar</v>
          </cell>
          <cell r="C3635" t="str">
            <v>XJ Series</v>
          </cell>
        </row>
        <row r="3636">
          <cell r="B3636" t="str">
            <v>Jeep</v>
          </cell>
          <cell r="C3636" t="str">
            <v>Grand Cherokee</v>
          </cell>
        </row>
        <row r="3637">
          <cell r="B3637" t="str">
            <v>Mercury</v>
          </cell>
          <cell r="C3637" t="str">
            <v>Grand Marquis</v>
          </cell>
        </row>
        <row r="3638">
          <cell r="B3638" t="str">
            <v>Volkswagen</v>
          </cell>
          <cell r="C3638" t="str">
            <v>New Beetle</v>
          </cell>
        </row>
        <row r="3639">
          <cell r="B3639" t="str">
            <v>Chevrolet</v>
          </cell>
          <cell r="C3639" t="str">
            <v>Corsica</v>
          </cell>
        </row>
        <row r="3640">
          <cell r="B3640" t="str">
            <v>Toyota</v>
          </cell>
          <cell r="C3640" t="str">
            <v>Sienna</v>
          </cell>
        </row>
        <row r="3641">
          <cell r="B3641" t="str">
            <v>Dodge</v>
          </cell>
          <cell r="C3641" t="str">
            <v>Grand Caravan</v>
          </cell>
        </row>
        <row r="3642">
          <cell r="B3642" t="str">
            <v>Mercedes_Benz</v>
          </cell>
          <cell r="C3642" t="str">
            <v>W123</v>
          </cell>
        </row>
        <row r="3643">
          <cell r="B3643" t="str">
            <v>Honda</v>
          </cell>
          <cell r="C3643" t="str">
            <v>CR-V</v>
          </cell>
        </row>
        <row r="3644">
          <cell r="B3644" t="str">
            <v>Lincoln</v>
          </cell>
          <cell r="C3644" t="str">
            <v>Town Car</v>
          </cell>
        </row>
        <row r="3645">
          <cell r="B3645" t="str">
            <v>Suzuki</v>
          </cell>
          <cell r="C3645" t="str">
            <v>Kizashi</v>
          </cell>
        </row>
        <row r="3646">
          <cell r="B3646" t="str">
            <v>Ford</v>
          </cell>
          <cell r="C3646" t="str">
            <v>Th!nk</v>
          </cell>
        </row>
        <row r="3647">
          <cell r="B3647" t="str">
            <v>Honda</v>
          </cell>
          <cell r="C3647" t="str">
            <v>Passport</v>
          </cell>
        </row>
        <row r="3648">
          <cell r="B3648" t="str">
            <v>Mazda</v>
          </cell>
          <cell r="C3648">
            <v>323</v>
          </cell>
        </row>
        <row r="3649">
          <cell r="B3649" t="str">
            <v>Chevrolet</v>
          </cell>
          <cell r="C3649" t="str">
            <v>Silverado 1500</v>
          </cell>
        </row>
        <row r="3650">
          <cell r="B3650" t="str">
            <v>Cadillac</v>
          </cell>
          <cell r="C3650" t="str">
            <v>Escalade EXT</v>
          </cell>
        </row>
        <row r="3651">
          <cell r="B3651" t="str">
            <v>Jaguar</v>
          </cell>
          <cell r="C3651" t="str">
            <v>XJ Series</v>
          </cell>
        </row>
        <row r="3652">
          <cell r="B3652" t="str">
            <v>GMC</v>
          </cell>
          <cell r="C3652" t="str">
            <v>Sierra Hybrid</v>
          </cell>
        </row>
        <row r="3653">
          <cell r="B3653" t="str">
            <v>Pontiac</v>
          </cell>
          <cell r="C3653" t="str">
            <v>Grand Prix</v>
          </cell>
        </row>
        <row r="3654">
          <cell r="B3654" t="str">
            <v>BMW</v>
          </cell>
          <cell r="C3654" t="str">
            <v>M3</v>
          </cell>
        </row>
        <row r="3655">
          <cell r="B3655" t="str">
            <v>Chevrolet</v>
          </cell>
          <cell r="C3655" t="str">
            <v>Lumina APV</v>
          </cell>
        </row>
        <row r="3656">
          <cell r="B3656" t="str">
            <v>Lincoln</v>
          </cell>
          <cell r="C3656" t="str">
            <v>Continental</v>
          </cell>
        </row>
        <row r="3657">
          <cell r="B3657" t="str">
            <v>Buick</v>
          </cell>
          <cell r="C3657" t="str">
            <v>Skyhawk</v>
          </cell>
        </row>
        <row r="3658">
          <cell r="B3658" t="str">
            <v>Chevrolet</v>
          </cell>
          <cell r="C3658" t="str">
            <v>Camaro</v>
          </cell>
        </row>
        <row r="3659">
          <cell r="B3659" t="str">
            <v>Toyota</v>
          </cell>
          <cell r="C3659" t="str">
            <v>Celica</v>
          </cell>
        </row>
        <row r="3660">
          <cell r="B3660" t="str">
            <v>Ford</v>
          </cell>
          <cell r="C3660" t="str">
            <v>LTD</v>
          </cell>
        </row>
        <row r="3661">
          <cell r="B3661" t="str">
            <v>Mitsubishi</v>
          </cell>
          <cell r="C3661" t="str">
            <v>Endeavor</v>
          </cell>
        </row>
        <row r="3662">
          <cell r="B3662" t="str">
            <v>Audi</v>
          </cell>
          <cell r="C3662">
            <v>100</v>
          </cell>
        </row>
        <row r="3663">
          <cell r="B3663" t="str">
            <v>Volkswagen</v>
          </cell>
          <cell r="C3663" t="str">
            <v>Cabriolet</v>
          </cell>
        </row>
        <row r="3664">
          <cell r="B3664" t="str">
            <v>Ford</v>
          </cell>
          <cell r="C3664" t="str">
            <v>Freestar</v>
          </cell>
        </row>
        <row r="3665">
          <cell r="B3665" t="str">
            <v>Saab</v>
          </cell>
          <cell r="C3665">
            <v>43346</v>
          </cell>
        </row>
        <row r="3666">
          <cell r="B3666" t="str">
            <v>Mitsubishi</v>
          </cell>
          <cell r="C3666" t="str">
            <v>Lancer</v>
          </cell>
        </row>
        <row r="3667">
          <cell r="B3667" t="str">
            <v>Jeep</v>
          </cell>
          <cell r="C3667" t="str">
            <v>Patriot</v>
          </cell>
        </row>
        <row r="3668">
          <cell r="B3668" t="str">
            <v>Aston_Martin</v>
          </cell>
          <cell r="C3668" t="str">
            <v>V8 Vantage</v>
          </cell>
        </row>
        <row r="3669">
          <cell r="B3669" t="str">
            <v>Chevrolet</v>
          </cell>
          <cell r="C3669" t="str">
            <v>Lumina</v>
          </cell>
        </row>
        <row r="3670">
          <cell r="B3670" t="str">
            <v>Land_Rover</v>
          </cell>
          <cell r="C3670" t="str">
            <v>LR4</v>
          </cell>
        </row>
        <row r="3671">
          <cell r="B3671" t="str">
            <v>BMW</v>
          </cell>
          <cell r="C3671" t="str">
            <v>7 Series</v>
          </cell>
        </row>
        <row r="3672">
          <cell r="B3672" t="str">
            <v>GMC</v>
          </cell>
          <cell r="C3672" t="str">
            <v>Savana 1500</v>
          </cell>
        </row>
        <row r="3673">
          <cell r="B3673" t="str">
            <v>BMW</v>
          </cell>
          <cell r="C3673" t="str">
            <v>3 Series</v>
          </cell>
        </row>
        <row r="3674">
          <cell r="B3674" t="str">
            <v>Lexus</v>
          </cell>
          <cell r="C3674" t="str">
            <v>LS</v>
          </cell>
        </row>
        <row r="3675">
          <cell r="B3675" t="str">
            <v>Shelby</v>
          </cell>
          <cell r="C3675" t="str">
            <v>GT350</v>
          </cell>
        </row>
        <row r="3676">
          <cell r="B3676" t="str">
            <v>Nissan</v>
          </cell>
          <cell r="C3676" t="str">
            <v>Altima</v>
          </cell>
        </row>
        <row r="3677">
          <cell r="B3677" t="str">
            <v>Mercedes_Benz</v>
          </cell>
          <cell r="C3677" t="str">
            <v>SL-Class</v>
          </cell>
        </row>
        <row r="3678">
          <cell r="B3678" t="str">
            <v>Hyundai</v>
          </cell>
          <cell r="C3678" t="str">
            <v>Sonata</v>
          </cell>
        </row>
        <row r="3679">
          <cell r="B3679" t="str">
            <v>Ford</v>
          </cell>
          <cell r="C3679" t="str">
            <v>F450</v>
          </cell>
        </row>
        <row r="3680">
          <cell r="B3680" t="str">
            <v>Nissan</v>
          </cell>
          <cell r="C3680" t="str">
            <v>200SX</v>
          </cell>
        </row>
        <row r="3681">
          <cell r="B3681" t="str">
            <v>Dodge</v>
          </cell>
          <cell r="C3681" t="str">
            <v>Grand Caravan</v>
          </cell>
        </row>
        <row r="3682">
          <cell r="B3682" t="str">
            <v>Bentley</v>
          </cell>
          <cell r="C3682" t="str">
            <v>Arnage</v>
          </cell>
        </row>
        <row r="3683">
          <cell r="B3683" t="str">
            <v>Saturn</v>
          </cell>
          <cell r="C3683" t="str">
            <v>S-Series</v>
          </cell>
        </row>
        <row r="3684">
          <cell r="B3684" t="str">
            <v>Volkswagen</v>
          </cell>
          <cell r="C3684" t="str">
            <v>Scirocco</v>
          </cell>
        </row>
        <row r="3685">
          <cell r="B3685" t="str">
            <v>Lamborghini</v>
          </cell>
          <cell r="C3685" t="str">
            <v>Diablo</v>
          </cell>
        </row>
        <row r="3686">
          <cell r="B3686" t="str">
            <v>Chevrolet</v>
          </cell>
          <cell r="C3686" t="str">
            <v>Express 2500</v>
          </cell>
        </row>
        <row r="3687">
          <cell r="B3687" t="str">
            <v>Cadillac</v>
          </cell>
          <cell r="C3687" t="str">
            <v>DeVille</v>
          </cell>
        </row>
        <row r="3688">
          <cell r="B3688" t="str">
            <v>Acura</v>
          </cell>
          <cell r="C3688" t="str">
            <v>Integra</v>
          </cell>
        </row>
        <row r="3689">
          <cell r="B3689" t="str">
            <v>Audi</v>
          </cell>
          <cell r="C3689" t="str">
            <v>S8</v>
          </cell>
        </row>
        <row r="3690">
          <cell r="B3690" t="str">
            <v>Audi</v>
          </cell>
          <cell r="C3690" t="str">
            <v>A3</v>
          </cell>
        </row>
        <row r="3691">
          <cell r="B3691" t="str">
            <v>Hyundai</v>
          </cell>
          <cell r="C3691" t="str">
            <v>Elantra</v>
          </cell>
        </row>
        <row r="3692">
          <cell r="B3692" t="str">
            <v>Ford</v>
          </cell>
          <cell r="C3692" t="str">
            <v>Mustang</v>
          </cell>
        </row>
        <row r="3693">
          <cell r="B3693" t="str">
            <v>Nissan</v>
          </cell>
          <cell r="C3693" t="str">
            <v>Altima</v>
          </cell>
        </row>
        <row r="3694">
          <cell r="B3694" t="str">
            <v>Chevrolet</v>
          </cell>
          <cell r="C3694" t="str">
            <v>TrailBlazer</v>
          </cell>
        </row>
        <row r="3695">
          <cell r="B3695" t="str">
            <v>Kia</v>
          </cell>
          <cell r="C3695" t="str">
            <v>Sephia</v>
          </cell>
        </row>
        <row r="3696">
          <cell r="B3696" t="str">
            <v>Mitsubishi</v>
          </cell>
          <cell r="C3696" t="str">
            <v>Galant</v>
          </cell>
        </row>
        <row r="3697">
          <cell r="B3697" t="str">
            <v>Plymouth</v>
          </cell>
          <cell r="C3697" t="str">
            <v>Voyager</v>
          </cell>
        </row>
        <row r="3698">
          <cell r="B3698" t="str">
            <v>Mercedes_Benz</v>
          </cell>
          <cell r="C3698" t="str">
            <v>CLK-Class</v>
          </cell>
        </row>
        <row r="3699">
          <cell r="B3699" t="str">
            <v>Porsche</v>
          </cell>
          <cell r="C3699" t="str">
            <v>Boxster</v>
          </cell>
        </row>
        <row r="3700">
          <cell r="B3700" t="str">
            <v>Mercedes_Benz</v>
          </cell>
          <cell r="C3700" t="str">
            <v>300D</v>
          </cell>
        </row>
        <row r="3701">
          <cell r="B3701" t="str">
            <v>Infiniti</v>
          </cell>
          <cell r="C3701" t="str">
            <v>G</v>
          </cell>
        </row>
        <row r="3702">
          <cell r="B3702" t="str">
            <v>Chrysler</v>
          </cell>
          <cell r="C3702" t="str">
            <v>LHS</v>
          </cell>
        </row>
        <row r="3703">
          <cell r="B3703" t="str">
            <v>Chevrolet</v>
          </cell>
          <cell r="C3703" t="str">
            <v>Corvette</v>
          </cell>
        </row>
        <row r="3704">
          <cell r="B3704" t="str">
            <v>Land_Rover</v>
          </cell>
          <cell r="C3704" t="str">
            <v>Freelander</v>
          </cell>
        </row>
        <row r="3705">
          <cell r="B3705" t="str">
            <v>Ford</v>
          </cell>
          <cell r="C3705" t="str">
            <v>F250</v>
          </cell>
        </row>
        <row r="3706">
          <cell r="B3706" t="str">
            <v>Lexus</v>
          </cell>
          <cell r="C3706" t="str">
            <v>ES</v>
          </cell>
        </row>
        <row r="3707">
          <cell r="B3707" t="str">
            <v>Honda</v>
          </cell>
          <cell r="C3707" t="str">
            <v>Insight</v>
          </cell>
        </row>
        <row r="3708">
          <cell r="B3708" t="str">
            <v>GMC</v>
          </cell>
          <cell r="C3708" t="str">
            <v>Suburban 2500</v>
          </cell>
        </row>
        <row r="3709">
          <cell r="B3709" t="str">
            <v>GMC</v>
          </cell>
          <cell r="C3709" t="str">
            <v>Safari</v>
          </cell>
        </row>
        <row r="3710">
          <cell r="B3710" t="str">
            <v>Buick</v>
          </cell>
          <cell r="C3710" t="str">
            <v>Regal</v>
          </cell>
        </row>
        <row r="3711">
          <cell r="B3711" t="str">
            <v>Cadillac</v>
          </cell>
          <cell r="C3711" t="str">
            <v>XLR</v>
          </cell>
        </row>
        <row r="3712">
          <cell r="B3712" t="str">
            <v>GMC</v>
          </cell>
          <cell r="C3712" t="str">
            <v>Sierra 3500HD</v>
          </cell>
        </row>
        <row r="3713">
          <cell r="B3713" t="str">
            <v>Mercury</v>
          </cell>
          <cell r="C3713" t="str">
            <v>Sable</v>
          </cell>
        </row>
        <row r="3714">
          <cell r="B3714" t="str">
            <v>BMW</v>
          </cell>
          <cell r="C3714">
            <v>530</v>
          </cell>
        </row>
        <row r="3715">
          <cell r="B3715" t="str">
            <v>Buick</v>
          </cell>
          <cell r="C3715" t="str">
            <v>Skylark</v>
          </cell>
        </row>
        <row r="3716">
          <cell r="B3716" t="str">
            <v>Volvo</v>
          </cell>
          <cell r="C3716" t="str">
            <v>S80</v>
          </cell>
        </row>
        <row r="3717">
          <cell r="B3717" t="str">
            <v>Pontiac</v>
          </cell>
          <cell r="C3717" t="str">
            <v>Safari</v>
          </cell>
        </row>
        <row r="3718">
          <cell r="B3718" t="str">
            <v>Nissan</v>
          </cell>
          <cell r="C3718" t="str">
            <v>Cube</v>
          </cell>
        </row>
        <row r="3719">
          <cell r="B3719" t="str">
            <v>Ford</v>
          </cell>
          <cell r="C3719" t="str">
            <v>F450</v>
          </cell>
        </row>
        <row r="3720">
          <cell r="B3720" t="str">
            <v>Pontiac</v>
          </cell>
          <cell r="C3720" t="str">
            <v>Bonneville</v>
          </cell>
        </row>
        <row r="3721">
          <cell r="B3721" t="str">
            <v>Chevrolet</v>
          </cell>
          <cell r="C3721" t="str">
            <v>Impala</v>
          </cell>
        </row>
        <row r="3722">
          <cell r="B3722" t="str">
            <v>Audi</v>
          </cell>
          <cell r="C3722" t="str">
            <v>Quattro</v>
          </cell>
        </row>
        <row r="3723">
          <cell r="B3723" t="str">
            <v>Mazda</v>
          </cell>
          <cell r="C3723" t="str">
            <v>MPV</v>
          </cell>
        </row>
        <row r="3724">
          <cell r="B3724" t="str">
            <v>Mitsubishi</v>
          </cell>
          <cell r="C3724" t="str">
            <v>Eclipse</v>
          </cell>
        </row>
        <row r="3725">
          <cell r="B3725" t="str">
            <v>Mazda</v>
          </cell>
          <cell r="C3725" t="str">
            <v>CX-9</v>
          </cell>
        </row>
        <row r="3726">
          <cell r="B3726" t="str">
            <v>Ford</v>
          </cell>
          <cell r="C3726" t="str">
            <v>E150</v>
          </cell>
        </row>
        <row r="3727">
          <cell r="B3727" t="str">
            <v>Alfa_Romeo</v>
          </cell>
          <cell r="C3727">
            <v>164</v>
          </cell>
        </row>
        <row r="3728">
          <cell r="B3728" t="str">
            <v>Ford</v>
          </cell>
          <cell r="C3728" t="str">
            <v>Mustang</v>
          </cell>
        </row>
        <row r="3729">
          <cell r="B3729" t="str">
            <v>Volkswagen</v>
          </cell>
          <cell r="C3729" t="str">
            <v>Jetta</v>
          </cell>
        </row>
        <row r="3730">
          <cell r="B3730" t="str">
            <v>Aston_Martin</v>
          </cell>
          <cell r="C3730" t="str">
            <v>Rapide</v>
          </cell>
        </row>
        <row r="3731">
          <cell r="B3731" t="str">
            <v>Toyota</v>
          </cell>
          <cell r="C3731" t="str">
            <v>Land Cruiser</v>
          </cell>
        </row>
        <row r="3732">
          <cell r="B3732" t="str">
            <v>Cadillac</v>
          </cell>
          <cell r="C3732" t="str">
            <v>STS</v>
          </cell>
        </row>
        <row r="3733">
          <cell r="B3733" t="str">
            <v>GMC</v>
          </cell>
          <cell r="C3733" t="str">
            <v>Safari</v>
          </cell>
        </row>
        <row r="3734">
          <cell r="B3734" t="str">
            <v>Chevrolet</v>
          </cell>
          <cell r="C3734" t="str">
            <v>Silverado 3500</v>
          </cell>
        </row>
        <row r="3735">
          <cell r="B3735" t="str">
            <v>Mercedes_Benz</v>
          </cell>
          <cell r="C3735" t="str">
            <v>S-Class</v>
          </cell>
        </row>
        <row r="3736">
          <cell r="B3736" t="str">
            <v>Ford</v>
          </cell>
          <cell r="C3736" t="str">
            <v>Freestar</v>
          </cell>
        </row>
        <row r="3737">
          <cell r="B3737" t="str">
            <v>Hyundai</v>
          </cell>
          <cell r="C3737" t="str">
            <v>Sonata</v>
          </cell>
        </row>
        <row r="3738">
          <cell r="B3738" t="str">
            <v>Chrysler</v>
          </cell>
          <cell r="C3738" t="str">
            <v>PT Cruiser</v>
          </cell>
        </row>
        <row r="3739">
          <cell r="B3739" t="str">
            <v>Jensen</v>
          </cell>
          <cell r="C3739" t="str">
            <v>Interceptor</v>
          </cell>
        </row>
        <row r="3740">
          <cell r="B3740" t="str">
            <v>Buick</v>
          </cell>
          <cell r="C3740" t="str">
            <v>Regal</v>
          </cell>
        </row>
        <row r="3741">
          <cell r="B3741" t="str">
            <v>GMC</v>
          </cell>
          <cell r="C3741" t="str">
            <v>Yukon XL 1500</v>
          </cell>
        </row>
        <row r="3742">
          <cell r="B3742" t="str">
            <v>Aston_Martin</v>
          </cell>
          <cell r="C3742" t="str">
            <v>Virage</v>
          </cell>
        </row>
        <row r="3743">
          <cell r="B3743" t="str">
            <v>Maserati</v>
          </cell>
          <cell r="C3743" t="str">
            <v>Quattroporte</v>
          </cell>
        </row>
        <row r="3744">
          <cell r="B3744" t="str">
            <v>Acura</v>
          </cell>
          <cell r="C3744" t="str">
            <v>NSX</v>
          </cell>
        </row>
        <row r="3745">
          <cell r="B3745" t="str">
            <v>Pontiac</v>
          </cell>
          <cell r="C3745" t="str">
            <v>Tempest</v>
          </cell>
        </row>
        <row r="3746">
          <cell r="B3746" t="str">
            <v>Ford</v>
          </cell>
          <cell r="C3746" t="str">
            <v>Mustang</v>
          </cell>
        </row>
        <row r="3747">
          <cell r="B3747" t="str">
            <v>Jeep</v>
          </cell>
          <cell r="C3747" t="str">
            <v>Commander</v>
          </cell>
        </row>
        <row r="3748">
          <cell r="B3748" t="str">
            <v>Volvo</v>
          </cell>
          <cell r="C3748">
            <v>960</v>
          </cell>
        </row>
        <row r="3749">
          <cell r="B3749" t="str">
            <v>Subaru</v>
          </cell>
          <cell r="C3749" t="str">
            <v>Alcyone SVX</v>
          </cell>
        </row>
        <row r="3750">
          <cell r="B3750" t="str">
            <v>Toyota</v>
          </cell>
          <cell r="C3750" t="str">
            <v>Supra</v>
          </cell>
        </row>
        <row r="3751">
          <cell r="B3751" t="str">
            <v>Audi</v>
          </cell>
          <cell r="C3751" t="str">
            <v>A4</v>
          </cell>
        </row>
        <row r="3752">
          <cell r="B3752" t="str">
            <v>Mitsubishi</v>
          </cell>
          <cell r="C3752" t="str">
            <v>Lancer</v>
          </cell>
        </row>
        <row r="3753">
          <cell r="B3753" t="str">
            <v>Audi</v>
          </cell>
          <cell r="C3753" t="str">
            <v>RS 6</v>
          </cell>
        </row>
        <row r="3754">
          <cell r="B3754" t="str">
            <v>Volkswagen</v>
          </cell>
          <cell r="C3754" t="str">
            <v>Tiguan</v>
          </cell>
        </row>
        <row r="3755">
          <cell r="B3755" t="str">
            <v>Mercedes_Benz</v>
          </cell>
          <cell r="C3755" t="str">
            <v>W201</v>
          </cell>
        </row>
        <row r="3756">
          <cell r="B3756" t="str">
            <v>Honda</v>
          </cell>
          <cell r="C3756" t="str">
            <v>CR-X</v>
          </cell>
        </row>
        <row r="3757">
          <cell r="B3757" t="str">
            <v>Mazda</v>
          </cell>
          <cell r="C3757" t="str">
            <v>RX-8</v>
          </cell>
        </row>
        <row r="3758">
          <cell r="B3758" t="str">
            <v>Lincoln</v>
          </cell>
          <cell r="C3758" t="str">
            <v>Town Car</v>
          </cell>
        </row>
        <row r="3759">
          <cell r="B3759" t="str">
            <v>Subaru</v>
          </cell>
          <cell r="C3759" t="str">
            <v>B9 Tribeca</v>
          </cell>
        </row>
        <row r="3760">
          <cell r="B3760" t="str">
            <v>Nissan</v>
          </cell>
          <cell r="C3760" t="str">
            <v>Pathfinder</v>
          </cell>
        </row>
        <row r="3761">
          <cell r="B3761" t="str">
            <v>Oldsmobile</v>
          </cell>
          <cell r="C3761" t="str">
            <v>Cutlass Supreme</v>
          </cell>
        </row>
        <row r="3762">
          <cell r="B3762" t="str">
            <v>Volkswagen</v>
          </cell>
          <cell r="C3762" t="str">
            <v>New Beetle</v>
          </cell>
        </row>
        <row r="3763">
          <cell r="B3763" t="str">
            <v>GMC</v>
          </cell>
          <cell r="C3763" t="str">
            <v>Sierra 3500</v>
          </cell>
        </row>
        <row r="3764">
          <cell r="B3764" t="str">
            <v>GMC</v>
          </cell>
          <cell r="C3764" t="str">
            <v>Suburban 1500</v>
          </cell>
        </row>
        <row r="3765">
          <cell r="B3765" t="str">
            <v>Mitsubishi</v>
          </cell>
          <cell r="C3765" t="str">
            <v>Endeavor</v>
          </cell>
        </row>
        <row r="3766">
          <cell r="B3766" t="str">
            <v>Subaru</v>
          </cell>
          <cell r="C3766" t="str">
            <v>Impreza</v>
          </cell>
        </row>
        <row r="3767">
          <cell r="B3767" t="str">
            <v>Lincoln</v>
          </cell>
          <cell r="C3767" t="str">
            <v>Aviator</v>
          </cell>
        </row>
        <row r="3768">
          <cell r="B3768" t="str">
            <v>BMW</v>
          </cell>
          <cell r="C3768">
            <v>330</v>
          </cell>
        </row>
        <row r="3769">
          <cell r="B3769" t="str">
            <v>Dodge</v>
          </cell>
          <cell r="C3769" t="str">
            <v>Magnum</v>
          </cell>
        </row>
        <row r="3770">
          <cell r="B3770" t="str">
            <v>GMC</v>
          </cell>
          <cell r="C3770">
            <v>3500</v>
          </cell>
        </row>
        <row r="3771">
          <cell r="B3771" t="str">
            <v>Infiniti</v>
          </cell>
          <cell r="C3771" t="str">
            <v>FX</v>
          </cell>
        </row>
        <row r="3772">
          <cell r="B3772" t="str">
            <v>Suzuki</v>
          </cell>
          <cell r="C3772" t="str">
            <v>Kizashi</v>
          </cell>
        </row>
        <row r="3773">
          <cell r="B3773" t="str">
            <v>Dodge</v>
          </cell>
          <cell r="C3773" t="str">
            <v>Dakota</v>
          </cell>
        </row>
        <row r="3774">
          <cell r="B3774" t="str">
            <v>Dodge</v>
          </cell>
          <cell r="C3774" t="str">
            <v>Dakota</v>
          </cell>
        </row>
        <row r="3775">
          <cell r="B3775" t="str">
            <v>Mercury</v>
          </cell>
          <cell r="C3775" t="str">
            <v>Grand Marquis</v>
          </cell>
        </row>
        <row r="3776">
          <cell r="B3776" t="str">
            <v>Citro√´n</v>
          </cell>
          <cell r="C3776" t="str">
            <v>CX</v>
          </cell>
        </row>
        <row r="3777">
          <cell r="B3777" t="str">
            <v>Lotus</v>
          </cell>
          <cell r="C3777" t="str">
            <v>Esprit</v>
          </cell>
        </row>
        <row r="3778">
          <cell r="B3778" t="str">
            <v>Dodge</v>
          </cell>
          <cell r="C3778" t="str">
            <v>Stealth</v>
          </cell>
        </row>
        <row r="3779">
          <cell r="B3779" t="str">
            <v>Chrysler</v>
          </cell>
          <cell r="C3779" t="str">
            <v>Pacifica</v>
          </cell>
        </row>
        <row r="3780">
          <cell r="B3780" t="str">
            <v>Lexus</v>
          </cell>
          <cell r="C3780" t="str">
            <v>IS F</v>
          </cell>
        </row>
        <row r="3781">
          <cell r="B3781" t="str">
            <v>Hyundai</v>
          </cell>
          <cell r="C3781" t="str">
            <v>XG350</v>
          </cell>
        </row>
        <row r="3782">
          <cell r="B3782" t="str">
            <v>Mercedes_Benz</v>
          </cell>
          <cell r="C3782" t="str">
            <v>SLS-Class</v>
          </cell>
        </row>
        <row r="3783">
          <cell r="B3783" t="str">
            <v>Pontiac</v>
          </cell>
          <cell r="C3783" t="str">
            <v>Sunfire</v>
          </cell>
        </row>
        <row r="3784">
          <cell r="B3784" t="str">
            <v>Chevrolet</v>
          </cell>
          <cell r="C3784" t="str">
            <v>Monte Carlo</v>
          </cell>
        </row>
        <row r="3785">
          <cell r="B3785" t="str">
            <v>Chrysler</v>
          </cell>
          <cell r="C3785" t="str">
            <v>300M</v>
          </cell>
        </row>
        <row r="3786">
          <cell r="B3786" t="str">
            <v>Honda</v>
          </cell>
          <cell r="C3786" t="str">
            <v>Fit</v>
          </cell>
        </row>
        <row r="3787">
          <cell r="B3787" t="str">
            <v>Chevrolet</v>
          </cell>
          <cell r="C3787" t="str">
            <v>Cavalier</v>
          </cell>
        </row>
        <row r="3788">
          <cell r="B3788" t="str">
            <v>Oldsmobile</v>
          </cell>
          <cell r="C3788" t="str">
            <v>Cutlass</v>
          </cell>
        </row>
        <row r="3789">
          <cell r="B3789" t="str">
            <v>Mitsubishi</v>
          </cell>
          <cell r="C3789" t="str">
            <v>Montero</v>
          </cell>
        </row>
        <row r="3790">
          <cell r="B3790" t="str">
            <v>Chevrolet</v>
          </cell>
          <cell r="C3790" t="str">
            <v>Silverado 2500</v>
          </cell>
        </row>
        <row r="3791">
          <cell r="B3791" t="str">
            <v>Pontiac</v>
          </cell>
          <cell r="C3791" t="str">
            <v>Vibe</v>
          </cell>
        </row>
        <row r="3792">
          <cell r="B3792" t="str">
            <v>Pontiac</v>
          </cell>
          <cell r="C3792" t="str">
            <v>Grand Prix</v>
          </cell>
        </row>
        <row r="3793">
          <cell r="B3793" t="str">
            <v>Chrysler</v>
          </cell>
          <cell r="C3793" t="str">
            <v>Town &amp; Country</v>
          </cell>
        </row>
        <row r="3794">
          <cell r="B3794" t="str">
            <v>BMW</v>
          </cell>
          <cell r="C3794" t="str">
            <v>5 Series</v>
          </cell>
        </row>
        <row r="3795">
          <cell r="B3795" t="str">
            <v>Lamborghini</v>
          </cell>
          <cell r="C3795" t="str">
            <v>Gallardo</v>
          </cell>
        </row>
        <row r="3796">
          <cell r="B3796" t="str">
            <v>Pontiac</v>
          </cell>
          <cell r="C3796" t="str">
            <v>Grand Prix</v>
          </cell>
        </row>
        <row r="3797">
          <cell r="B3797" t="str">
            <v>Mitsubishi</v>
          </cell>
          <cell r="C3797" t="str">
            <v>Galant</v>
          </cell>
        </row>
        <row r="3798">
          <cell r="B3798" t="str">
            <v>Ford</v>
          </cell>
          <cell r="C3798" t="str">
            <v>Econoline E250</v>
          </cell>
        </row>
        <row r="3799">
          <cell r="B3799" t="str">
            <v>Daihatsu</v>
          </cell>
          <cell r="C3799" t="str">
            <v>Charade</v>
          </cell>
        </row>
        <row r="3800">
          <cell r="B3800" t="str">
            <v>Ford</v>
          </cell>
          <cell r="C3800" t="str">
            <v>F-Series</v>
          </cell>
        </row>
        <row r="3801">
          <cell r="B3801" t="str">
            <v>Ferrari</v>
          </cell>
          <cell r="C3801" t="str">
            <v>458 Italia</v>
          </cell>
        </row>
        <row r="3802">
          <cell r="B3802" t="str">
            <v>GMC</v>
          </cell>
          <cell r="C3802" t="str">
            <v>Acadia</v>
          </cell>
        </row>
        <row r="3803">
          <cell r="B3803" t="str">
            <v>Mitsubishi</v>
          </cell>
          <cell r="C3803" t="str">
            <v>Cordia</v>
          </cell>
        </row>
        <row r="3804">
          <cell r="B3804" t="str">
            <v>Porsche</v>
          </cell>
          <cell r="C3804">
            <v>911</v>
          </cell>
        </row>
        <row r="3805">
          <cell r="B3805" t="str">
            <v>Suzuki</v>
          </cell>
          <cell r="C3805" t="str">
            <v>Equator</v>
          </cell>
        </row>
        <row r="3806">
          <cell r="B3806" t="str">
            <v>BMW</v>
          </cell>
          <cell r="C3806" t="str">
            <v>M6</v>
          </cell>
        </row>
        <row r="3807">
          <cell r="B3807" t="str">
            <v>Acura</v>
          </cell>
          <cell r="C3807" t="str">
            <v>Integra</v>
          </cell>
        </row>
        <row r="3808">
          <cell r="B3808" t="str">
            <v>Chrysler</v>
          </cell>
          <cell r="C3808" t="str">
            <v>Sebring</v>
          </cell>
        </row>
        <row r="3809">
          <cell r="B3809" t="str">
            <v>Mitsubishi</v>
          </cell>
          <cell r="C3809" t="str">
            <v>Challenger</v>
          </cell>
        </row>
        <row r="3810">
          <cell r="B3810" t="str">
            <v>Lincoln</v>
          </cell>
          <cell r="C3810" t="str">
            <v>Continental</v>
          </cell>
        </row>
        <row r="3811">
          <cell r="B3811" t="str">
            <v>Bentley</v>
          </cell>
          <cell r="C3811" t="str">
            <v>Azure</v>
          </cell>
        </row>
        <row r="3812">
          <cell r="B3812" t="str">
            <v>Ferrari</v>
          </cell>
          <cell r="C3812" t="str">
            <v>599 GTB Fiorano</v>
          </cell>
        </row>
        <row r="3813">
          <cell r="B3813" t="str">
            <v>Mitsubishi</v>
          </cell>
          <cell r="C3813" t="str">
            <v>Outlander Sport</v>
          </cell>
        </row>
        <row r="3814">
          <cell r="B3814" t="str">
            <v>Chevrolet</v>
          </cell>
          <cell r="C3814" t="str">
            <v>Astro</v>
          </cell>
        </row>
        <row r="3815">
          <cell r="B3815" t="str">
            <v>Honda</v>
          </cell>
          <cell r="C3815" t="str">
            <v>Element</v>
          </cell>
        </row>
        <row r="3816">
          <cell r="B3816" t="str">
            <v>Acura</v>
          </cell>
          <cell r="C3816" t="str">
            <v>TSX</v>
          </cell>
        </row>
        <row r="3817">
          <cell r="B3817" t="str">
            <v>Ford</v>
          </cell>
          <cell r="C3817" t="str">
            <v>Probe</v>
          </cell>
        </row>
        <row r="3818">
          <cell r="B3818" t="str">
            <v>Chrysler</v>
          </cell>
          <cell r="C3818" t="str">
            <v>300M</v>
          </cell>
        </row>
        <row r="3819">
          <cell r="B3819" t="str">
            <v>Kia</v>
          </cell>
          <cell r="C3819" t="str">
            <v>Sephia</v>
          </cell>
        </row>
        <row r="3820">
          <cell r="B3820" t="str">
            <v>Mitsubishi</v>
          </cell>
          <cell r="C3820" t="str">
            <v>3000GT</v>
          </cell>
        </row>
        <row r="3821">
          <cell r="B3821" t="str">
            <v>Oldsmobile</v>
          </cell>
          <cell r="C3821" t="str">
            <v>Toronado</v>
          </cell>
        </row>
        <row r="3822">
          <cell r="B3822" t="str">
            <v>Infiniti</v>
          </cell>
          <cell r="C3822" t="str">
            <v>QX</v>
          </cell>
        </row>
        <row r="3823">
          <cell r="B3823" t="str">
            <v>Chrysler</v>
          </cell>
          <cell r="C3823" t="str">
            <v>Concorde</v>
          </cell>
        </row>
        <row r="3824">
          <cell r="B3824" t="str">
            <v>Mazda</v>
          </cell>
          <cell r="C3824" t="str">
            <v>Mazda6</v>
          </cell>
        </row>
        <row r="3825">
          <cell r="B3825" t="str">
            <v>Mercury</v>
          </cell>
          <cell r="C3825" t="str">
            <v>Cougar</v>
          </cell>
        </row>
        <row r="3826">
          <cell r="B3826" t="str">
            <v>Mazda</v>
          </cell>
          <cell r="C3826" t="str">
            <v>Millenia</v>
          </cell>
        </row>
        <row r="3827">
          <cell r="B3827" t="str">
            <v>Isuzu</v>
          </cell>
          <cell r="C3827" t="str">
            <v>Trooper</v>
          </cell>
        </row>
        <row r="3828">
          <cell r="B3828" t="str">
            <v>Hyundai</v>
          </cell>
          <cell r="C3828" t="str">
            <v>Entourage</v>
          </cell>
        </row>
        <row r="3829">
          <cell r="B3829" t="str">
            <v>Lexus</v>
          </cell>
          <cell r="C3829" t="str">
            <v>IS</v>
          </cell>
        </row>
        <row r="3830">
          <cell r="B3830" t="str">
            <v>Dodge</v>
          </cell>
          <cell r="C3830" t="str">
            <v>Dakota Club</v>
          </cell>
        </row>
        <row r="3831">
          <cell r="B3831" t="str">
            <v>Volvo</v>
          </cell>
          <cell r="C3831" t="str">
            <v>S80</v>
          </cell>
        </row>
        <row r="3832">
          <cell r="B3832" t="str">
            <v>Oldsmobile</v>
          </cell>
          <cell r="C3832">
            <v>88</v>
          </cell>
        </row>
        <row r="3833">
          <cell r="B3833" t="str">
            <v>Acura</v>
          </cell>
          <cell r="C3833" t="str">
            <v>MDX</v>
          </cell>
        </row>
        <row r="3834">
          <cell r="B3834" t="str">
            <v>Ford</v>
          </cell>
          <cell r="C3834" t="str">
            <v>F250</v>
          </cell>
        </row>
        <row r="3835">
          <cell r="B3835" t="str">
            <v>Ford</v>
          </cell>
          <cell r="C3835" t="str">
            <v>E250</v>
          </cell>
        </row>
        <row r="3836">
          <cell r="B3836" t="str">
            <v>Mazda</v>
          </cell>
          <cell r="C3836" t="str">
            <v>B-Series Plus</v>
          </cell>
        </row>
        <row r="3837">
          <cell r="B3837" t="str">
            <v>Mercedes_Benz</v>
          </cell>
          <cell r="C3837" t="str">
            <v>C-Class</v>
          </cell>
        </row>
        <row r="3838">
          <cell r="B3838" t="str">
            <v>Buick</v>
          </cell>
          <cell r="C3838" t="str">
            <v>Century</v>
          </cell>
        </row>
        <row r="3839">
          <cell r="B3839" t="str">
            <v>Mazda</v>
          </cell>
          <cell r="C3839" t="str">
            <v>Mazda6</v>
          </cell>
        </row>
        <row r="3840">
          <cell r="B3840" t="str">
            <v>Pontiac</v>
          </cell>
          <cell r="C3840" t="str">
            <v>Parisienne</v>
          </cell>
        </row>
        <row r="3841">
          <cell r="B3841" t="str">
            <v>Porsche</v>
          </cell>
          <cell r="C3841" t="str">
            <v>Cayman</v>
          </cell>
        </row>
        <row r="3842">
          <cell r="B3842" t="str">
            <v>Lincoln</v>
          </cell>
          <cell r="C3842" t="str">
            <v>Continental Mark VII</v>
          </cell>
        </row>
        <row r="3843">
          <cell r="B3843" t="str">
            <v>Dodge</v>
          </cell>
          <cell r="C3843" t="str">
            <v>Viper</v>
          </cell>
        </row>
        <row r="3844">
          <cell r="B3844" t="str">
            <v>Ford</v>
          </cell>
          <cell r="C3844" t="str">
            <v>F-Series</v>
          </cell>
        </row>
        <row r="3845">
          <cell r="B3845" t="str">
            <v>Mitsubishi</v>
          </cell>
          <cell r="C3845" t="str">
            <v>Endeavor</v>
          </cell>
        </row>
        <row r="3846">
          <cell r="B3846" t="str">
            <v>Toyota</v>
          </cell>
          <cell r="C3846" t="str">
            <v>Land Cruiser</v>
          </cell>
        </row>
        <row r="3847">
          <cell r="B3847" t="str">
            <v>Lamborghini</v>
          </cell>
          <cell r="C3847" t="str">
            <v>Countach</v>
          </cell>
        </row>
        <row r="3848">
          <cell r="B3848" t="str">
            <v>Ford</v>
          </cell>
          <cell r="C3848" t="str">
            <v>Crown Victoria</v>
          </cell>
        </row>
        <row r="3849">
          <cell r="B3849" t="str">
            <v>BMW</v>
          </cell>
          <cell r="C3849" t="str">
            <v>3 Series</v>
          </cell>
        </row>
        <row r="3850">
          <cell r="B3850" t="str">
            <v>Dodge</v>
          </cell>
          <cell r="C3850" t="str">
            <v>Caravan</v>
          </cell>
        </row>
        <row r="3851">
          <cell r="B3851" t="str">
            <v>Dodge</v>
          </cell>
          <cell r="C3851" t="str">
            <v>Ram 1500</v>
          </cell>
        </row>
        <row r="3852">
          <cell r="B3852" t="str">
            <v>Scion</v>
          </cell>
          <cell r="C3852" t="str">
            <v>iQ</v>
          </cell>
        </row>
        <row r="3853">
          <cell r="B3853" t="str">
            <v>Lexus</v>
          </cell>
          <cell r="C3853" t="str">
            <v>SC</v>
          </cell>
        </row>
        <row r="3854">
          <cell r="B3854" t="str">
            <v>Honda</v>
          </cell>
          <cell r="C3854" t="str">
            <v>Passport</v>
          </cell>
        </row>
        <row r="3855">
          <cell r="B3855" t="str">
            <v>Dodge</v>
          </cell>
          <cell r="C3855" t="str">
            <v>Ram Wagon B350</v>
          </cell>
        </row>
        <row r="3856">
          <cell r="B3856" t="str">
            <v>Ford</v>
          </cell>
          <cell r="C3856" t="str">
            <v>Taurus</v>
          </cell>
        </row>
        <row r="3857">
          <cell r="B3857" t="str">
            <v>Ford</v>
          </cell>
          <cell r="C3857" t="str">
            <v>F-Series Super Duty</v>
          </cell>
        </row>
        <row r="3858">
          <cell r="B3858" t="str">
            <v>Ford</v>
          </cell>
          <cell r="C3858" t="str">
            <v>Tempo</v>
          </cell>
        </row>
        <row r="3859">
          <cell r="B3859" t="str">
            <v>Ford</v>
          </cell>
          <cell r="C3859" t="str">
            <v>E150</v>
          </cell>
        </row>
        <row r="3860">
          <cell r="B3860" t="str">
            <v>Volvo</v>
          </cell>
          <cell r="C3860">
            <v>940</v>
          </cell>
        </row>
        <row r="3861">
          <cell r="B3861" t="str">
            <v>Subaru</v>
          </cell>
          <cell r="C3861" t="str">
            <v>Impreza</v>
          </cell>
        </row>
        <row r="3862">
          <cell r="B3862" t="str">
            <v>Oldsmobile</v>
          </cell>
          <cell r="C3862" t="str">
            <v>Bravada</v>
          </cell>
        </row>
        <row r="3863">
          <cell r="B3863" t="str">
            <v>Ford</v>
          </cell>
          <cell r="C3863" t="str">
            <v>Explorer</v>
          </cell>
        </row>
        <row r="3864">
          <cell r="B3864" t="str">
            <v>Mitsubishi</v>
          </cell>
          <cell r="C3864" t="str">
            <v>Galant</v>
          </cell>
        </row>
        <row r="3865">
          <cell r="B3865" t="str">
            <v>Chevrolet</v>
          </cell>
          <cell r="C3865" t="str">
            <v>Suburban 1500</v>
          </cell>
        </row>
        <row r="3866">
          <cell r="B3866" t="str">
            <v>Dodge</v>
          </cell>
          <cell r="C3866" t="str">
            <v>Dynasty</v>
          </cell>
        </row>
        <row r="3867">
          <cell r="B3867" t="str">
            <v>Ford</v>
          </cell>
          <cell r="C3867" t="str">
            <v>Ranger</v>
          </cell>
        </row>
        <row r="3868">
          <cell r="B3868" t="str">
            <v>Volkswagen</v>
          </cell>
          <cell r="C3868" t="str">
            <v>Cabriolet</v>
          </cell>
        </row>
        <row r="3869">
          <cell r="B3869" t="str">
            <v>Dodge</v>
          </cell>
          <cell r="C3869" t="str">
            <v>Ram 1500</v>
          </cell>
        </row>
        <row r="3870">
          <cell r="B3870" t="str">
            <v>GMC</v>
          </cell>
          <cell r="C3870" t="str">
            <v>Savana 3500</v>
          </cell>
        </row>
        <row r="3871">
          <cell r="B3871" t="str">
            <v>GMC</v>
          </cell>
          <cell r="C3871" t="str">
            <v>Rally Wagon G2500</v>
          </cell>
        </row>
        <row r="3872">
          <cell r="B3872" t="str">
            <v>Ford</v>
          </cell>
          <cell r="C3872" t="str">
            <v>E-Series</v>
          </cell>
        </row>
        <row r="3873">
          <cell r="B3873" t="str">
            <v>Toyota</v>
          </cell>
          <cell r="C3873" t="str">
            <v>RAV4</v>
          </cell>
        </row>
        <row r="3874">
          <cell r="B3874" t="str">
            <v>Lexus</v>
          </cell>
          <cell r="C3874" t="str">
            <v>SC</v>
          </cell>
        </row>
        <row r="3875">
          <cell r="B3875" t="str">
            <v>Ford</v>
          </cell>
          <cell r="C3875" t="str">
            <v>Explorer Sport Trac</v>
          </cell>
        </row>
        <row r="3876">
          <cell r="B3876" t="str">
            <v>Suzuki</v>
          </cell>
          <cell r="C3876" t="str">
            <v>Verona</v>
          </cell>
        </row>
        <row r="3877">
          <cell r="B3877" t="str">
            <v>Suzuki</v>
          </cell>
          <cell r="C3877" t="str">
            <v>Sidekick</v>
          </cell>
        </row>
        <row r="3878">
          <cell r="B3878" t="str">
            <v>Mitsubishi</v>
          </cell>
          <cell r="C3878" t="str">
            <v>GTO</v>
          </cell>
        </row>
        <row r="3879">
          <cell r="B3879" t="str">
            <v>Mercedes_Benz</v>
          </cell>
          <cell r="C3879" t="str">
            <v>S-Class</v>
          </cell>
        </row>
        <row r="3880">
          <cell r="B3880" t="str">
            <v>Nissan</v>
          </cell>
          <cell r="C3880" t="str">
            <v>200SX</v>
          </cell>
        </row>
        <row r="3881">
          <cell r="B3881" t="str">
            <v>Infiniti</v>
          </cell>
          <cell r="C3881" t="str">
            <v>EX</v>
          </cell>
        </row>
        <row r="3882">
          <cell r="B3882" t="str">
            <v>Volvo</v>
          </cell>
          <cell r="C3882" t="str">
            <v>S40</v>
          </cell>
        </row>
        <row r="3883">
          <cell r="B3883" t="str">
            <v>Chevrolet</v>
          </cell>
          <cell r="C3883" t="str">
            <v>Tahoe</v>
          </cell>
        </row>
        <row r="3884">
          <cell r="B3884" t="str">
            <v>Ford</v>
          </cell>
          <cell r="C3884" t="str">
            <v>Ranger</v>
          </cell>
        </row>
        <row r="3885">
          <cell r="B3885" t="str">
            <v>Mitsubishi</v>
          </cell>
          <cell r="C3885" t="str">
            <v>Outlander</v>
          </cell>
        </row>
        <row r="3886">
          <cell r="B3886" t="str">
            <v>Volkswagen</v>
          </cell>
          <cell r="C3886" t="str">
            <v>rio</v>
          </cell>
        </row>
        <row r="3887">
          <cell r="B3887" t="str">
            <v>Toyota</v>
          </cell>
          <cell r="C3887" t="str">
            <v>Xtra</v>
          </cell>
        </row>
        <row r="3888">
          <cell r="B3888" t="str">
            <v>Dodge</v>
          </cell>
          <cell r="C3888" t="str">
            <v>Ram 2500 Club</v>
          </cell>
        </row>
        <row r="3889">
          <cell r="B3889" t="str">
            <v>Honda</v>
          </cell>
          <cell r="C3889" t="str">
            <v>Accord Crosstour</v>
          </cell>
        </row>
        <row r="3890">
          <cell r="B3890" t="str">
            <v>GMC</v>
          </cell>
          <cell r="C3890" t="str">
            <v>Yukon XL 1500</v>
          </cell>
        </row>
        <row r="3891">
          <cell r="B3891" t="str">
            <v>Ford</v>
          </cell>
          <cell r="C3891" t="str">
            <v>Mustang</v>
          </cell>
        </row>
        <row r="3892">
          <cell r="B3892" t="str">
            <v>Ford</v>
          </cell>
          <cell r="C3892" t="str">
            <v>Focus</v>
          </cell>
        </row>
        <row r="3893">
          <cell r="B3893" t="str">
            <v>Pontiac</v>
          </cell>
          <cell r="C3893" t="str">
            <v>Turbo Firefly</v>
          </cell>
        </row>
        <row r="3894">
          <cell r="B3894" t="str">
            <v>BMW</v>
          </cell>
          <cell r="C3894" t="str">
            <v>X6</v>
          </cell>
        </row>
        <row r="3895">
          <cell r="B3895" t="str">
            <v>Mazda</v>
          </cell>
          <cell r="C3895" t="str">
            <v>Tribute</v>
          </cell>
        </row>
        <row r="3896">
          <cell r="B3896" t="str">
            <v>Chevrolet</v>
          </cell>
          <cell r="C3896" t="str">
            <v>G-Series G10</v>
          </cell>
        </row>
        <row r="3897">
          <cell r="B3897" t="str">
            <v>Kia</v>
          </cell>
          <cell r="C3897" t="str">
            <v>Sedona</v>
          </cell>
        </row>
        <row r="3898">
          <cell r="B3898" t="str">
            <v>Mitsubishi</v>
          </cell>
          <cell r="C3898" t="str">
            <v>Montero</v>
          </cell>
        </row>
        <row r="3899">
          <cell r="B3899" t="str">
            <v>Chevrolet</v>
          </cell>
          <cell r="C3899" t="str">
            <v>Monte Carlo</v>
          </cell>
        </row>
        <row r="3900">
          <cell r="B3900" t="str">
            <v>Chevrolet</v>
          </cell>
          <cell r="C3900" t="str">
            <v>Caprice</v>
          </cell>
        </row>
        <row r="3901">
          <cell r="B3901" t="str">
            <v>Porsche</v>
          </cell>
          <cell r="C3901" t="str">
            <v>Boxster</v>
          </cell>
        </row>
        <row r="3902">
          <cell r="B3902" t="str">
            <v>Scion</v>
          </cell>
          <cell r="C3902" t="str">
            <v>tC</v>
          </cell>
        </row>
        <row r="3903">
          <cell r="B3903" t="str">
            <v>Mitsubishi</v>
          </cell>
          <cell r="C3903" t="str">
            <v>Montero</v>
          </cell>
        </row>
        <row r="3904">
          <cell r="B3904" t="str">
            <v>Volvo</v>
          </cell>
          <cell r="C3904" t="str">
            <v>XC90</v>
          </cell>
        </row>
        <row r="3905">
          <cell r="B3905" t="str">
            <v>Cadillac</v>
          </cell>
          <cell r="C3905" t="str">
            <v>Eldorado</v>
          </cell>
        </row>
        <row r="3906">
          <cell r="B3906" t="str">
            <v>Mercedes_Benz</v>
          </cell>
          <cell r="C3906" t="str">
            <v>SL-Class</v>
          </cell>
        </row>
        <row r="3907">
          <cell r="B3907" t="str">
            <v>Isuzu</v>
          </cell>
          <cell r="C3907" t="str">
            <v>Amigo</v>
          </cell>
        </row>
        <row r="3908">
          <cell r="B3908" t="str">
            <v>Mitsubishi</v>
          </cell>
          <cell r="C3908" t="str">
            <v>Truck</v>
          </cell>
        </row>
        <row r="3909">
          <cell r="B3909" t="str">
            <v>Toyota</v>
          </cell>
          <cell r="C3909" t="str">
            <v>Xtra</v>
          </cell>
        </row>
        <row r="3910">
          <cell r="B3910" t="str">
            <v>Hyundai</v>
          </cell>
          <cell r="C3910" t="str">
            <v>Genesis</v>
          </cell>
        </row>
        <row r="3911">
          <cell r="B3911" t="str">
            <v>Land_Rover</v>
          </cell>
          <cell r="C3911" t="str">
            <v>Defender Ice Edition</v>
          </cell>
        </row>
        <row r="3912">
          <cell r="B3912" t="str">
            <v>Kia</v>
          </cell>
          <cell r="C3912" t="str">
            <v>Spectra5</v>
          </cell>
        </row>
        <row r="3913">
          <cell r="B3913" t="str">
            <v>Kia</v>
          </cell>
          <cell r="C3913" t="str">
            <v>Sedona</v>
          </cell>
        </row>
        <row r="3914">
          <cell r="B3914" t="str">
            <v>Geo</v>
          </cell>
          <cell r="C3914" t="str">
            <v>Prizm</v>
          </cell>
        </row>
        <row r="3915">
          <cell r="B3915" t="str">
            <v>Hyundai</v>
          </cell>
          <cell r="C3915" t="str">
            <v>Elantra</v>
          </cell>
        </row>
        <row r="3916">
          <cell r="B3916" t="str">
            <v>Lexus</v>
          </cell>
          <cell r="C3916" t="str">
            <v>LFA</v>
          </cell>
        </row>
        <row r="3917">
          <cell r="B3917" t="str">
            <v>Mercury</v>
          </cell>
          <cell r="C3917" t="str">
            <v>Milan</v>
          </cell>
        </row>
        <row r="3918">
          <cell r="B3918" t="str">
            <v>Saturn</v>
          </cell>
          <cell r="C3918" t="str">
            <v>Sky</v>
          </cell>
        </row>
        <row r="3919">
          <cell r="B3919" t="str">
            <v>Acura</v>
          </cell>
          <cell r="C3919" t="str">
            <v>Vigor</v>
          </cell>
        </row>
        <row r="3920">
          <cell r="B3920" t="str">
            <v>BMW</v>
          </cell>
          <cell r="C3920" t="str">
            <v>Alpina B7</v>
          </cell>
        </row>
        <row r="3921">
          <cell r="B3921" t="str">
            <v>Cadillac</v>
          </cell>
          <cell r="C3921" t="str">
            <v>SRX</v>
          </cell>
        </row>
        <row r="3922">
          <cell r="B3922" t="str">
            <v>Mercedes_Benz</v>
          </cell>
          <cell r="C3922" t="str">
            <v>C-Class</v>
          </cell>
        </row>
        <row r="3923">
          <cell r="B3923" t="str">
            <v>BMW</v>
          </cell>
          <cell r="C3923" t="str">
            <v>Z8</v>
          </cell>
        </row>
        <row r="3924">
          <cell r="B3924" t="str">
            <v>GMC</v>
          </cell>
          <cell r="C3924" t="str">
            <v>Jimmy</v>
          </cell>
        </row>
        <row r="3925">
          <cell r="B3925" t="str">
            <v>Nissan</v>
          </cell>
          <cell r="C3925" t="str">
            <v>Quest</v>
          </cell>
        </row>
        <row r="3926">
          <cell r="B3926" t="str">
            <v>Mazda</v>
          </cell>
          <cell r="C3926" t="str">
            <v>CX-9</v>
          </cell>
        </row>
        <row r="3927">
          <cell r="B3927" t="str">
            <v>Chrysler</v>
          </cell>
          <cell r="C3927" t="str">
            <v>Crossfire</v>
          </cell>
        </row>
        <row r="3928">
          <cell r="B3928" t="str">
            <v>Infiniti</v>
          </cell>
          <cell r="C3928" t="str">
            <v>FX</v>
          </cell>
        </row>
        <row r="3929">
          <cell r="B3929" t="str">
            <v>Cadillac</v>
          </cell>
          <cell r="C3929" t="str">
            <v>Escalade EXT</v>
          </cell>
        </row>
        <row r="3930">
          <cell r="B3930" t="str">
            <v>Holden</v>
          </cell>
          <cell r="C3930" t="str">
            <v>VS Commodore</v>
          </cell>
        </row>
        <row r="3931">
          <cell r="B3931" t="str">
            <v>Bentley</v>
          </cell>
          <cell r="C3931" t="str">
            <v>Continental Super</v>
          </cell>
        </row>
        <row r="3932">
          <cell r="B3932" t="str">
            <v>Ford</v>
          </cell>
          <cell r="C3932" t="str">
            <v>Escort</v>
          </cell>
        </row>
        <row r="3933">
          <cell r="B3933" t="str">
            <v>Suzuki</v>
          </cell>
          <cell r="C3933" t="str">
            <v>Reno</v>
          </cell>
        </row>
        <row r="3934">
          <cell r="B3934" t="str">
            <v>Jaguar</v>
          </cell>
          <cell r="C3934" t="str">
            <v>XJ</v>
          </cell>
        </row>
        <row r="3935">
          <cell r="B3935" t="str">
            <v>Suzuki</v>
          </cell>
          <cell r="C3935" t="str">
            <v>Kizashi</v>
          </cell>
        </row>
        <row r="3936">
          <cell r="B3936" t="str">
            <v>Aston_Martin</v>
          </cell>
          <cell r="C3936" t="str">
            <v>V12 Vantage</v>
          </cell>
        </row>
        <row r="3937">
          <cell r="B3937" t="str">
            <v>Chevrolet</v>
          </cell>
          <cell r="C3937" t="str">
            <v>S10</v>
          </cell>
        </row>
        <row r="3938">
          <cell r="B3938" t="str">
            <v>Mitsubishi</v>
          </cell>
          <cell r="C3938" t="str">
            <v>Eclipse</v>
          </cell>
        </row>
        <row r="3939">
          <cell r="B3939" t="str">
            <v>Audi</v>
          </cell>
          <cell r="C3939" t="str">
            <v>Q5</v>
          </cell>
        </row>
        <row r="3940">
          <cell r="B3940" t="str">
            <v>Honda</v>
          </cell>
          <cell r="C3940" t="str">
            <v>Civic</v>
          </cell>
        </row>
        <row r="3941">
          <cell r="B3941" t="str">
            <v>Spyker</v>
          </cell>
          <cell r="C3941" t="str">
            <v>C8</v>
          </cell>
        </row>
        <row r="3942">
          <cell r="B3942" t="str">
            <v>Kia</v>
          </cell>
          <cell r="C3942" t="str">
            <v>Sorento</v>
          </cell>
        </row>
        <row r="3943">
          <cell r="B3943" t="str">
            <v>Ford</v>
          </cell>
          <cell r="C3943" t="str">
            <v>Courier</v>
          </cell>
        </row>
        <row r="3944">
          <cell r="B3944" t="str">
            <v>Daewoo</v>
          </cell>
          <cell r="C3944" t="str">
            <v>Lanos</v>
          </cell>
        </row>
        <row r="3945">
          <cell r="B3945" t="str">
            <v>Chevrolet</v>
          </cell>
          <cell r="C3945" t="str">
            <v>Express 3500</v>
          </cell>
        </row>
        <row r="3946">
          <cell r="B3946" t="str">
            <v>Volkswagen</v>
          </cell>
          <cell r="C3946" t="str">
            <v>Tiguan</v>
          </cell>
        </row>
        <row r="3947">
          <cell r="B3947" t="str">
            <v>Dodge</v>
          </cell>
          <cell r="C3947" t="str">
            <v>Ram 3500</v>
          </cell>
        </row>
        <row r="3948">
          <cell r="B3948" t="str">
            <v>Nissan</v>
          </cell>
          <cell r="C3948" t="str">
            <v>Altima</v>
          </cell>
        </row>
        <row r="3949">
          <cell r="B3949" t="str">
            <v>Land_Rover</v>
          </cell>
          <cell r="C3949" t="str">
            <v>Discovery</v>
          </cell>
        </row>
        <row r="3950">
          <cell r="B3950" t="str">
            <v>Nissan</v>
          </cell>
          <cell r="C3950" t="str">
            <v>Frontier</v>
          </cell>
        </row>
        <row r="3951">
          <cell r="B3951" t="str">
            <v>Chrysler</v>
          </cell>
          <cell r="C3951" t="str">
            <v>Concorde</v>
          </cell>
        </row>
        <row r="3952">
          <cell r="B3952" t="str">
            <v>Lotus</v>
          </cell>
          <cell r="C3952" t="str">
            <v>Esprit</v>
          </cell>
        </row>
        <row r="3953">
          <cell r="B3953" t="str">
            <v>Chevrolet</v>
          </cell>
          <cell r="C3953" t="str">
            <v>Blazer</v>
          </cell>
        </row>
        <row r="3954">
          <cell r="B3954" t="str">
            <v>Bentley</v>
          </cell>
          <cell r="C3954" t="str">
            <v>Brooklands</v>
          </cell>
        </row>
        <row r="3955">
          <cell r="B3955" t="str">
            <v>Mitsubishi</v>
          </cell>
          <cell r="C3955" t="str">
            <v>Endeavor</v>
          </cell>
        </row>
        <row r="3956">
          <cell r="B3956" t="str">
            <v>BMW</v>
          </cell>
          <cell r="C3956" t="str">
            <v>7 Series</v>
          </cell>
        </row>
        <row r="3957">
          <cell r="B3957" t="str">
            <v>Chrysler</v>
          </cell>
          <cell r="C3957" t="str">
            <v>New Yorker</v>
          </cell>
        </row>
        <row r="3958">
          <cell r="B3958" t="str">
            <v>Lotus</v>
          </cell>
          <cell r="C3958" t="str">
            <v>Elise</v>
          </cell>
        </row>
        <row r="3959">
          <cell r="B3959" t="str">
            <v>Buick</v>
          </cell>
          <cell r="C3959" t="str">
            <v>Regal</v>
          </cell>
        </row>
        <row r="3960">
          <cell r="B3960" t="str">
            <v>Chevrolet</v>
          </cell>
          <cell r="C3960" t="str">
            <v>Sportvan G30</v>
          </cell>
        </row>
        <row r="3961">
          <cell r="B3961" t="str">
            <v>MG</v>
          </cell>
          <cell r="C3961" t="str">
            <v>MGB</v>
          </cell>
        </row>
        <row r="3962">
          <cell r="B3962" t="str">
            <v>Honda</v>
          </cell>
          <cell r="C3962" t="str">
            <v>Ridgeline</v>
          </cell>
        </row>
        <row r="3963">
          <cell r="B3963" t="str">
            <v>Mazda</v>
          </cell>
          <cell r="C3963" t="str">
            <v>Mazda3</v>
          </cell>
        </row>
        <row r="3964">
          <cell r="B3964" t="str">
            <v>Cadillac</v>
          </cell>
          <cell r="C3964" t="str">
            <v>Seville</v>
          </cell>
        </row>
        <row r="3965">
          <cell r="B3965" t="str">
            <v>Cadillac</v>
          </cell>
          <cell r="C3965" t="str">
            <v>Eldorado</v>
          </cell>
        </row>
        <row r="3966">
          <cell r="B3966" t="str">
            <v>Volkswagen</v>
          </cell>
          <cell r="C3966" t="str">
            <v>Golf</v>
          </cell>
        </row>
        <row r="3967">
          <cell r="B3967" t="str">
            <v>Pontiac</v>
          </cell>
          <cell r="C3967" t="str">
            <v>Sunbird</v>
          </cell>
        </row>
        <row r="3968">
          <cell r="B3968" t="str">
            <v>Mazda</v>
          </cell>
          <cell r="C3968" t="str">
            <v>RX-7</v>
          </cell>
        </row>
        <row r="3969">
          <cell r="B3969" t="str">
            <v>Mercedes_Benz</v>
          </cell>
          <cell r="C3969" t="str">
            <v>W201</v>
          </cell>
        </row>
        <row r="3970">
          <cell r="B3970" t="str">
            <v>Cadillac</v>
          </cell>
          <cell r="C3970" t="str">
            <v>SRX</v>
          </cell>
        </row>
        <row r="3971">
          <cell r="B3971" t="str">
            <v>BMW</v>
          </cell>
          <cell r="C3971" t="str">
            <v>X6 M</v>
          </cell>
        </row>
        <row r="3972">
          <cell r="B3972" t="str">
            <v>Toyota</v>
          </cell>
          <cell r="C3972" t="str">
            <v>T100 Xtra</v>
          </cell>
        </row>
        <row r="3973">
          <cell r="B3973" t="str">
            <v>Ford</v>
          </cell>
          <cell r="C3973" t="str">
            <v>E-Series</v>
          </cell>
        </row>
        <row r="3974">
          <cell r="B3974" t="str">
            <v>Cadillac</v>
          </cell>
          <cell r="C3974" t="str">
            <v>CTS</v>
          </cell>
        </row>
        <row r="3975">
          <cell r="B3975" t="str">
            <v>GMC</v>
          </cell>
          <cell r="C3975" t="str">
            <v>Yukon</v>
          </cell>
        </row>
        <row r="3976">
          <cell r="B3976" t="str">
            <v>Ferrari</v>
          </cell>
          <cell r="C3976" t="str">
            <v>430 Scuderia</v>
          </cell>
        </row>
        <row r="3977">
          <cell r="B3977" t="str">
            <v>BMW</v>
          </cell>
          <cell r="C3977" t="str">
            <v>3 Series</v>
          </cell>
        </row>
        <row r="3978">
          <cell r="B3978" t="str">
            <v>Lotus</v>
          </cell>
          <cell r="C3978" t="str">
            <v>Evora</v>
          </cell>
        </row>
        <row r="3979">
          <cell r="B3979" t="str">
            <v>BMW</v>
          </cell>
          <cell r="C3979" t="str">
            <v>3 Series</v>
          </cell>
        </row>
        <row r="3980">
          <cell r="B3980" t="str">
            <v>Mercury</v>
          </cell>
          <cell r="C3980" t="str">
            <v>Topaz</v>
          </cell>
        </row>
        <row r="3981">
          <cell r="B3981" t="str">
            <v>Infiniti</v>
          </cell>
          <cell r="C3981" t="str">
            <v>Q</v>
          </cell>
        </row>
        <row r="3982">
          <cell r="B3982" t="str">
            <v>Ford</v>
          </cell>
          <cell r="C3982" t="str">
            <v>LTD</v>
          </cell>
        </row>
        <row r="3983">
          <cell r="B3983" t="str">
            <v>Subaru</v>
          </cell>
          <cell r="C3983" t="str">
            <v>Impreza</v>
          </cell>
        </row>
        <row r="3984">
          <cell r="B3984" t="str">
            <v>Mercedes_Benz</v>
          </cell>
          <cell r="C3984" t="str">
            <v>500SEL</v>
          </cell>
        </row>
        <row r="3985">
          <cell r="B3985" t="str">
            <v>Hyundai</v>
          </cell>
          <cell r="C3985" t="str">
            <v>Entourage</v>
          </cell>
        </row>
        <row r="3986">
          <cell r="B3986" t="str">
            <v>Chevrolet</v>
          </cell>
          <cell r="C3986" t="str">
            <v>Cobalt</v>
          </cell>
        </row>
        <row r="3987">
          <cell r="B3987" t="str">
            <v>Dodge</v>
          </cell>
          <cell r="C3987" t="str">
            <v>Ramcharger</v>
          </cell>
        </row>
        <row r="3988">
          <cell r="B3988" t="str">
            <v>Honda</v>
          </cell>
          <cell r="C3988" t="str">
            <v>Prelude</v>
          </cell>
        </row>
        <row r="3989">
          <cell r="B3989" t="str">
            <v>Hyundai</v>
          </cell>
          <cell r="C3989" t="str">
            <v>Sonata</v>
          </cell>
        </row>
        <row r="3990">
          <cell r="B3990" t="str">
            <v>Audi</v>
          </cell>
          <cell r="C3990" t="str">
            <v>4000CS Quattro</v>
          </cell>
        </row>
        <row r="3991">
          <cell r="B3991" t="str">
            <v>Saturn</v>
          </cell>
          <cell r="C3991" t="str">
            <v>L-Series</v>
          </cell>
        </row>
        <row r="3992">
          <cell r="B3992" t="str">
            <v>Mitsubishi</v>
          </cell>
          <cell r="C3992" t="str">
            <v>3000GT</v>
          </cell>
        </row>
        <row r="3993">
          <cell r="B3993" t="str">
            <v>Dodge</v>
          </cell>
          <cell r="C3993" t="str">
            <v>Journey</v>
          </cell>
        </row>
        <row r="3994">
          <cell r="B3994" t="str">
            <v>Isuzu</v>
          </cell>
          <cell r="C3994" t="str">
            <v>VehiCROSS</v>
          </cell>
        </row>
        <row r="3995">
          <cell r="B3995" t="str">
            <v>Toyota</v>
          </cell>
          <cell r="C3995" t="str">
            <v>Camry Solara</v>
          </cell>
        </row>
        <row r="3996">
          <cell r="B3996" t="str">
            <v>Ford</v>
          </cell>
          <cell r="C3996" t="str">
            <v>F-Series</v>
          </cell>
        </row>
        <row r="3997">
          <cell r="B3997" t="str">
            <v>Ford</v>
          </cell>
          <cell r="C3997" t="str">
            <v>Taurus</v>
          </cell>
        </row>
        <row r="3998">
          <cell r="B3998" t="str">
            <v>Honda</v>
          </cell>
          <cell r="C3998" t="str">
            <v>Accord</v>
          </cell>
        </row>
        <row r="3999">
          <cell r="B3999" t="str">
            <v>Volkswagen</v>
          </cell>
          <cell r="C3999" t="str">
            <v>Corrado</v>
          </cell>
        </row>
        <row r="4000">
          <cell r="B4000" t="str">
            <v>Ford</v>
          </cell>
          <cell r="C4000" t="str">
            <v>Ranger</v>
          </cell>
        </row>
        <row r="4001">
          <cell r="B4001" t="str">
            <v>Lincoln</v>
          </cell>
          <cell r="C4001" t="str">
            <v>Navigator L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6AB8-B15A-AD48-B5D5-C551EAC55DB6}">
  <sheetPr>
    <tabColor theme="4"/>
  </sheetPr>
  <dimension ref="A1:U41"/>
  <sheetViews>
    <sheetView showGridLines="0" tabSelected="1" topLeftCell="A5" workbookViewId="0">
      <selection activeCell="H28" sqref="H28"/>
    </sheetView>
  </sheetViews>
  <sheetFormatPr baseColWidth="10" defaultRowHeight="20" customHeight="1" x14ac:dyDescent="0.2"/>
  <cols>
    <col min="2" max="2" width="17.83203125" bestFit="1" customWidth="1"/>
    <col min="3" max="3" width="11.5" style="18" bestFit="1" customWidth="1"/>
    <col min="4" max="4" width="6.1640625" customWidth="1"/>
    <col min="5" max="5" width="17.83203125" style="17" bestFit="1" customWidth="1"/>
    <col min="6" max="6" width="12.5" bestFit="1" customWidth="1"/>
    <col min="7" max="7" width="6.5" customWidth="1"/>
    <col min="8" max="8" width="17.83203125" bestFit="1" customWidth="1"/>
    <col min="9" max="9" width="11.5" bestFit="1" customWidth="1"/>
    <col min="10" max="10" width="7" customWidth="1"/>
    <col min="11" max="11" width="17.83203125" bestFit="1" customWidth="1"/>
    <col min="12" max="12" width="11.5" bestFit="1" customWidth="1"/>
    <col min="13" max="13" width="7.6640625" customWidth="1"/>
    <col min="14" max="14" width="17.83203125" bestFit="1" customWidth="1"/>
    <col min="15" max="15" width="12.5" bestFit="1" customWidth="1"/>
    <col min="17" max="17" width="17.83203125" bestFit="1" customWidth="1"/>
    <col min="18" max="18" width="12.5" bestFit="1" customWidth="1"/>
    <col min="20" max="20" width="17.83203125" bestFit="1" customWidth="1"/>
    <col min="21" max="21" width="11.5" bestFit="1" customWidth="1"/>
  </cols>
  <sheetData>
    <row r="1" spans="1:21" ht="9" customHeight="1" x14ac:dyDescent="0.2"/>
    <row r="2" spans="1:21" ht="20" customHeight="1" x14ac:dyDescent="0.2">
      <c r="B2" s="51" t="s">
        <v>929</v>
      </c>
      <c r="C2" s="50"/>
      <c r="E2" s="51" t="s">
        <v>929</v>
      </c>
      <c r="F2" s="50"/>
      <c r="H2" s="51" t="s">
        <v>929</v>
      </c>
      <c r="I2" s="50"/>
      <c r="J2" s="17"/>
      <c r="K2" s="51" t="s">
        <v>929</v>
      </c>
      <c r="L2" s="50"/>
      <c r="N2" s="51" t="s">
        <v>929</v>
      </c>
      <c r="O2" s="50"/>
      <c r="Q2" s="51" t="s">
        <v>929</v>
      </c>
      <c r="R2" s="50"/>
      <c r="T2" s="51" t="s">
        <v>929</v>
      </c>
      <c r="U2" s="50"/>
    </row>
    <row r="3" spans="1:21" ht="20" customHeight="1" x14ac:dyDescent="0.2">
      <c r="A3" s="52"/>
      <c r="B3" s="56" t="s">
        <v>928</v>
      </c>
      <c r="C3" s="55"/>
      <c r="E3" s="56" t="s">
        <v>927</v>
      </c>
      <c r="F3" s="55"/>
      <c r="H3" s="56" t="s">
        <v>926</v>
      </c>
      <c r="I3" s="55"/>
      <c r="K3" s="56" t="s">
        <v>925</v>
      </c>
      <c r="L3" s="55"/>
      <c r="N3" s="56" t="s">
        <v>924</v>
      </c>
      <c r="O3" s="55"/>
      <c r="Q3" s="56" t="s">
        <v>924</v>
      </c>
      <c r="R3" s="55"/>
      <c r="T3" s="56" t="s">
        <v>924</v>
      </c>
      <c r="U3" s="55"/>
    </row>
    <row r="4" spans="1:21" ht="20" customHeight="1" x14ac:dyDescent="0.25">
      <c r="A4" s="52"/>
      <c r="B4" s="54"/>
      <c r="E4" s="54"/>
      <c r="F4" s="53"/>
      <c r="H4" s="54"/>
      <c r="I4" s="53"/>
      <c r="K4" s="54"/>
      <c r="L4" s="53"/>
      <c r="N4" s="54"/>
      <c r="O4" s="53"/>
      <c r="Q4" s="54"/>
      <c r="R4" s="53"/>
      <c r="T4" s="54"/>
      <c r="U4" s="53"/>
    </row>
    <row r="5" spans="1:21" ht="20" customHeight="1" x14ac:dyDescent="0.2">
      <c r="A5" s="52"/>
      <c r="B5" s="51" t="s">
        <v>923</v>
      </c>
      <c r="C5" s="50"/>
      <c r="E5" s="51" t="s">
        <v>923</v>
      </c>
      <c r="F5" s="50"/>
      <c r="H5" s="51" t="s">
        <v>923</v>
      </c>
      <c r="I5" s="50"/>
      <c r="K5" s="51" t="s">
        <v>923</v>
      </c>
      <c r="L5" s="50"/>
      <c r="N5" s="51" t="s">
        <v>923</v>
      </c>
      <c r="O5" s="50"/>
      <c r="Q5" s="51" t="s">
        <v>923</v>
      </c>
      <c r="R5" s="50"/>
      <c r="T5" s="51" t="s">
        <v>923</v>
      </c>
      <c r="U5" s="50"/>
    </row>
    <row r="6" spans="1:21" ht="20" customHeight="1" x14ac:dyDescent="0.25">
      <c r="B6" s="49">
        <v>5</v>
      </c>
      <c r="C6" s="48"/>
      <c r="E6" s="49">
        <v>100</v>
      </c>
      <c r="F6" s="48"/>
      <c r="H6" s="49">
        <v>50</v>
      </c>
      <c r="I6" s="48"/>
      <c r="K6" s="49">
        <v>100</v>
      </c>
      <c r="L6" s="48"/>
      <c r="N6" s="49">
        <v>100</v>
      </c>
      <c r="O6" s="48"/>
      <c r="Q6" s="49">
        <v>100</v>
      </c>
      <c r="R6" s="48"/>
      <c r="T6" s="49">
        <v>100</v>
      </c>
      <c r="U6" s="48"/>
    </row>
    <row r="7" spans="1:21" ht="20" customHeight="1" x14ac:dyDescent="0.25">
      <c r="C7" s="47"/>
      <c r="H7" s="17"/>
      <c r="K7" s="17"/>
      <c r="N7" s="17"/>
      <c r="Q7" s="17"/>
      <c r="T7" s="17"/>
    </row>
    <row r="8" spans="1:21" ht="20" customHeight="1" x14ac:dyDescent="0.2">
      <c r="B8" s="41" t="s">
        <v>922</v>
      </c>
      <c r="C8" s="43">
        <f>IF(B6&gt;0,INDEX([1]TOP_BOTTOM!$D:$K,MATCH('MODEL (2)'!B$3,[1]TOP_BOTTOM!$F:$F,0),8),"$")</f>
        <v>50.893933463796479</v>
      </c>
      <c r="E8" s="41" t="s">
        <v>922</v>
      </c>
      <c r="F8" s="43">
        <f>IF(E6&gt;0,INDEX([1]TOP_BOTTOM!$D:$K,MATCH('MODEL (2)'!E$3,[1]TOP_BOTTOM!$F:$F,0),8),"$")</f>
        <v>46.4986301369863</v>
      </c>
      <c r="H8" s="41" t="s">
        <v>922</v>
      </c>
      <c r="I8" s="43">
        <f>IF(H6&gt;0,INDEX([1]TOP_BOTTOM!$D:$K,MATCH('MODEL (2)'!H$3,[1]TOP_BOTTOM!$F:$F,0),8),"$")</f>
        <v>46.300297796307319</v>
      </c>
      <c r="K8" s="41" t="s">
        <v>922</v>
      </c>
      <c r="L8" s="43">
        <f>IF(K6&gt;0,INDEX([1]TOP_BOTTOM!$D:$K,MATCH('MODEL (2)'!K$3,[1]TOP_BOTTOM!$F:$F,0),8),"$")</f>
        <v>49.93926940639269</v>
      </c>
      <c r="N8" s="41" t="s">
        <v>922</v>
      </c>
      <c r="O8" s="43">
        <f>IF(N6&gt;0,INDEX([1]TOP_BOTTOM!$D:$K,MATCH('MODEL (2)'!N$3,[1]TOP_BOTTOM!$F:$F,0),8),"$")</f>
        <v>45.026086956521745</v>
      </c>
      <c r="Q8" s="41" t="s">
        <v>922</v>
      </c>
      <c r="R8" s="43">
        <f>IF(Q6&gt;0,INDEX([1]TOP_BOTTOM!$D:$K,MATCH('MODEL (2)'!Q$3,[1]TOP_BOTTOM!$F:$F,0),8),"$")</f>
        <v>45.026086956521745</v>
      </c>
      <c r="T8" s="41" t="s">
        <v>922</v>
      </c>
      <c r="U8" s="43">
        <f>IF(T6&gt;0,INDEX([1]TOP_BOTTOM!$D:$K,MATCH('MODEL (2)'!T$3,[1]TOP_BOTTOM!$F:$F,0),8),"$")</f>
        <v>45.026086956521745</v>
      </c>
    </row>
    <row r="9" spans="1:21" ht="20" customHeight="1" x14ac:dyDescent="0.3">
      <c r="C9" s="17"/>
      <c r="E9"/>
      <c r="F9" s="17"/>
      <c r="G9" s="46"/>
      <c r="I9" s="17"/>
      <c r="L9" s="17"/>
      <c r="O9" s="17"/>
      <c r="R9" s="17"/>
      <c r="U9" s="17"/>
    </row>
    <row r="10" spans="1:21" ht="20" customHeight="1" x14ac:dyDescent="0.25">
      <c r="B10" s="41" t="s">
        <v>921</v>
      </c>
      <c r="C10" s="43">
        <f>SUM(INDEX([1]TOP_BOTTOM!$D:$K,MATCH('MODEL (2)'!$B$3,[1]TOP_BOTTOM!$F:$F,0),5)*B6)</f>
        <v>92881.428571428565</v>
      </c>
      <c r="E10" s="41" t="s">
        <v>921</v>
      </c>
      <c r="F10" s="43">
        <f>SUM(INDEX([1]TOP_BOTTOM!$D:$K,MATCH('MODEL (2)'!E3,[1]TOP_BOTTOM!$F:$F,0),5)*E6)</f>
        <v>1697200</v>
      </c>
      <c r="G10" s="45"/>
      <c r="H10" s="41" t="s">
        <v>921</v>
      </c>
      <c r="I10" s="43">
        <f>SUM(INDEX([1]TOP_BOTTOM!$D:$K,MATCH('MODEL (2)'!H3,[1]TOP_BOTTOM!$F:$F,0),5)*H6)</f>
        <v>844980.43478260865</v>
      </c>
      <c r="K10" s="41" t="s">
        <v>921</v>
      </c>
      <c r="L10" s="43">
        <f>SUM(INDEX([1]TOP_BOTTOM!$D:$K,MATCH('MODEL (2)'!K3,[1]TOP_BOTTOM!$F:$F,0),5)*K6)</f>
        <v>1822783.3333333333</v>
      </c>
      <c r="N10" s="41" t="s">
        <v>921</v>
      </c>
      <c r="O10" s="43">
        <f>SUM(INDEX([1]TOP_BOTTOM!$D:$K,MATCH('MODEL (2)'!N3,[1]TOP_BOTTOM!$F:$F,0),5)*N6)</f>
        <v>1643452.1739130437</v>
      </c>
      <c r="Q10" s="41" t="s">
        <v>921</v>
      </c>
      <c r="R10" s="43">
        <f>SUM(INDEX([1]TOP_BOTTOM!$D:$K,MATCH('MODEL (2)'!Q3,[1]TOP_BOTTOM!$F:$F,0),5)*Q6)</f>
        <v>1643452.1739130437</v>
      </c>
      <c r="T10" s="41" t="s">
        <v>921</v>
      </c>
      <c r="U10" s="43">
        <f>SUM(INDEX([1]TOP_BOTTOM!$D:$K,MATCH('MODEL (2)'!T3,[1]TOP_BOTTOM!$F:$F,0),5)*T6)</f>
        <v>1643452.1739130437</v>
      </c>
    </row>
    <row r="11" spans="1:21" ht="20" customHeight="1" x14ac:dyDescent="0.2">
      <c r="B11" s="41" t="s">
        <v>920</v>
      </c>
      <c r="C11" s="43">
        <f>SUM(INDEX([1]TOP_BOTTOM!$D:$K,MATCH('MODEL (2)'!$B$3,[1]TOP_BOTTOM!$F:$F,0),6)*B6)</f>
        <v>41469.857142857138</v>
      </c>
      <c r="E11" s="41" t="s">
        <v>920</v>
      </c>
      <c r="F11" s="43">
        <f>SUM(INDEX([1]TOP_BOTTOM!$D:$K,MATCH('MODEL (2)'!E3,[1]TOP_BOTTOM!$F:$F,0),6)*E6)</f>
        <v>818950.66666666663</v>
      </c>
      <c r="G11" s="44"/>
      <c r="H11" s="41" t="s">
        <v>920</v>
      </c>
      <c r="I11" s="43">
        <f>SUM(INDEX([1]TOP_BOTTOM!$D:$K,MATCH('MODEL (2)'!H3,[1]TOP_BOTTOM!$F:$F,0),6)*H6)</f>
        <v>400467.13043478259</v>
      </c>
      <c r="K11" s="41" t="s">
        <v>920</v>
      </c>
      <c r="L11" s="43">
        <f>SUM(INDEX([1]TOP_BOTTOM!$D:$K,MATCH('MODEL (2)'!K3,[1]TOP_BOTTOM!$F:$F,0),6)*K6)</f>
        <v>830769.99999999988</v>
      </c>
      <c r="N11" s="41" t="s">
        <v>920</v>
      </c>
      <c r="O11" s="43">
        <f>SUM(INDEX([1]TOP_BOTTOM!$D:$K,MATCH('MODEL (2)'!N3,[1]TOP_BOTTOM!$F:$F,0),6)*N6)</f>
        <v>845119.30434782605</v>
      </c>
      <c r="Q11" s="41" t="s">
        <v>920</v>
      </c>
      <c r="R11" s="43">
        <f>SUM(INDEX([1]TOP_BOTTOM!$D:$K,MATCH('MODEL (2)'!Q3,[1]TOP_BOTTOM!$F:$F,0),6)*Q6)</f>
        <v>845119.30434782605</v>
      </c>
      <c r="T11" s="41" t="s">
        <v>920</v>
      </c>
      <c r="U11" s="43">
        <f>SUM(INDEX([1]TOP_BOTTOM!$D:$K,MATCH('MODEL (2)'!T3,[1]TOP_BOTTOM!$F:$F,0),6)*T6)</f>
        <v>845119.30434782605</v>
      </c>
    </row>
    <row r="12" spans="1:21" ht="20" customHeight="1" x14ac:dyDescent="0.2">
      <c r="B12" s="41" t="s">
        <v>919</v>
      </c>
      <c r="C12" s="42">
        <f>C10-C11</f>
        <v>51411.571428571428</v>
      </c>
      <c r="E12" s="41" t="s">
        <v>919</v>
      </c>
      <c r="F12" s="42">
        <f>F10-F11</f>
        <v>878249.33333333337</v>
      </c>
      <c r="G12" s="38"/>
      <c r="H12" s="41" t="s">
        <v>919</v>
      </c>
      <c r="I12" s="42">
        <f>I10-I11</f>
        <v>444513.30434782605</v>
      </c>
      <c r="J12" s="39"/>
      <c r="K12" s="41" t="s">
        <v>919</v>
      </c>
      <c r="L12" s="42">
        <f>L10-L11</f>
        <v>992013.33333333337</v>
      </c>
      <c r="N12" s="41" t="s">
        <v>919</v>
      </c>
      <c r="O12" s="42">
        <f>O10-O11</f>
        <v>798332.86956521764</v>
      </c>
      <c r="Q12" s="41" t="s">
        <v>919</v>
      </c>
      <c r="R12" s="42">
        <f>R10-R11</f>
        <v>798332.86956521764</v>
      </c>
      <c r="T12" s="41" t="s">
        <v>919</v>
      </c>
      <c r="U12" s="42">
        <f>U10-U11</f>
        <v>798332.86956521764</v>
      </c>
    </row>
    <row r="13" spans="1:21" ht="20" customHeight="1" x14ac:dyDescent="0.2">
      <c r="B13" s="41" t="s">
        <v>918</v>
      </c>
      <c r="C13" s="40">
        <f>C12/C10</f>
        <v>0.55351831059569034</v>
      </c>
      <c r="E13" s="41" t="s">
        <v>918</v>
      </c>
      <c r="F13" s="40">
        <f>F12/F10</f>
        <v>0.51746955770288317</v>
      </c>
      <c r="G13" s="38"/>
      <c r="H13" s="41" t="s">
        <v>918</v>
      </c>
      <c r="I13" s="40">
        <f>I12/I10</f>
        <v>0.52606342827593122</v>
      </c>
      <c r="J13" s="39"/>
      <c r="K13" s="41" t="s">
        <v>918</v>
      </c>
      <c r="L13" s="40">
        <f>L12/L10</f>
        <v>0.54422997796410255</v>
      </c>
      <c r="N13" s="41" t="s">
        <v>918</v>
      </c>
      <c r="O13" s="40">
        <f>O12/O10</f>
        <v>0.48576580580644146</v>
      </c>
      <c r="Q13" s="41" t="s">
        <v>918</v>
      </c>
      <c r="R13" s="40">
        <f>R12/R10</f>
        <v>0.48576580580644146</v>
      </c>
      <c r="T13" s="41" t="s">
        <v>918</v>
      </c>
      <c r="U13" s="40">
        <f>U12/U10</f>
        <v>0.48576580580644146</v>
      </c>
    </row>
    <row r="14" spans="1:21" ht="20" customHeight="1" x14ac:dyDescent="0.2">
      <c r="C14" s="38"/>
      <c r="E14"/>
      <c r="F14" s="38"/>
      <c r="G14" s="38"/>
      <c r="I14" s="38"/>
      <c r="J14" s="39"/>
      <c r="L14" s="38"/>
      <c r="O14" s="38"/>
    </row>
    <row r="15" spans="1:21" ht="20" customHeight="1" x14ac:dyDescent="0.2">
      <c r="C15" s="38"/>
      <c r="E15"/>
      <c r="F15" s="38"/>
      <c r="G15" s="38"/>
      <c r="I15" s="38"/>
      <c r="J15" s="39"/>
      <c r="L15" s="38"/>
      <c r="O15" s="38"/>
    </row>
    <row r="16" spans="1:21" ht="20" customHeight="1" x14ac:dyDescent="0.2">
      <c r="C16" s="38"/>
      <c r="E16"/>
      <c r="F16" s="38"/>
      <c r="G16" s="38"/>
      <c r="I16" s="38"/>
      <c r="J16" s="39"/>
      <c r="L16" s="38"/>
      <c r="O16" s="38"/>
    </row>
    <row r="17" spans="2:15" ht="20" customHeight="1" x14ac:dyDescent="0.2">
      <c r="C17" s="38"/>
      <c r="E17"/>
      <c r="F17" s="38"/>
      <c r="G17" s="38"/>
      <c r="I17" s="38"/>
      <c r="J17" s="39"/>
      <c r="L17" s="38"/>
      <c r="O17" s="38"/>
    </row>
    <row r="18" spans="2:15" ht="20" customHeight="1" x14ac:dyDescent="0.2">
      <c r="C18" s="38"/>
      <c r="E18"/>
      <c r="F18" s="38"/>
      <c r="G18" s="38"/>
      <c r="I18" s="38"/>
      <c r="J18" s="39"/>
      <c r="L18" s="38"/>
      <c r="O18" s="38"/>
    </row>
    <row r="19" spans="2:15" ht="20" customHeight="1" x14ac:dyDescent="0.2">
      <c r="C19" s="38"/>
      <c r="E19"/>
      <c r="F19" s="38"/>
      <c r="G19" s="38"/>
      <c r="I19" s="38"/>
      <c r="J19" s="39"/>
      <c r="L19" s="38"/>
      <c r="O19" s="38"/>
    </row>
    <row r="20" spans="2:15" ht="20" customHeight="1" x14ac:dyDescent="0.2">
      <c r="C20" s="38"/>
      <c r="E20"/>
      <c r="F20" s="38"/>
      <c r="G20" s="38"/>
      <c r="I20" s="38"/>
      <c r="J20" s="39"/>
      <c r="L20" s="38"/>
      <c r="O20" s="38"/>
    </row>
    <row r="21" spans="2:15" ht="20" customHeight="1" x14ac:dyDescent="0.2">
      <c r="C21" s="38"/>
      <c r="E21"/>
      <c r="F21" s="38"/>
      <c r="G21" s="38"/>
      <c r="I21" s="38"/>
      <c r="J21" s="39"/>
      <c r="L21" s="38"/>
      <c r="O21" s="38"/>
    </row>
    <row r="22" spans="2:15" ht="20" customHeight="1" x14ac:dyDescent="0.2">
      <c r="C22" s="38"/>
      <c r="E22"/>
      <c r="F22" s="38"/>
      <c r="G22" s="38"/>
      <c r="I22" s="38"/>
      <c r="J22" s="39"/>
      <c r="L22" s="38"/>
      <c r="O22" s="38"/>
    </row>
    <row r="23" spans="2:15" ht="20" customHeight="1" x14ac:dyDescent="0.2">
      <c r="C23" s="38"/>
      <c r="E23"/>
      <c r="F23" s="38"/>
      <c r="G23" s="38"/>
      <c r="I23" s="38"/>
      <c r="J23" s="39"/>
      <c r="L23" s="38"/>
      <c r="O23" s="38"/>
    </row>
    <row r="24" spans="2:15" ht="20" customHeight="1" x14ac:dyDescent="0.2">
      <c r="C24" s="38"/>
      <c r="E24"/>
      <c r="F24" s="38"/>
      <c r="G24" s="38"/>
      <c r="I24" s="38"/>
      <c r="J24" s="39"/>
      <c r="L24" s="38"/>
      <c r="O24" s="38"/>
    </row>
    <row r="25" spans="2:15" ht="20" customHeight="1" x14ac:dyDescent="0.2">
      <c r="C25" s="38"/>
      <c r="E25"/>
      <c r="F25" s="38"/>
      <c r="G25" s="38"/>
      <c r="I25" s="38"/>
      <c r="J25" s="39"/>
      <c r="L25" s="38"/>
      <c r="O25" s="38"/>
    </row>
    <row r="26" spans="2:15" ht="20" customHeight="1" x14ac:dyDescent="0.2">
      <c r="C26" s="38"/>
      <c r="E26"/>
      <c r="F26" s="38"/>
      <c r="G26" s="38"/>
      <c r="I26" s="38"/>
      <c r="J26" s="39"/>
      <c r="L26" s="38"/>
      <c r="O26" s="38"/>
    </row>
    <row r="27" spans="2:15" ht="20" customHeight="1" x14ac:dyDescent="0.2">
      <c r="C27" s="38"/>
      <c r="E27"/>
      <c r="F27" s="38"/>
      <c r="G27" s="38"/>
      <c r="I27" s="38"/>
      <c r="J27" s="39"/>
      <c r="L27" s="38"/>
      <c r="O27" s="38"/>
    </row>
    <row r="32" spans="2:15" ht="20" customHeight="1" x14ac:dyDescent="0.2">
      <c r="B32" s="37" t="s">
        <v>917</v>
      </c>
      <c r="C32" s="37"/>
      <c r="D32" s="37"/>
      <c r="E32" s="37"/>
      <c r="F32" s="37"/>
      <c r="K32" s="36" t="s">
        <v>916</v>
      </c>
      <c r="L32" s="36"/>
      <c r="M32" s="36"/>
      <c r="N32" s="36"/>
      <c r="O32" s="36"/>
    </row>
    <row r="33" spans="2:17" ht="20" customHeight="1" x14ac:dyDescent="0.2">
      <c r="B33" s="37"/>
      <c r="C33" s="37"/>
      <c r="D33" s="37"/>
      <c r="E33" s="37"/>
      <c r="F33" s="37"/>
      <c r="K33" s="36"/>
      <c r="L33" s="36"/>
      <c r="M33" s="36"/>
      <c r="N33" s="36"/>
      <c r="O33" s="36"/>
      <c r="Q33" s="16"/>
    </row>
    <row r="34" spans="2:17" ht="20" customHeight="1" x14ac:dyDescent="0.2">
      <c r="B34" s="22" t="s">
        <v>915</v>
      </c>
      <c r="C34" s="22"/>
      <c r="D34" s="22"/>
      <c r="E34" s="22"/>
      <c r="F34" s="35">
        <v>4000</v>
      </c>
      <c r="K34" s="20" t="s">
        <v>915</v>
      </c>
      <c r="L34" s="20"/>
      <c r="M34" s="20"/>
      <c r="N34" s="20"/>
      <c r="O34" s="34"/>
    </row>
    <row r="35" spans="2:17" ht="20" customHeight="1" x14ac:dyDescent="0.2">
      <c r="B35" s="22" t="s">
        <v>914</v>
      </c>
      <c r="C35" s="22"/>
      <c r="D35" s="22"/>
      <c r="E35" s="22"/>
      <c r="F35" s="33">
        <v>177715.17808219179</v>
      </c>
      <c r="K35" s="20" t="s">
        <v>914</v>
      </c>
      <c r="L35" s="20"/>
      <c r="M35" s="20"/>
      <c r="N35" s="20"/>
      <c r="O35" s="32"/>
    </row>
    <row r="36" spans="2:17" ht="20" customHeight="1" x14ac:dyDescent="0.2">
      <c r="B36" s="22" t="s">
        <v>913</v>
      </c>
      <c r="C36" s="22"/>
      <c r="D36" s="22"/>
      <c r="E36" s="22"/>
      <c r="F36" s="24">
        <v>44.428794520547946</v>
      </c>
      <c r="K36" s="20" t="s">
        <v>913</v>
      </c>
      <c r="L36" s="20"/>
      <c r="M36" s="20"/>
      <c r="N36" s="20"/>
      <c r="O36" s="23"/>
    </row>
    <row r="37" spans="2:17" ht="20" customHeight="1" x14ac:dyDescent="0.2">
      <c r="B37" s="31" t="s">
        <v>912</v>
      </c>
      <c r="C37" s="30"/>
      <c r="D37" s="30"/>
      <c r="E37" s="29"/>
      <c r="F37" s="28">
        <v>0.27</v>
      </c>
      <c r="K37" s="27" t="s">
        <v>912</v>
      </c>
      <c r="L37" s="26"/>
      <c r="M37" s="26"/>
      <c r="N37" s="25"/>
      <c r="O37" s="23"/>
    </row>
    <row r="38" spans="2:17" ht="20" customHeight="1" x14ac:dyDescent="0.2">
      <c r="B38" s="22" t="s">
        <v>911</v>
      </c>
      <c r="C38" s="22"/>
      <c r="D38" s="22"/>
      <c r="E38" s="22"/>
      <c r="F38" s="24">
        <v>64866040</v>
      </c>
      <c r="K38" s="20" t="s">
        <v>911</v>
      </c>
      <c r="L38" s="20"/>
      <c r="M38" s="20"/>
      <c r="N38" s="20"/>
      <c r="O38" s="23"/>
    </row>
    <row r="39" spans="2:17" ht="20" customHeight="1" x14ac:dyDescent="0.2">
      <c r="B39" s="22" t="s">
        <v>910</v>
      </c>
      <c r="C39" s="22"/>
      <c r="D39" s="22"/>
      <c r="E39" s="22"/>
      <c r="F39" s="24">
        <v>33076688.639999952</v>
      </c>
      <c r="K39" s="20" t="s">
        <v>910</v>
      </c>
      <c r="L39" s="20"/>
      <c r="M39" s="20"/>
      <c r="N39" s="20"/>
      <c r="O39" s="23"/>
    </row>
    <row r="40" spans="2:17" ht="20" customHeight="1" x14ac:dyDescent="0.2">
      <c r="B40" s="22" t="s">
        <v>909</v>
      </c>
      <c r="C40" s="22"/>
      <c r="D40" s="22"/>
      <c r="E40" s="22"/>
      <c r="F40" s="24">
        <v>31789351.360000048</v>
      </c>
      <c r="K40" s="20" t="s">
        <v>909</v>
      </c>
      <c r="L40" s="20"/>
      <c r="M40" s="20"/>
      <c r="N40" s="20"/>
      <c r="O40" s="23"/>
    </row>
    <row r="41" spans="2:17" ht="20" customHeight="1" x14ac:dyDescent="0.2">
      <c r="B41" s="22" t="s">
        <v>908</v>
      </c>
      <c r="C41" s="22"/>
      <c r="D41" s="22"/>
      <c r="E41" s="22"/>
      <c r="F41" s="21">
        <v>0.49007695490583436</v>
      </c>
      <c r="K41" s="20" t="s">
        <v>908</v>
      </c>
      <c r="L41" s="20"/>
      <c r="M41" s="20"/>
      <c r="N41" s="20"/>
      <c r="O41" s="19"/>
    </row>
  </sheetData>
  <sheetProtection selectLockedCells="1"/>
  <mergeCells count="46">
    <mergeCell ref="B2:C2"/>
    <mergeCell ref="E2:F2"/>
    <mergeCell ref="H2:I2"/>
    <mergeCell ref="K2:L2"/>
    <mergeCell ref="N2:O2"/>
    <mergeCell ref="B3:C3"/>
    <mergeCell ref="E3:F3"/>
    <mergeCell ref="H3:I3"/>
    <mergeCell ref="K3:L3"/>
    <mergeCell ref="N3:O3"/>
    <mergeCell ref="B5:C5"/>
    <mergeCell ref="E5:F5"/>
    <mergeCell ref="H5:I5"/>
    <mergeCell ref="K5:L5"/>
    <mergeCell ref="N5:O5"/>
    <mergeCell ref="B6:C6"/>
    <mergeCell ref="E6:F6"/>
    <mergeCell ref="H6:I6"/>
    <mergeCell ref="K6:L6"/>
    <mergeCell ref="N6:O6"/>
    <mergeCell ref="B32:F33"/>
    <mergeCell ref="K32:O33"/>
    <mergeCell ref="B34:E34"/>
    <mergeCell ref="K34:N34"/>
    <mergeCell ref="B35:E35"/>
    <mergeCell ref="K35:N35"/>
    <mergeCell ref="B36:E36"/>
    <mergeCell ref="K36:N36"/>
    <mergeCell ref="B38:E38"/>
    <mergeCell ref="K38:N38"/>
    <mergeCell ref="B39:E39"/>
    <mergeCell ref="K39:N39"/>
    <mergeCell ref="B40:E40"/>
    <mergeCell ref="K40:N40"/>
    <mergeCell ref="B41:E41"/>
    <mergeCell ref="K41:N41"/>
    <mergeCell ref="B37:E37"/>
    <mergeCell ref="K37:N37"/>
    <mergeCell ref="Q2:R2"/>
    <mergeCell ref="Q3:R3"/>
    <mergeCell ref="Q5:R5"/>
    <mergeCell ref="Q6:R6"/>
    <mergeCell ref="T2:U2"/>
    <mergeCell ref="T3:U3"/>
    <mergeCell ref="T5:U5"/>
    <mergeCell ref="T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541-932B-5642-9EFA-16B306950CE6}">
  <sheetPr>
    <tabColor theme="9"/>
  </sheetPr>
  <dimension ref="A1:AF923"/>
  <sheetViews>
    <sheetView topLeftCell="S1" workbookViewId="0">
      <selection activeCell="AF1" sqref="AF1:AF1048576"/>
    </sheetView>
  </sheetViews>
  <sheetFormatPr baseColWidth="10" defaultRowHeight="16" x14ac:dyDescent="0.2"/>
  <cols>
    <col min="2" max="2" width="13.83203125" bestFit="1" customWidth="1"/>
    <col min="3" max="3" width="13.83203125" customWidth="1"/>
    <col min="4" max="4" width="21.33203125" style="9" bestFit="1" customWidth="1"/>
    <col min="5" max="5" width="27.6640625" style="9" bestFit="1" customWidth="1"/>
    <col min="6" max="6" width="16.5" style="9" bestFit="1" customWidth="1"/>
    <col min="7" max="7" width="19.83203125" style="9" bestFit="1" customWidth="1"/>
    <col min="8" max="8" width="17.1640625" bestFit="1" customWidth="1"/>
    <col min="9" max="9" width="21.33203125" bestFit="1" customWidth="1"/>
    <col min="10" max="10" width="21.33203125" customWidth="1"/>
    <col min="11" max="11" width="16.1640625" bestFit="1" customWidth="1"/>
    <col min="12" max="12" width="22.33203125" bestFit="1" customWidth="1"/>
    <col min="13" max="13" width="13.1640625" style="15" bestFit="1" customWidth="1"/>
    <col min="14" max="14" width="14" style="15" bestFit="1" customWidth="1"/>
    <col min="15" max="15" width="17.1640625" style="15" bestFit="1" customWidth="1"/>
    <col min="16" max="16" width="9.33203125" style="15" customWidth="1"/>
    <col min="17" max="17" width="20.1640625" style="13" bestFit="1" customWidth="1"/>
    <col min="18" max="18" width="12.6640625" bestFit="1" customWidth="1"/>
    <col min="19" max="19" width="16.83203125" style="9" bestFit="1" customWidth="1"/>
    <col min="20" max="20" width="21.5" style="9" bestFit="1" customWidth="1"/>
    <col min="21" max="21" width="14.5" style="9" bestFit="1" customWidth="1"/>
    <col min="22" max="23" width="12.6640625" style="9" customWidth="1"/>
    <col min="24" max="24" width="22" bestFit="1" customWidth="1"/>
    <col min="25" max="25" width="22.1640625" bestFit="1" customWidth="1"/>
    <col min="26" max="26" width="18.1640625" bestFit="1" customWidth="1"/>
    <col min="27" max="27" width="16.83203125" bestFit="1" customWidth="1"/>
    <col min="28" max="28" width="23" bestFit="1" customWidth="1"/>
    <col min="29" max="29" width="16.6640625" bestFit="1" customWidth="1"/>
    <col min="30" max="30" width="17.5" bestFit="1" customWidth="1"/>
    <col min="31" max="31" width="19.83203125" bestFit="1" customWidth="1"/>
    <col min="32" max="32" width="26.1640625" bestFit="1" customWidth="1"/>
  </cols>
  <sheetData>
    <row r="1" spans="1:32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</row>
    <row r="2" spans="1:32" x14ac:dyDescent="0.2">
      <c r="A2" s="1"/>
      <c r="B2" t="s">
        <v>32</v>
      </c>
      <c r="C2">
        <f>COUNTIF('[1]1_car_id_mapping'!B:B,MAKE_MODEL!B17)</f>
        <v>3</v>
      </c>
      <c r="D2" s="9">
        <f>ROUND(AVERAGEIF([1]FLEET!B:B,MAKE_MODEL!B2,[1]FLEET!E:E),2)</f>
        <v>573.09</v>
      </c>
      <c r="E2" s="9">
        <f>ROUND(AVERAGEIF([1]FLEET!B:B,MAKE_MODEL!B2,[1]FLEET!F:F),2)</f>
        <v>101.35</v>
      </c>
      <c r="F2" s="9">
        <f>SUMIF([1]FLEET!B:B,MAKE_MODEL!B2,[1]FLEET!G:G)</f>
        <v>388475.39999999997</v>
      </c>
      <c r="G2" s="9">
        <f>SUMIF([1]FLEET!B:B,MAKE_MODEL!B2,[1]FLEET!H:H)</f>
        <v>766502</v>
      </c>
      <c r="H2" s="10">
        <f t="shared" ref="H2:H65" si="0">G2-F2</f>
        <v>378026.60000000003</v>
      </c>
      <c r="I2">
        <f>ROUND(AVERAGEIF([1]FLEET!B:B,MAKE_MODEL!B2,[1]FLEET!L:L),0)</f>
        <v>4</v>
      </c>
      <c r="J2">
        <f>SUMIF([1]FLEET!B:B,MAKE_MODEL!B2,[1]FLEET!J:J)</f>
        <v>4768</v>
      </c>
      <c r="K2">
        <f>SUMIF([1]FLEET!B:B,MAKE_MODEL!B2,[1]FLEET!X:X)</f>
        <v>56</v>
      </c>
      <c r="L2" s="11">
        <f t="shared" ref="L2:L65" si="1">K2/J2</f>
        <v>1.1744966442953021E-2</v>
      </c>
      <c r="M2" s="12">
        <f>SUMIF([1]FLEET!B:B,MAKE_MODEL!B2,[1]FLEET!N:N)</f>
        <v>624</v>
      </c>
      <c r="N2" s="12">
        <f>SUMIF([1]FLEET!B:B,MAKE_MODEL!B2,[1]FLEET!O:O)</f>
        <v>578</v>
      </c>
      <c r="O2" s="12">
        <f>SUMIF([1]FLEET!B:B,MAKE_MODEL!B2,[1]FLEET!P:P)</f>
        <v>160</v>
      </c>
      <c r="P2" s="7"/>
      <c r="Q2" s="13" t="s">
        <v>33</v>
      </c>
      <c r="R2">
        <f>COUNTIF('[1]1_car_id_mapping'!C:C,MAKE_MODEL!Q2)</f>
        <v>11</v>
      </c>
      <c r="S2" s="9">
        <f>ROUND(AVERAGEIF([1]FLEET!C:C,MAKE_MODEL!Q2,[1]FLEET!E:E),2)</f>
        <v>552.71</v>
      </c>
      <c r="T2" s="9">
        <f>ROUND(AVERAGEIF([1]FLEET!C:C,MAKE_MODEL!Q2,[1]FLEET!F:F),2)</f>
        <v>110.25</v>
      </c>
      <c r="U2" s="9">
        <f>SUMIF([1]FLEET!C:C,MAKE_MODEL!Q2,[1]FLEET!G:G)</f>
        <v>87510.48000000001</v>
      </c>
      <c r="V2" s="9">
        <f>SUMIF([1]FLEET!C:C,MAKE_MODEL!Q2,[1]FLEET!H:H)</f>
        <v>171479</v>
      </c>
      <c r="W2" s="9">
        <f>SUMIF([1]FLEET!C:C,MAKE_MODEL!Q2,[1]FLEET!I:I)</f>
        <v>83968.51999999999</v>
      </c>
      <c r="X2">
        <f>ROUND(AVERAGEIF([1]FLEET!C:C,MAKE_MODEL!Q2,[1]FLEET!L:L),2)</f>
        <v>3.91</v>
      </c>
      <c r="Y2">
        <f>SUMIF([1]FLEET!C:C,MAKE_MODEL!Q2,[1]FLEET!J:J)</f>
        <v>1027</v>
      </c>
      <c r="Z2">
        <f>ROUND(Y2/R2,0)</f>
        <v>93</v>
      </c>
      <c r="AA2">
        <f>SUMIF([1]FLEET!C:C,MAKE_MODEL!Q2,[1]FLEET!X:X)</f>
        <v>13</v>
      </c>
      <c r="AB2" s="14">
        <f t="shared" ref="AB2:AB66" si="2">AA2/Y2</f>
        <v>1.2658227848101266E-2</v>
      </c>
      <c r="AC2">
        <f>SUMIF([1]FLEET!C:C,MAKE_MODEL!Q2,[1]FLEET!N:N)</f>
        <v>130</v>
      </c>
      <c r="AD2">
        <f>SUMIF([1]FLEET!C:C,MAKE_MODEL!Q2,[1]FLEET!O:O)</f>
        <v>143</v>
      </c>
      <c r="AE2">
        <f>SUMIF([1]FLEET!C:C,MAKE_MODEL!Q2,[1]FLEET!M:M)</f>
        <v>273</v>
      </c>
      <c r="AF2" s="15">
        <f>AE2/R2</f>
        <v>24.818181818181817</v>
      </c>
    </row>
    <row r="3" spans="1:32" x14ac:dyDescent="0.2">
      <c r="A3" s="1"/>
      <c r="B3" t="s">
        <v>34</v>
      </c>
      <c r="C3">
        <f>COUNTIF('[1]1_car_id_mapping'!B:B,MAKE_MODEL!B35)</f>
        <v>60</v>
      </c>
      <c r="D3" s="9">
        <f>ROUND(AVERAGEIF([1]FLEET!B:B,MAKE_MODEL!B3,[1]FLEET!E:E),2)</f>
        <v>647.28</v>
      </c>
      <c r="E3" s="9">
        <f>ROUND(AVERAGEIF([1]FLEET!B:B,MAKE_MODEL!B3,[1]FLEET!F:F),2)</f>
        <v>119.27</v>
      </c>
      <c r="F3" s="9">
        <f>SUMIF([1]FLEET!B:B,MAKE_MODEL!B3,[1]FLEET!G:G)</f>
        <v>55191.119999999995</v>
      </c>
      <c r="G3" s="9">
        <f>SUMIF([1]FLEET!B:B,MAKE_MODEL!B3,[1]FLEET!H:H)</f>
        <v>103774</v>
      </c>
      <c r="H3" s="10">
        <f t="shared" si="0"/>
        <v>48582.880000000005</v>
      </c>
      <c r="I3">
        <f>ROUND(AVERAGEIF([1]FLEET!B:B,MAKE_MODEL!B3,[1]FLEET!L:L),0)</f>
        <v>4</v>
      </c>
      <c r="J3">
        <f>SUMIF([1]FLEET!B:B,MAKE_MODEL!B3,[1]FLEET!J:J)</f>
        <v>661</v>
      </c>
      <c r="K3">
        <f>SUMIF([1]FLEET!B:B,MAKE_MODEL!B3,[1]FLEET!X:X)</f>
        <v>8</v>
      </c>
      <c r="L3" s="11">
        <f t="shared" si="1"/>
        <v>1.2102874432677761E-2</v>
      </c>
      <c r="M3" s="12">
        <f>SUMIF([1]FLEET!B:B,MAKE_MODEL!B3,[1]FLEET!N:N)</f>
        <v>81</v>
      </c>
      <c r="N3" s="12">
        <f>SUMIF([1]FLEET!B:B,MAKE_MODEL!B3,[1]FLEET!O:O)</f>
        <v>68</v>
      </c>
      <c r="O3" s="12">
        <f>SUMIF([1]FLEET!B:B,MAKE_MODEL!B3,[1]FLEET!P:P)</f>
        <v>26</v>
      </c>
      <c r="P3" s="7"/>
      <c r="Q3" s="13" t="s">
        <v>35</v>
      </c>
      <c r="R3">
        <f>COUNTIF('[1]1_car_id_mapping'!C:C,MAKE_MODEL!Q3)</f>
        <v>4</v>
      </c>
      <c r="S3" s="9">
        <f>ROUND(AVERAGEIF([1]FLEET!C:C,MAKE_MODEL!Q3,[1]FLEET!E:E),2)</f>
        <v>593.72</v>
      </c>
      <c r="T3" s="9">
        <f>ROUND(AVERAGEIF([1]FLEET!C:C,MAKE_MODEL!Q3,[1]FLEET!F:F),2)</f>
        <v>96.15</v>
      </c>
      <c r="U3" s="9">
        <f>SUMIF([1]FLEET!C:C,MAKE_MODEL!Q3,[1]FLEET!G:G)</f>
        <v>33114</v>
      </c>
      <c r="V3" s="9">
        <f>SUMIF([1]FLEET!C:C,MAKE_MODEL!Q3,[1]FLEET!H:H)</f>
        <v>74588</v>
      </c>
      <c r="W3" s="9">
        <f>SUMIF([1]FLEET!C:C,MAKE_MODEL!Q3,[1]FLEET!I:I)</f>
        <v>41473.999999999993</v>
      </c>
      <c r="X3">
        <f>ROUND(AVERAGEIF([1]FLEET!C:C,MAKE_MODEL!Q3,[1]FLEET!L:L),2)</f>
        <v>4</v>
      </c>
      <c r="Y3">
        <f>SUMIF([1]FLEET!C:C,MAKE_MODEL!Q3,[1]FLEET!J:J)</f>
        <v>440</v>
      </c>
      <c r="Z3">
        <f t="shared" ref="Z3:Z66" si="3">ROUND(Y3/R3,0)</f>
        <v>110</v>
      </c>
      <c r="AA3">
        <f>SUMIF([1]FLEET!C:C,MAKE_MODEL!Q3,[1]FLEET!X:X)</f>
        <v>4</v>
      </c>
      <c r="AB3" s="14">
        <f t="shared" si="2"/>
        <v>9.0909090909090905E-3</v>
      </c>
      <c r="AC3">
        <f>SUMIF([1]FLEET!C:C,MAKE_MODEL!Q3,[1]FLEET!N:N)</f>
        <v>56</v>
      </c>
      <c r="AD3">
        <f>SUMIF([1]FLEET!C:C,MAKE_MODEL!Q3,[1]FLEET!O:O)</f>
        <v>51</v>
      </c>
      <c r="AE3">
        <f>SUMIF([1]FLEET!C:C,MAKE_MODEL!Q3,[1]FLEET!M:M)</f>
        <v>107</v>
      </c>
      <c r="AF3" s="15">
        <f t="shared" ref="AF3:AF66" si="4">AE3/R3</f>
        <v>26.75</v>
      </c>
    </row>
    <row r="4" spans="1:32" x14ac:dyDescent="0.2">
      <c r="A4" s="1"/>
      <c r="B4" t="s">
        <v>36</v>
      </c>
      <c r="C4">
        <f>COUNTIF('[1]1_car_id_mapping'!B:B,MAKE_MODEL!B73)</f>
        <v>144</v>
      </c>
      <c r="D4" s="9">
        <f>ROUND(AVERAGEIF([1]FLEET!B:B,MAKE_MODEL!B4,[1]FLEET!E:E),2)</f>
        <v>591.54</v>
      </c>
      <c r="E4" s="9">
        <f>ROUND(AVERAGEIF([1]FLEET!B:B,MAKE_MODEL!B4,[1]FLEET!F:F),2)</f>
        <v>110.79</v>
      </c>
      <c r="F4" s="9">
        <f>SUMIF([1]FLEET!B:B,MAKE_MODEL!B4,[1]FLEET!G:G)</f>
        <v>8427.9599999999991</v>
      </c>
      <c r="G4" s="9">
        <f>SUMIF([1]FLEET!B:B,MAKE_MODEL!B4,[1]FLEET!H:H)</f>
        <v>13760</v>
      </c>
      <c r="H4" s="10">
        <f t="shared" si="0"/>
        <v>5332.0400000000009</v>
      </c>
      <c r="I4">
        <f>ROUND(AVERAGEIF([1]FLEET!B:B,MAKE_MODEL!B4,[1]FLEET!L:L),0)</f>
        <v>4</v>
      </c>
      <c r="J4">
        <f>SUMIF([1]FLEET!B:B,MAKE_MODEL!B4,[1]FLEET!J:J)</f>
        <v>89</v>
      </c>
      <c r="K4">
        <f>SUMIF([1]FLEET!B:B,MAKE_MODEL!B4,[1]FLEET!X:X)</f>
        <v>0</v>
      </c>
      <c r="L4" s="11">
        <f t="shared" si="1"/>
        <v>0</v>
      </c>
      <c r="M4" s="12">
        <f>SUMIF([1]FLEET!B:B,MAKE_MODEL!B4,[1]FLEET!N:N)</f>
        <v>15</v>
      </c>
      <c r="N4" s="12">
        <f>SUMIF([1]FLEET!B:B,MAKE_MODEL!B4,[1]FLEET!O:O)</f>
        <v>6</v>
      </c>
      <c r="O4" s="12">
        <f>SUMIF([1]FLEET!B:B,MAKE_MODEL!B4,[1]FLEET!P:P)</f>
        <v>7</v>
      </c>
      <c r="P4" s="7"/>
      <c r="Q4" s="13" t="s">
        <v>37</v>
      </c>
      <c r="R4">
        <f>COUNTIF('[1]1_car_id_mapping'!C:C,MAKE_MODEL!Q4)</f>
        <v>12</v>
      </c>
      <c r="S4" s="9">
        <f>ROUND(AVERAGEIF([1]FLEET!C:C,MAKE_MODEL!Q4,[1]FLEET!E:E),2)</f>
        <v>533.85</v>
      </c>
      <c r="T4" s="9">
        <f>ROUND(AVERAGEIF([1]FLEET!C:C,MAKE_MODEL!Q4,[1]FLEET!F:F),2)</f>
        <v>93.93</v>
      </c>
      <c r="U4" s="9">
        <f>SUMIF([1]FLEET!C:C,MAKE_MODEL!Q4,[1]FLEET!G:G)</f>
        <v>90399.72</v>
      </c>
      <c r="V4" s="9">
        <f>SUMIF([1]FLEET!C:C,MAKE_MODEL!Q4,[1]FLEET!H:H)</f>
        <v>192046</v>
      </c>
      <c r="W4" s="9">
        <f>SUMIF([1]FLEET!C:C,MAKE_MODEL!Q4,[1]FLEET!I:I)</f>
        <v>101646.28</v>
      </c>
      <c r="X4">
        <f>ROUND(AVERAGEIF([1]FLEET!C:C,MAKE_MODEL!Q4,[1]FLEET!L:L),2)</f>
        <v>3.92</v>
      </c>
      <c r="Y4">
        <f>SUMIF([1]FLEET!C:C,MAKE_MODEL!Q4,[1]FLEET!J:J)</f>
        <v>1175</v>
      </c>
      <c r="Z4">
        <f t="shared" si="3"/>
        <v>98</v>
      </c>
      <c r="AA4">
        <f>SUMIF([1]FLEET!C:C,MAKE_MODEL!Q4,[1]FLEET!X:X)</f>
        <v>12</v>
      </c>
      <c r="AB4" s="14">
        <f t="shared" si="2"/>
        <v>1.0212765957446808E-2</v>
      </c>
      <c r="AC4">
        <f>SUMIF([1]FLEET!C:C,MAKE_MODEL!Q4,[1]FLEET!N:N)</f>
        <v>144</v>
      </c>
      <c r="AD4">
        <f>SUMIF([1]FLEET!C:C,MAKE_MODEL!Q4,[1]FLEET!O:O)</f>
        <v>160</v>
      </c>
      <c r="AE4">
        <f>SUMIF([1]FLEET!C:C,MAKE_MODEL!Q4,[1]FLEET!M:M)</f>
        <v>304</v>
      </c>
      <c r="AF4" s="15">
        <f t="shared" si="4"/>
        <v>25.333333333333332</v>
      </c>
    </row>
    <row r="5" spans="1:32" x14ac:dyDescent="0.2">
      <c r="A5" s="1"/>
      <c r="B5" t="s">
        <v>38</v>
      </c>
      <c r="C5">
        <f>COUNTIF('[1]1_car_id_mapping'!B:B,MAKE_MODEL!B41)</f>
        <v>28</v>
      </c>
      <c r="D5" s="9">
        <f>ROUND(AVERAGEIF([1]FLEET!B:B,MAKE_MODEL!B5,[1]FLEET!E:E),2)</f>
        <v>582.73</v>
      </c>
      <c r="E5" s="9">
        <f>ROUND(AVERAGEIF([1]FLEET!B:B,MAKE_MODEL!B5,[1]FLEET!F:F),2)</f>
        <v>93.39</v>
      </c>
      <c r="F5" s="9">
        <f>SUMIF([1]FLEET!B:B,MAKE_MODEL!B5,[1]FLEET!G:G)</f>
        <v>227175.72</v>
      </c>
      <c r="G5" s="9">
        <f>SUMIF([1]FLEET!B:B,MAKE_MODEL!B5,[1]FLEET!H:H)</f>
        <v>473427</v>
      </c>
      <c r="H5" s="10">
        <f t="shared" si="0"/>
        <v>246251.28</v>
      </c>
      <c r="I5">
        <f>ROUND(AVERAGEIF([1]FLEET!B:B,MAKE_MODEL!B5,[1]FLEET!L:L),0)</f>
        <v>4</v>
      </c>
      <c r="J5">
        <f>SUMIF([1]FLEET!B:B,MAKE_MODEL!B5,[1]FLEET!J:J)</f>
        <v>2946</v>
      </c>
      <c r="K5">
        <f>SUMIF([1]FLEET!B:B,MAKE_MODEL!B5,[1]FLEET!X:X)</f>
        <v>36</v>
      </c>
      <c r="L5" s="11">
        <f t="shared" si="1"/>
        <v>1.2219959266802444E-2</v>
      </c>
      <c r="M5" s="12">
        <f>SUMIF([1]FLEET!B:B,MAKE_MODEL!B5,[1]FLEET!N:N)</f>
        <v>342</v>
      </c>
      <c r="N5" s="12">
        <f>SUMIF([1]FLEET!B:B,MAKE_MODEL!B5,[1]FLEET!O:O)</f>
        <v>368</v>
      </c>
      <c r="O5" s="12">
        <f>SUMIF([1]FLEET!B:B,MAKE_MODEL!B5,[1]FLEET!P:P)</f>
        <v>124</v>
      </c>
      <c r="P5" s="7"/>
      <c r="Q5" s="13" t="s">
        <v>39</v>
      </c>
      <c r="R5">
        <f>COUNTIF('[1]1_car_id_mapping'!C:C,MAKE_MODEL!Q5)</f>
        <v>11</v>
      </c>
      <c r="S5" s="9">
        <f>ROUND(AVERAGEIF([1]FLEET!C:C,MAKE_MODEL!Q5,[1]FLEET!E:E),2)</f>
        <v>615.47</v>
      </c>
      <c r="T5" s="9">
        <f>ROUND(AVERAGEIF([1]FLEET!C:C,MAKE_MODEL!Q5,[1]FLEET!F:F),2)</f>
        <v>107.52</v>
      </c>
      <c r="U5" s="9">
        <f>SUMIF([1]FLEET!C:C,MAKE_MODEL!Q5,[1]FLEET!G:G)</f>
        <v>95435.64</v>
      </c>
      <c r="V5" s="9">
        <f>SUMIF([1]FLEET!C:C,MAKE_MODEL!Q5,[1]FLEET!H:H)</f>
        <v>181970</v>
      </c>
      <c r="W5" s="9">
        <f>SUMIF([1]FLEET!C:C,MAKE_MODEL!Q5,[1]FLEET!I:I)</f>
        <v>86534.36</v>
      </c>
      <c r="X5">
        <f>ROUND(AVERAGEIF([1]FLEET!C:C,MAKE_MODEL!Q5,[1]FLEET!L:L),2)</f>
        <v>3.91</v>
      </c>
      <c r="Y5">
        <f>SUMIF([1]FLEET!C:C,MAKE_MODEL!Q5,[1]FLEET!J:J)</f>
        <v>1116</v>
      </c>
      <c r="Z5">
        <f t="shared" si="3"/>
        <v>101</v>
      </c>
      <c r="AA5">
        <f>SUMIF([1]FLEET!C:C,MAKE_MODEL!Q5,[1]FLEET!X:X)</f>
        <v>12</v>
      </c>
      <c r="AB5" s="14">
        <f t="shared" si="2"/>
        <v>1.0752688172043012E-2</v>
      </c>
      <c r="AC5">
        <f>SUMIF([1]FLEET!C:C,MAKE_MODEL!Q5,[1]FLEET!N:N)</f>
        <v>142</v>
      </c>
      <c r="AD5">
        <f>SUMIF([1]FLEET!C:C,MAKE_MODEL!Q5,[1]FLEET!O:O)</f>
        <v>132</v>
      </c>
      <c r="AE5">
        <f>SUMIF([1]FLEET!C:C,MAKE_MODEL!Q5,[1]FLEET!M:M)</f>
        <v>274</v>
      </c>
      <c r="AF5" s="15">
        <f t="shared" si="4"/>
        <v>24.90909090909091</v>
      </c>
    </row>
    <row r="6" spans="1:32" x14ac:dyDescent="0.2">
      <c r="A6" s="1"/>
      <c r="B6" t="s">
        <v>40</v>
      </c>
      <c r="C6">
        <f>COUNTIF('[1]1_car_id_mapping'!B:B,MAKE_MODEL!B27)</f>
        <v>105</v>
      </c>
      <c r="D6" s="9">
        <f>ROUND(AVERAGEIF([1]FLEET!B:B,MAKE_MODEL!B6,[1]FLEET!E:E),2)</f>
        <v>608.63</v>
      </c>
      <c r="E6" s="9">
        <f>ROUND(AVERAGEIF([1]FLEET!B:B,MAKE_MODEL!B6,[1]FLEET!F:F),2)</f>
        <v>105.4</v>
      </c>
      <c r="F6" s="9">
        <f>SUMIF([1]FLEET!B:B,MAKE_MODEL!B6,[1]FLEET!G:G)</f>
        <v>933955.6799999997</v>
      </c>
      <c r="G6" s="9">
        <f>SUMIF([1]FLEET!B:B,MAKE_MODEL!B6,[1]FLEET!H:H)</f>
        <v>1784657</v>
      </c>
      <c r="H6" s="10">
        <f t="shared" si="0"/>
        <v>850701.3200000003</v>
      </c>
      <c r="I6">
        <f>ROUND(AVERAGEIF([1]FLEET!B:B,MAKE_MODEL!B6,[1]FLEET!L:L),0)</f>
        <v>4</v>
      </c>
      <c r="J6">
        <f>SUMIF([1]FLEET!B:B,MAKE_MODEL!B6,[1]FLEET!J:J)</f>
        <v>10906</v>
      </c>
      <c r="K6">
        <f>SUMIF([1]FLEET!B:B,MAKE_MODEL!B6,[1]FLEET!X:X)</f>
        <v>136</v>
      </c>
      <c r="L6" s="11">
        <f t="shared" si="1"/>
        <v>1.2470199889968824E-2</v>
      </c>
      <c r="M6" s="12">
        <f>SUMIF([1]FLEET!B:B,MAKE_MODEL!B6,[1]FLEET!N:N)</f>
        <v>1367</v>
      </c>
      <c r="N6" s="12">
        <f>SUMIF([1]FLEET!B:B,MAKE_MODEL!B6,[1]FLEET!O:O)</f>
        <v>1361</v>
      </c>
      <c r="O6" s="12">
        <f>SUMIF([1]FLEET!B:B,MAKE_MODEL!B6,[1]FLEET!P:P)</f>
        <v>355</v>
      </c>
      <c r="P6" s="7"/>
      <c r="Q6" s="13" t="s">
        <v>41</v>
      </c>
      <c r="R6">
        <f>COUNTIF('[1]1_car_id_mapping'!C:C,MAKE_MODEL!Q6)</f>
        <v>2</v>
      </c>
      <c r="S6" s="9">
        <f>ROUND(AVERAGEIF([1]FLEET!C:C,MAKE_MODEL!Q6,[1]FLEET!E:E),2)</f>
        <v>428.55</v>
      </c>
      <c r="T6" s="9">
        <f>ROUND(AVERAGEIF([1]FLEET!C:C,MAKE_MODEL!Q6,[1]FLEET!F:F),2)</f>
        <v>91.63</v>
      </c>
      <c r="U6" s="9">
        <f>SUMIF([1]FLEET!C:C,MAKE_MODEL!Q6,[1]FLEET!G:G)</f>
        <v>12484.32</v>
      </c>
      <c r="V6" s="9">
        <f>SUMIF([1]FLEET!C:C,MAKE_MODEL!Q6,[1]FLEET!H:H)</f>
        <v>31353</v>
      </c>
      <c r="W6" s="9">
        <f>SUMIF([1]FLEET!C:C,MAKE_MODEL!Q6,[1]FLEET!I:I)</f>
        <v>18868.68</v>
      </c>
      <c r="X6">
        <f>ROUND(AVERAGEIF([1]FLEET!C:C,MAKE_MODEL!Q6,[1]FLEET!L:L),2)</f>
        <v>4</v>
      </c>
      <c r="Y6">
        <f>SUMIF([1]FLEET!C:C,MAKE_MODEL!Q6,[1]FLEET!J:J)</f>
        <v>202</v>
      </c>
      <c r="Z6">
        <f t="shared" si="3"/>
        <v>101</v>
      </c>
      <c r="AA6">
        <f>SUMIF([1]FLEET!C:C,MAKE_MODEL!Q6,[1]FLEET!X:X)</f>
        <v>3</v>
      </c>
      <c r="AB6" s="14">
        <f t="shared" si="2"/>
        <v>1.4851485148514851E-2</v>
      </c>
      <c r="AC6">
        <f>SUMIF([1]FLEET!C:C,MAKE_MODEL!Q6,[1]FLEET!N:N)</f>
        <v>23</v>
      </c>
      <c r="AD6">
        <f>SUMIF([1]FLEET!C:C,MAKE_MODEL!Q6,[1]FLEET!O:O)</f>
        <v>28</v>
      </c>
      <c r="AE6">
        <f>SUMIF([1]FLEET!C:C,MAKE_MODEL!Q6,[1]FLEET!M:M)</f>
        <v>51</v>
      </c>
      <c r="AF6" s="15">
        <f t="shared" si="4"/>
        <v>25.5</v>
      </c>
    </row>
    <row r="7" spans="1:32" x14ac:dyDescent="0.2">
      <c r="A7" s="1"/>
      <c r="B7" t="s">
        <v>42</v>
      </c>
      <c r="C7">
        <f>COUNTIF('[1]1_car_id_mapping'!B:B,MAKE_MODEL!B59)</f>
        <v>5</v>
      </c>
      <c r="D7" s="9">
        <f>ROUND(AVERAGEIF([1]FLEET!B:B,MAKE_MODEL!B7,[1]FLEET!E:E),2)</f>
        <v>681.12</v>
      </c>
      <c r="E7" s="9">
        <f>ROUND(AVERAGEIF([1]FLEET!B:B,MAKE_MODEL!B7,[1]FLEET!F:F),2)</f>
        <v>92.77</v>
      </c>
      <c r="F7" s="9">
        <f>SUMIF([1]FLEET!B:B,MAKE_MODEL!B7,[1]FLEET!G:G)</f>
        <v>37146.6</v>
      </c>
      <c r="G7" s="9">
        <f>SUMIF([1]FLEET!B:B,MAKE_MODEL!B7,[1]FLEET!H:H)</f>
        <v>70438</v>
      </c>
      <c r="H7" s="10">
        <f t="shared" si="0"/>
        <v>33291.4</v>
      </c>
      <c r="I7">
        <f>ROUND(AVERAGEIF([1]FLEET!B:B,MAKE_MODEL!B7,[1]FLEET!L:L),0)</f>
        <v>4</v>
      </c>
      <c r="J7">
        <f>SUMIF([1]FLEET!B:B,MAKE_MODEL!B7,[1]FLEET!J:J)</f>
        <v>441</v>
      </c>
      <c r="K7">
        <f>SUMIF([1]FLEET!B:B,MAKE_MODEL!B7,[1]FLEET!X:X)</f>
        <v>2</v>
      </c>
      <c r="L7" s="11">
        <f t="shared" si="1"/>
        <v>4.5351473922902496E-3</v>
      </c>
      <c r="M7" s="12">
        <f>SUMIF([1]FLEET!B:B,MAKE_MODEL!B7,[1]FLEET!N:N)</f>
        <v>59</v>
      </c>
      <c r="N7" s="12">
        <f>SUMIF([1]FLEET!B:B,MAKE_MODEL!B7,[1]FLEET!O:O)</f>
        <v>55</v>
      </c>
      <c r="O7" s="12">
        <f>SUMIF([1]FLEET!B:B,MAKE_MODEL!B7,[1]FLEET!P:P)</f>
        <v>16</v>
      </c>
      <c r="P7" s="7"/>
      <c r="Q7" s="13" t="s">
        <v>43</v>
      </c>
      <c r="R7">
        <f>COUNTIF('[1]1_car_id_mapping'!C:C,MAKE_MODEL!Q7)</f>
        <v>10</v>
      </c>
      <c r="S7" s="9">
        <f>ROUND(AVERAGEIF([1]FLEET!C:C,MAKE_MODEL!Q7,[1]FLEET!E:E),2)</f>
        <v>615.91999999999996</v>
      </c>
      <c r="T7" s="9">
        <f>ROUND(AVERAGEIF([1]FLEET!C:C,MAKE_MODEL!Q7,[1]FLEET!F:F),2)</f>
        <v>82.99</v>
      </c>
      <c r="U7" s="9">
        <f>SUMIF([1]FLEET!C:C,MAKE_MODEL!Q7,[1]FLEET!G:G)</f>
        <v>83869.079999999987</v>
      </c>
      <c r="V7" s="9">
        <f>SUMIF([1]FLEET!C:C,MAKE_MODEL!Q7,[1]FLEET!H:H)</f>
        <v>155202</v>
      </c>
      <c r="W7" s="9">
        <f>SUMIF([1]FLEET!C:C,MAKE_MODEL!Q7,[1]FLEET!I:I)</f>
        <v>71332.920000000013</v>
      </c>
      <c r="X7">
        <f>ROUND(AVERAGEIF([1]FLEET!C:C,MAKE_MODEL!Q7,[1]FLEET!L:L),2)</f>
        <v>4</v>
      </c>
      <c r="Y7">
        <f>SUMIF([1]FLEET!C:C,MAKE_MODEL!Q7,[1]FLEET!J:J)</f>
        <v>963</v>
      </c>
      <c r="Z7">
        <f t="shared" si="3"/>
        <v>96</v>
      </c>
      <c r="AA7">
        <f>SUMIF([1]FLEET!C:C,MAKE_MODEL!Q7,[1]FLEET!X:X)</f>
        <v>15</v>
      </c>
      <c r="AB7" s="14">
        <f t="shared" si="2"/>
        <v>1.5576323987538941E-2</v>
      </c>
      <c r="AC7">
        <f>SUMIF([1]FLEET!C:C,MAKE_MODEL!Q7,[1]FLEET!N:N)</f>
        <v>122</v>
      </c>
      <c r="AD7">
        <f>SUMIF([1]FLEET!C:C,MAKE_MODEL!Q7,[1]FLEET!O:O)</f>
        <v>122</v>
      </c>
      <c r="AE7">
        <f>SUMIF([1]FLEET!C:C,MAKE_MODEL!Q7,[1]FLEET!M:M)</f>
        <v>244</v>
      </c>
      <c r="AF7" s="15">
        <f t="shared" si="4"/>
        <v>24.4</v>
      </c>
    </row>
    <row r="8" spans="1:32" x14ac:dyDescent="0.2">
      <c r="A8" s="1"/>
      <c r="B8" t="s">
        <v>44</v>
      </c>
      <c r="C8">
        <f>COUNTIF('[1]1_car_id_mapping'!B:B,MAKE_MODEL!B53)</f>
        <v>55</v>
      </c>
      <c r="D8" s="9">
        <f>ROUND(AVERAGEIF([1]FLEET!B:B,MAKE_MODEL!B8,[1]FLEET!E:E),2)</f>
        <v>618.30999999999995</v>
      </c>
      <c r="E8" s="9">
        <f>ROUND(AVERAGEIF([1]FLEET!B:B,MAKE_MODEL!B8,[1]FLEET!F:F),2)</f>
        <v>99.71</v>
      </c>
      <c r="F8" s="9">
        <f>SUMIF([1]FLEET!B:B,MAKE_MODEL!B8,[1]FLEET!G:G)</f>
        <v>198173.87999999998</v>
      </c>
      <c r="G8" s="9">
        <f>SUMIF([1]FLEET!B:B,MAKE_MODEL!B8,[1]FLEET!H:H)</f>
        <v>379261</v>
      </c>
      <c r="H8" s="10">
        <f t="shared" si="0"/>
        <v>181087.12000000002</v>
      </c>
      <c r="I8">
        <f>ROUND(AVERAGEIF([1]FLEET!B:B,MAKE_MODEL!B8,[1]FLEET!L:L),0)</f>
        <v>4</v>
      </c>
      <c r="J8">
        <f>SUMIF([1]FLEET!B:B,MAKE_MODEL!B8,[1]FLEET!J:J)</f>
        <v>2343</v>
      </c>
      <c r="K8">
        <f>SUMIF([1]FLEET!B:B,MAKE_MODEL!B8,[1]FLEET!X:X)</f>
        <v>21</v>
      </c>
      <c r="L8" s="11">
        <f t="shared" si="1"/>
        <v>8.9628681177976958E-3</v>
      </c>
      <c r="M8" s="12">
        <f>SUMIF([1]FLEET!B:B,MAKE_MODEL!B8,[1]FLEET!N:N)</f>
        <v>275</v>
      </c>
      <c r="N8" s="12">
        <f>SUMIF([1]FLEET!B:B,MAKE_MODEL!B8,[1]FLEET!O:O)</f>
        <v>298</v>
      </c>
      <c r="O8" s="12">
        <f>SUMIF([1]FLEET!B:B,MAKE_MODEL!B8,[1]FLEET!P:P)</f>
        <v>97</v>
      </c>
      <c r="P8" s="7"/>
      <c r="Q8" s="13" t="s">
        <v>45</v>
      </c>
      <c r="R8">
        <f>COUNTIF('[1]1_car_id_mapping'!C:C,MAKE_MODEL!Q8)</f>
        <v>5</v>
      </c>
      <c r="S8" s="9">
        <f>ROUND(AVERAGEIF([1]FLEET!C:C,MAKE_MODEL!Q8,[1]FLEET!E:E),2)</f>
        <v>490.82</v>
      </c>
      <c r="T8" s="9">
        <f>ROUND(AVERAGEIF([1]FLEET!C:C,MAKE_MODEL!Q8,[1]FLEET!F:F),2)</f>
        <v>111.07</v>
      </c>
      <c r="U8" s="9">
        <f>SUMIF([1]FLEET!C:C,MAKE_MODEL!Q8,[1]FLEET!G:G)</f>
        <v>36113.64</v>
      </c>
      <c r="V8" s="9">
        <f>SUMIF([1]FLEET!C:C,MAKE_MODEL!Q8,[1]FLEET!H:H)</f>
        <v>79554</v>
      </c>
      <c r="W8" s="9">
        <f>SUMIF([1]FLEET!C:C,MAKE_MODEL!Q8,[1]FLEET!I:I)</f>
        <v>43440.36</v>
      </c>
      <c r="X8">
        <f>ROUND(AVERAGEIF([1]FLEET!C:C,MAKE_MODEL!Q8,[1]FLEET!L:L),2)</f>
        <v>4</v>
      </c>
      <c r="Y8">
        <f>SUMIF([1]FLEET!C:C,MAKE_MODEL!Q8,[1]FLEET!J:J)</f>
        <v>486</v>
      </c>
      <c r="Z8">
        <f t="shared" si="3"/>
        <v>97</v>
      </c>
      <c r="AA8">
        <f>SUMIF([1]FLEET!C:C,MAKE_MODEL!Q8,[1]FLEET!X:X)</f>
        <v>7</v>
      </c>
      <c r="AB8" s="14">
        <f t="shared" si="2"/>
        <v>1.4403292181069959E-2</v>
      </c>
      <c r="AC8">
        <f>SUMIF([1]FLEET!C:C,MAKE_MODEL!Q8,[1]FLEET!N:N)</f>
        <v>58</v>
      </c>
      <c r="AD8">
        <f>SUMIF([1]FLEET!C:C,MAKE_MODEL!Q8,[1]FLEET!O:O)</f>
        <v>64</v>
      </c>
      <c r="AE8">
        <f>SUMIF([1]FLEET!C:C,MAKE_MODEL!Q8,[1]FLEET!M:M)</f>
        <v>122</v>
      </c>
      <c r="AF8" s="15">
        <f t="shared" si="4"/>
        <v>24.4</v>
      </c>
    </row>
    <row r="9" spans="1:32" x14ac:dyDescent="0.2">
      <c r="A9" s="1"/>
      <c r="B9" t="s">
        <v>46</v>
      </c>
      <c r="C9">
        <f>COUNTIF('[1]1_car_id_mapping'!B:B,MAKE_MODEL!B6)</f>
        <v>109</v>
      </c>
      <c r="D9" s="9">
        <f>ROUND(AVERAGEIF([1]FLEET!B:B,MAKE_MODEL!B9,[1]FLEET!E:E),2)</f>
        <v>584.55999999999995</v>
      </c>
      <c r="E9" s="9">
        <f>ROUND(AVERAGEIF([1]FLEET!B:B,MAKE_MODEL!B9,[1]FLEET!F:F),2)</f>
        <v>102.1</v>
      </c>
      <c r="F9" s="9">
        <f>SUMIF([1]FLEET!B:B,MAKE_MODEL!B9,[1]FLEET!G:G)</f>
        <v>1145337.6000000001</v>
      </c>
      <c r="G9" s="9">
        <f>SUMIF([1]FLEET!B:B,MAKE_MODEL!B9,[1]FLEET!H:H)</f>
        <v>2230267</v>
      </c>
      <c r="H9" s="10">
        <f t="shared" si="0"/>
        <v>1084929.3999999999</v>
      </c>
      <c r="I9">
        <f>ROUND(AVERAGEIF([1]FLEET!B:B,MAKE_MODEL!B9,[1]FLEET!L:L),0)</f>
        <v>4</v>
      </c>
      <c r="J9">
        <f>SUMIF([1]FLEET!B:B,MAKE_MODEL!B9,[1]FLEET!J:J)</f>
        <v>13805</v>
      </c>
      <c r="K9">
        <f>SUMIF([1]FLEET!B:B,MAKE_MODEL!B9,[1]FLEET!X:X)</f>
        <v>174</v>
      </c>
      <c r="L9" s="11">
        <f t="shared" si="1"/>
        <v>1.2604128938790293E-2</v>
      </c>
      <c r="M9" s="12">
        <f>SUMIF([1]FLEET!B:B,MAKE_MODEL!B9,[1]FLEET!N:N)</f>
        <v>1758</v>
      </c>
      <c r="N9" s="12">
        <f>SUMIF([1]FLEET!B:B,MAKE_MODEL!B9,[1]FLEET!O:O)</f>
        <v>1744</v>
      </c>
      <c r="O9" s="12">
        <f>SUMIF([1]FLEET!B:B,MAKE_MODEL!B9,[1]FLEET!P:P)</f>
        <v>550</v>
      </c>
      <c r="P9" s="7"/>
      <c r="Q9" s="13" t="s">
        <v>47</v>
      </c>
      <c r="R9">
        <f>COUNTIF('[1]1_car_id_mapping'!C:C,MAKE_MODEL!Q9)</f>
        <v>8</v>
      </c>
      <c r="S9" s="9">
        <f>ROUND(AVERAGEIF([1]FLEET!C:C,MAKE_MODEL!Q9,[1]FLEET!E:E),2)</f>
        <v>578.46</v>
      </c>
      <c r="T9" s="9">
        <f>ROUND(AVERAGEIF([1]FLEET!C:C,MAKE_MODEL!Q9,[1]FLEET!F:F),2)</f>
        <v>110.85</v>
      </c>
      <c r="U9" s="9">
        <f>SUMIF([1]FLEET!C:C,MAKE_MODEL!Q9,[1]FLEET!G:G)</f>
        <v>66173.64</v>
      </c>
      <c r="V9" s="9">
        <f>SUMIF([1]FLEET!C:C,MAKE_MODEL!Q9,[1]FLEET!H:H)</f>
        <v>127625</v>
      </c>
      <c r="W9" s="9">
        <f>SUMIF([1]FLEET!C:C,MAKE_MODEL!Q9,[1]FLEET!I:I)</f>
        <v>61451.360000000001</v>
      </c>
      <c r="X9">
        <f>ROUND(AVERAGEIF([1]FLEET!C:C,MAKE_MODEL!Q9,[1]FLEET!L:L),2)</f>
        <v>4.13</v>
      </c>
      <c r="Y9">
        <f>SUMIF([1]FLEET!C:C,MAKE_MODEL!Q9,[1]FLEET!J:J)</f>
        <v>782</v>
      </c>
      <c r="Z9">
        <f t="shared" si="3"/>
        <v>98</v>
      </c>
      <c r="AA9">
        <f>SUMIF([1]FLEET!C:C,MAKE_MODEL!Q9,[1]FLEET!X:X)</f>
        <v>8</v>
      </c>
      <c r="AB9" s="14">
        <f t="shared" si="2"/>
        <v>1.0230179028132993E-2</v>
      </c>
      <c r="AC9">
        <f>SUMIF([1]FLEET!C:C,MAKE_MODEL!Q9,[1]FLEET!N:N)</f>
        <v>95</v>
      </c>
      <c r="AD9">
        <f>SUMIF([1]FLEET!C:C,MAKE_MODEL!Q9,[1]FLEET!O:O)</f>
        <v>98</v>
      </c>
      <c r="AE9">
        <f>SUMIF([1]FLEET!C:C,MAKE_MODEL!Q9,[1]FLEET!M:M)</f>
        <v>193</v>
      </c>
      <c r="AF9" s="15">
        <f t="shared" si="4"/>
        <v>24.125</v>
      </c>
    </row>
    <row r="10" spans="1:32" x14ac:dyDescent="0.2">
      <c r="A10" s="1"/>
      <c r="B10" t="s">
        <v>48</v>
      </c>
      <c r="C10">
        <f>COUNTIF('[1]1_car_id_mapping'!B:B,MAKE_MODEL!B24)</f>
        <v>167</v>
      </c>
      <c r="D10" s="9">
        <f>ROUND(AVERAGEIF([1]FLEET!B:B,MAKE_MODEL!B10,[1]FLEET!E:E),2)</f>
        <v>591.58000000000004</v>
      </c>
      <c r="E10" s="9">
        <f>ROUND(AVERAGEIF([1]FLEET!B:B,MAKE_MODEL!B10,[1]FLEET!F:F),2)</f>
        <v>105.31</v>
      </c>
      <c r="F10" s="9">
        <f>SUMIF([1]FLEET!B:B,MAKE_MODEL!B10,[1]FLEET!G:G)</f>
        <v>752633.27999999968</v>
      </c>
      <c r="G10" s="9">
        <f>SUMIF([1]FLEET!B:B,MAKE_MODEL!B10,[1]FLEET!H:H)</f>
        <v>1456884</v>
      </c>
      <c r="H10" s="10">
        <f t="shared" si="0"/>
        <v>704250.72000000032</v>
      </c>
      <c r="I10">
        <f>ROUND(AVERAGEIF([1]FLEET!B:B,MAKE_MODEL!B10,[1]FLEET!L:L),0)</f>
        <v>4</v>
      </c>
      <c r="J10">
        <f>SUMIF([1]FLEET!B:B,MAKE_MODEL!B10,[1]FLEET!J:J)</f>
        <v>9033</v>
      </c>
      <c r="K10">
        <f>SUMIF([1]FLEET!B:B,MAKE_MODEL!B10,[1]FLEET!X:X)</f>
        <v>112</v>
      </c>
      <c r="L10" s="11">
        <f t="shared" si="1"/>
        <v>1.2398981512232924E-2</v>
      </c>
      <c r="M10" s="12">
        <f>SUMIF([1]FLEET!B:B,MAKE_MODEL!B10,[1]FLEET!N:N)</f>
        <v>1129</v>
      </c>
      <c r="N10" s="12">
        <f>SUMIF([1]FLEET!B:B,MAKE_MODEL!B10,[1]FLEET!O:O)</f>
        <v>1116</v>
      </c>
      <c r="O10" s="12">
        <f>SUMIF([1]FLEET!B:B,MAKE_MODEL!B10,[1]FLEET!P:P)</f>
        <v>330</v>
      </c>
      <c r="P10" s="7"/>
      <c r="Q10" s="13" t="s">
        <v>49</v>
      </c>
      <c r="R10">
        <f>COUNTIF('[1]1_car_id_mapping'!C:C,MAKE_MODEL!Q10)</f>
        <v>22</v>
      </c>
      <c r="S10" s="9">
        <f>ROUND(AVERAGEIF([1]FLEET!C:C,MAKE_MODEL!Q10,[1]FLEET!E:E),2)</f>
        <v>569.19000000000005</v>
      </c>
      <c r="T10" s="9">
        <f>ROUND(AVERAGEIF([1]FLEET!C:C,MAKE_MODEL!Q10,[1]FLEET!F:F),2)</f>
        <v>98.95</v>
      </c>
      <c r="U10" s="9">
        <f>SUMIF([1]FLEET!C:C,MAKE_MODEL!Q10,[1]FLEET!G:G)</f>
        <v>176389.55999999997</v>
      </c>
      <c r="V10" s="9">
        <f>SUMIF([1]FLEET!C:C,MAKE_MODEL!Q10,[1]FLEET!H:H)</f>
        <v>340114</v>
      </c>
      <c r="W10" s="9">
        <f>SUMIF([1]FLEET!C:C,MAKE_MODEL!Q10,[1]FLEET!I:I)</f>
        <v>163724.44000000003</v>
      </c>
      <c r="X10">
        <f>ROUND(AVERAGEIF([1]FLEET!C:C,MAKE_MODEL!Q10,[1]FLEET!L:L),2)</f>
        <v>3.95</v>
      </c>
      <c r="Y10">
        <f>SUMIF([1]FLEET!C:C,MAKE_MODEL!Q10,[1]FLEET!J:J)</f>
        <v>2093</v>
      </c>
      <c r="Z10">
        <f t="shared" si="3"/>
        <v>95</v>
      </c>
      <c r="AA10">
        <f>SUMIF([1]FLEET!C:C,MAKE_MODEL!Q10,[1]FLEET!X:X)</f>
        <v>23</v>
      </c>
      <c r="AB10" s="14">
        <f t="shared" si="2"/>
        <v>1.098901098901099E-2</v>
      </c>
      <c r="AC10">
        <f>SUMIF([1]FLEET!C:C,MAKE_MODEL!Q10,[1]FLEET!N:N)</f>
        <v>280</v>
      </c>
      <c r="AD10">
        <f>SUMIF([1]FLEET!C:C,MAKE_MODEL!Q10,[1]FLEET!O:O)</f>
        <v>250</v>
      </c>
      <c r="AE10">
        <f>SUMIF([1]FLEET!C:C,MAKE_MODEL!Q10,[1]FLEET!M:M)</f>
        <v>530</v>
      </c>
      <c r="AF10" s="15">
        <f t="shared" si="4"/>
        <v>24.09090909090909</v>
      </c>
    </row>
    <row r="11" spans="1:32" x14ac:dyDescent="0.2">
      <c r="A11" s="1"/>
      <c r="B11" t="s">
        <v>50</v>
      </c>
      <c r="C11">
        <f>COUNTIF('[1]1_car_id_mapping'!B:B,MAKE_MODEL!B3)</f>
        <v>6</v>
      </c>
      <c r="D11" s="9">
        <f>ROUND(AVERAGEIF([1]FLEET!B:B,MAKE_MODEL!B11,[1]FLEET!E:E),2)</f>
        <v>583.39</v>
      </c>
      <c r="E11" s="9">
        <f>ROUND(AVERAGEIF([1]FLEET!B:B,MAKE_MODEL!B11,[1]FLEET!F:F),2)</f>
        <v>103.42</v>
      </c>
      <c r="F11" s="9">
        <f>SUMIF([1]FLEET!B:B,MAKE_MODEL!B11,[1]FLEET!G:G)</f>
        <v>659334.95999999985</v>
      </c>
      <c r="G11" s="9">
        <f>SUMIF([1]FLEET!B:B,MAKE_MODEL!B11,[1]FLEET!H:H)</f>
        <v>1307375</v>
      </c>
      <c r="H11" s="10">
        <f t="shared" si="0"/>
        <v>648040.04000000015</v>
      </c>
      <c r="I11">
        <f>ROUND(AVERAGEIF([1]FLEET!B:B,MAKE_MODEL!B11,[1]FLEET!L:L),0)</f>
        <v>4</v>
      </c>
      <c r="J11">
        <f>SUMIF([1]FLEET!B:B,MAKE_MODEL!B11,[1]FLEET!J:J)</f>
        <v>7951</v>
      </c>
      <c r="K11">
        <f>SUMIF([1]FLEET!B:B,MAKE_MODEL!B11,[1]FLEET!X:X)</f>
        <v>104</v>
      </c>
      <c r="L11" s="11">
        <f t="shared" si="1"/>
        <v>1.3080115708715884E-2</v>
      </c>
      <c r="M11" s="12">
        <f>SUMIF([1]FLEET!B:B,MAKE_MODEL!B11,[1]FLEET!N:N)</f>
        <v>1036</v>
      </c>
      <c r="N11" s="12">
        <f>SUMIF([1]FLEET!B:B,MAKE_MODEL!B11,[1]FLEET!O:O)</f>
        <v>964</v>
      </c>
      <c r="O11" s="12">
        <f>SUMIF([1]FLEET!B:B,MAKE_MODEL!B11,[1]FLEET!P:P)</f>
        <v>276</v>
      </c>
      <c r="P11" s="7"/>
      <c r="Q11" s="13" t="s">
        <v>51</v>
      </c>
      <c r="R11">
        <f>COUNTIF('[1]1_car_id_mapping'!C:C,MAKE_MODEL!Q11)</f>
        <v>2</v>
      </c>
      <c r="S11" s="9">
        <f>ROUND(AVERAGEIF([1]FLEET!C:C,MAKE_MODEL!Q11,[1]FLEET!E:E),2)</f>
        <v>573.61</v>
      </c>
      <c r="T11" s="9">
        <f>ROUND(AVERAGEIF([1]FLEET!C:C,MAKE_MODEL!Q11,[1]FLEET!F:F),2)</f>
        <v>77.64</v>
      </c>
      <c r="U11" s="9">
        <f>SUMIF([1]FLEET!C:C,MAKE_MODEL!Q11,[1]FLEET!G:G)</f>
        <v>15629.76</v>
      </c>
      <c r="V11" s="9">
        <f>SUMIF([1]FLEET!C:C,MAKE_MODEL!Q11,[1]FLEET!H:H)</f>
        <v>31581</v>
      </c>
      <c r="W11" s="9">
        <f>SUMIF([1]FLEET!C:C,MAKE_MODEL!Q11,[1]FLEET!I:I)</f>
        <v>15951.24</v>
      </c>
      <c r="X11">
        <f>ROUND(AVERAGEIF([1]FLEET!C:C,MAKE_MODEL!Q11,[1]FLEET!L:L),2)</f>
        <v>4.5</v>
      </c>
      <c r="Y11">
        <f>SUMIF([1]FLEET!C:C,MAKE_MODEL!Q11,[1]FLEET!J:J)</f>
        <v>206</v>
      </c>
      <c r="Z11">
        <f t="shared" si="3"/>
        <v>103</v>
      </c>
      <c r="AA11">
        <f>SUMIF([1]FLEET!C:C,MAKE_MODEL!Q11,[1]FLEET!X:X)</f>
        <v>3</v>
      </c>
      <c r="AB11" s="14">
        <f t="shared" si="2"/>
        <v>1.4563106796116505E-2</v>
      </c>
      <c r="AC11">
        <f>SUMIF([1]FLEET!C:C,MAKE_MODEL!Q11,[1]FLEET!N:N)</f>
        <v>18</v>
      </c>
      <c r="AD11">
        <f>SUMIF([1]FLEET!C:C,MAKE_MODEL!Q11,[1]FLEET!O:O)</f>
        <v>27</v>
      </c>
      <c r="AE11">
        <f>SUMIF([1]FLEET!C:C,MAKE_MODEL!Q11,[1]FLEET!M:M)</f>
        <v>45</v>
      </c>
      <c r="AF11" s="15">
        <f t="shared" si="4"/>
        <v>22.5</v>
      </c>
    </row>
    <row r="12" spans="1:32" x14ac:dyDescent="0.2">
      <c r="A12" s="1"/>
      <c r="B12" t="s">
        <v>52</v>
      </c>
      <c r="C12">
        <f>COUNTIF('[1]1_car_id_mapping'!B:B,MAKE_MODEL!B15)</f>
        <v>1</v>
      </c>
      <c r="D12" s="9">
        <f>ROUND(AVERAGEIF([1]FLEET!B:B,MAKE_MODEL!B12,[1]FLEET!E:E),2)</f>
        <v>589.04999999999995</v>
      </c>
      <c r="E12" s="9">
        <f>ROUND(AVERAGEIF([1]FLEET!B:B,MAKE_MODEL!B12,[1]FLEET!F:F),2)</f>
        <v>101.05</v>
      </c>
      <c r="F12" s="9">
        <f>SUMIF([1]FLEET!B:B,MAKE_MODEL!B12,[1]FLEET!G:G)</f>
        <v>2616856.8000000007</v>
      </c>
      <c r="G12" s="9">
        <f>SUMIF([1]FLEET!B:B,MAKE_MODEL!B12,[1]FLEET!H:H)</f>
        <v>5140209</v>
      </c>
      <c r="H12" s="10">
        <f t="shared" si="0"/>
        <v>2523352.1999999993</v>
      </c>
      <c r="I12">
        <f>ROUND(AVERAGEIF([1]FLEET!B:B,MAKE_MODEL!B12,[1]FLEET!L:L),0)</f>
        <v>4</v>
      </c>
      <c r="J12">
        <f>SUMIF([1]FLEET!B:B,MAKE_MODEL!B12,[1]FLEET!J:J)</f>
        <v>31569</v>
      </c>
      <c r="K12">
        <f>SUMIF([1]FLEET!B:B,MAKE_MODEL!B12,[1]FLEET!X:X)</f>
        <v>402</v>
      </c>
      <c r="L12" s="11">
        <f t="shared" si="1"/>
        <v>1.2734011213532263E-2</v>
      </c>
      <c r="M12" s="12">
        <f>SUMIF([1]FLEET!B:B,MAKE_MODEL!B12,[1]FLEET!N:N)</f>
        <v>4005</v>
      </c>
      <c r="N12" s="12">
        <f>SUMIF([1]FLEET!B:B,MAKE_MODEL!B12,[1]FLEET!O:O)</f>
        <v>3893</v>
      </c>
      <c r="O12" s="12">
        <f>SUMIF([1]FLEET!B:B,MAKE_MODEL!B12,[1]FLEET!P:P)</f>
        <v>1158</v>
      </c>
      <c r="P12" s="7"/>
      <c r="Q12" s="13" t="s">
        <v>53</v>
      </c>
      <c r="R12">
        <f>COUNTIF('[1]1_car_id_mapping'!C:C,MAKE_MODEL!Q12)</f>
        <v>6</v>
      </c>
      <c r="S12" s="9">
        <f>ROUND(AVERAGEIF([1]FLEET!C:C,MAKE_MODEL!Q12,[1]FLEET!E:E),2)</f>
        <v>615.13</v>
      </c>
      <c r="T12" s="9">
        <f>ROUND(AVERAGEIF([1]FLEET!C:C,MAKE_MODEL!Q12,[1]FLEET!F:F),2)</f>
        <v>101.74</v>
      </c>
      <c r="U12" s="9">
        <f>SUMIF([1]FLEET!C:C,MAKE_MODEL!Q12,[1]FLEET!G:G)</f>
        <v>51614.520000000004</v>
      </c>
      <c r="V12" s="9">
        <f>SUMIF([1]FLEET!C:C,MAKE_MODEL!Q12,[1]FLEET!H:H)</f>
        <v>95160</v>
      </c>
      <c r="W12" s="9">
        <f>SUMIF([1]FLEET!C:C,MAKE_MODEL!Q12,[1]FLEET!I:I)</f>
        <v>43545.479999999996</v>
      </c>
      <c r="X12">
        <f>ROUND(AVERAGEIF([1]FLEET!C:C,MAKE_MODEL!Q12,[1]FLEET!L:L),2)</f>
        <v>4</v>
      </c>
      <c r="Y12">
        <f>SUMIF([1]FLEET!C:C,MAKE_MODEL!Q12,[1]FLEET!J:J)</f>
        <v>587</v>
      </c>
      <c r="Z12">
        <f t="shared" si="3"/>
        <v>98</v>
      </c>
      <c r="AA12">
        <f>SUMIF([1]FLEET!C:C,MAKE_MODEL!Q12,[1]FLEET!X:X)</f>
        <v>3</v>
      </c>
      <c r="AB12" s="14">
        <f t="shared" si="2"/>
        <v>5.1107325383304937E-3</v>
      </c>
      <c r="AC12">
        <f>SUMIF([1]FLEET!C:C,MAKE_MODEL!Q12,[1]FLEET!N:N)</f>
        <v>69</v>
      </c>
      <c r="AD12">
        <f>SUMIF([1]FLEET!C:C,MAKE_MODEL!Q12,[1]FLEET!O:O)</f>
        <v>77</v>
      </c>
      <c r="AE12">
        <f>SUMIF([1]FLEET!C:C,MAKE_MODEL!Q12,[1]FLEET!M:M)</f>
        <v>146</v>
      </c>
      <c r="AF12" s="15">
        <f t="shared" si="4"/>
        <v>24.333333333333332</v>
      </c>
    </row>
    <row r="13" spans="1:32" x14ac:dyDescent="0.2">
      <c r="A13" s="1"/>
      <c r="B13" t="s">
        <v>54</v>
      </c>
      <c r="C13">
        <f>COUNTIF('[1]1_car_id_mapping'!B:B,MAKE_MODEL!B8)</f>
        <v>23</v>
      </c>
      <c r="D13" s="9">
        <f>ROUND(AVERAGEIF([1]FLEET!B:B,MAKE_MODEL!B13,[1]FLEET!E:E),2)</f>
        <v>573.27</v>
      </c>
      <c r="E13" s="9">
        <f>ROUND(AVERAGEIF([1]FLEET!B:B,MAKE_MODEL!B13,[1]FLEET!F:F),2)</f>
        <v>94.09</v>
      </c>
      <c r="F13" s="9">
        <f>SUMIF([1]FLEET!B:B,MAKE_MODEL!B13,[1]FLEET!G:G)</f>
        <v>560582.16</v>
      </c>
      <c r="G13" s="9">
        <f>SUMIF([1]FLEET!B:B,MAKE_MODEL!B13,[1]FLEET!H:H)</f>
        <v>1175019</v>
      </c>
      <c r="H13" s="10">
        <f t="shared" si="0"/>
        <v>614436.84</v>
      </c>
      <c r="I13">
        <f>ROUND(AVERAGEIF([1]FLEET!B:B,MAKE_MODEL!B13,[1]FLEET!L:L),0)</f>
        <v>4</v>
      </c>
      <c r="J13">
        <f>SUMIF([1]FLEET!B:B,MAKE_MODEL!B13,[1]FLEET!J:J)</f>
        <v>7214</v>
      </c>
      <c r="K13">
        <f>SUMIF([1]FLEET!B:B,MAKE_MODEL!B13,[1]FLEET!X:X)</f>
        <v>74</v>
      </c>
      <c r="L13" s="11">
        <f t="shared" si="1"/>
        <v>1.0257831993346272E-2</v>
      </c>
      <c r="M13" s="12">
        <f>SUMIF([1]FLEET!B:B,MAKE_MODEL!B13,[1]FLEET!N:N)</f>
        <v>909</v>
      </c>
      <c r="N13" s="12">
        <f>SUMIF([1]FLEET!B:B,MAKE_MODEL!B13,[1]FLEET!O:O)</f>
        <v>927</v>
      </c>
      <c r="O13" s="12">
        <f>SUMIF([1]FLEET!B:B,MAKE_MODEL!B13,[1]FLEET!P:P)</f>
        <v>255</v>
      </c>
      <c r="P13" s="7"/>
      <c r="Q13" s="13" t="s">
        <v>55</v>
      </c>
      <c r="R13">
        <f>COUNTIF('[1]1_car_id_mapping'!C:C,MAKE_MODEL!Q13)</f>
        <v>6</v>
      </c>
      <c r="S13" s="9">
        <f>ROUND(AVERAGEIF([1]FLEET!C:C,MAKE_MODEL!Q13,[1]FLEET!E:E),2)</f>
        <v>596.05999999999995</v>
      </c>
      <c r="T13" s="9">
        <f>ROUND(AVERAGEIF([1]FLEET!C:C,MAKE_MODEL!Q13,[1]FLEET!F:F),2)</f>
        <v>113.92</v>
      </c>
      <c r="U13" s="9">
        <f>SUMIF([1]FLEET!C:C,MAKE_MODEL!Q13,[1]FLEET!G:G)</f>
        <v>51117.959999999992</v>
      </c>
      <c r="V13" s="9">
        <f>SUMIF([1]FLEET!C:C,MAKE_MODEL!Q13,[1]FLEET!H:H)</f>
        <v>103178</v>
      </c>
      <c r="W13" s="9">
        <f>SUMIF([1]FLEET!C:C,MAKE_MODEL!Q13,[1]FLEET!I:I)</f>
        <v>52060.040000000008</v>
      </c>
      <c r="X13">
        <f>ROUND(AVERAGEIF([1]FLEET!C:C,MAKE_MODEL!Q13,[1]FLEET!L:L),2)</f>
        <v>4</v>
      </c>
      <c r="Y13">
        <f>SUMIF([1]FLEET!C:C,MAKE_MODEL!Q13,[1]FLEET!J:J)</f>
        <v>613</v>
      </c>
      <c r="Z13">
        <f t="shared" si="3"/>
        <v>102</v>
      </c>
      <c r="AA13">
        <f>SUMIF([1]FLEET!C:C,MAKE_MODEL!Q13,[1]FLEET!X:X)</f>
        <v>7</v>
      </c>
      <c r="AB13" s="14">
        <f t="shared" si="2"/>
        <v>1.1419249592169658E-2</v>
      </c>
      <c r="AC13">
        <f>SUMIF([1]FLEET!C:C,MAKE_MODEL!Q13,[1]FLEET!N:N)</f>
        <v>76</v>
      </c>
      <c r="AD13">
        <f>SUMIF([1]FLEET!C:C,MAKE_MODEL!Q13,[1]FLEET!O:O)</f>
        <v>76</v>
      </c>
      <c r="AE13">
        <f>SUMIF([1]FLEET!C:C,MAKE_MODEL!Q13,[1]FLEET!M:M)</f>
        <v>152</v>
      </c>
      <c r="AF13" s="15">
        <f t="shared" si="4"/>
        <v>25.333333333333332</v>
      </c>
    </row>
    <row r="14" spans="1:32" x14ac:dyDescent="0.2">
      <c r="A14" s="1"/>
      <c r="B14" t="s">
        <v>56</v>
      </c>
      <c r="C14">
        <f>COUNTIF('[1]1_car_id_mapping'!B:B,MAKE_MODEL!B70)</f>
        <v>67</v>
      </c>
      <c r="D14" s="9">
        <f>ROUND(AVERAGEIF([1]FLEET!B:B,MAKE_MODEL!B14,[1]FLEET!E:E),2)</f>
        <v>533.36</v>
      </c>
      <c r="E14" s="9">
        <f>ROUND(AVERAGEIF([1]FLEET!B:B,MAKE_MODEL!B14,[1]FLEET!F:F),2)</f>
        <v>83.98</v>
      </c>
      <c r="F14" s="9">
        <f>SUMIF([1]FLEET!B:B,MAKE_MODEL!B14,[1]FLEET!G:G)</f>
        <v>22224.239999999998</v>
      </c>
      <c r="G14" s="9">
        <f>SUMIF([1]FLEET!B:B,MAKE_MODEL!B14,[1]FLEET!H:H)</f>
        <v>47467</v>
      </c>
      <c r="H14" s="10">
        <f t="shared" si="0"/>
        <v>25242.760000000002</v>
      </c>
      <c r="I14">
        <f>ROUND(AVERAGEIF([1]FLEET!B:B,MAKE_MODEL!B14,[1]FLEET!L:L),0)</f>
        <v>4</v>
      </c>
      <c r="J14">
        <f>SUMIF([1]FLEET!B:B,MAKE_MODEL!B14,[1]FLEET!J:J)</f>
        <v>274</v>
      </c>
      <c r="K14">
        <f>SUMIF([1]FLEET!B:B,MAKE_MODEL!B14,[1]FLEET!X:X)</f>
        <v>3</v>
      </c>
      <c r="L14" s="11">
        <f t="shared" si="1"/>
        <v>1.0948905109489052E-2</v>
      </c>
      <c r="M14" s="12">
        <f>SUMIF([1]FLEET!B:B,MAKE_MODEL!B14,[1]FLEET!N:N)</f>
        <v>35</v>
      </c>
      <c r="N14" s="12">
        <f>SUMIF([1]FLEET!B:B,MAKE_MODEL!B14,[1]FLEET!O:O)</f>
        <v>31</v>
      </c>
      <c r="O14" s="12">
        <f>SUMIF([1]FLEET!B:B,MAKE_MODEL!B14,[1]FLEET!P:P)</f>
        <v>12</v>
      </c>
      <c r="P14" s="7"/>
      <c r="Q14" s="13" t="s">
        <v>57</v>
      </c>
      <c r="R14">
        <f>COUNTIF('[1]1_car_id_mapping'!C:C,MAKE_MODEL!Q14)</f>
        <v>8</v>
      </c>
      <c r="S14" s="9">
        <f>ROUND(AVERAGEIF([1]FLEET!C:C,MAKE_MODEL!Q14,[1]FLEET!E:E),2)</f>
        <v>602.21</v>
      </c>
      <c r="T14" s="9">
        <f>ROUND(AVERAGEIF([1]FLEET!C:C,MAKE_MODEL!Q14,[1]FLEET!F:F),2)</f>
        <v>104.48</v>
      </c>
      <c r="U14" s="9">
        <f>SUMIF([1]FLEET!C:C,MAKE_MODEL!Q14,[1]FLEET!G:G)</f>
        <v>67842</v>
      </c>
      <c r="V14" s="9">
        <f>SUMIF([1]FLEET!C:C,MAKE_MODEL!Q14,[1]FLEET!H:H)</f>
        <v>132432</v>
      </c>
      <c r="W14" s="9">
        <f>SUMIF([1]FLEET!C:C,MAKE_MODEL!Q14,[1]FLEET!I:I)</f>
        <v>64590.000000000007</v>
      </c>
      <c r="X14">
        <f>ROUND(AVERAGEIF([1]FLEET!C:C,MAKE_MODEL!Q14,[1]FLEET!L:L),2)</f>
        <v>4.13</v>
      </c>
      <c r="Y14">
        <f>SUMIF([1]FLEET!C:C,MAKE_MODEL!Q14,[1]FLEET!J:J)</f>
        <v>836</v>
      </c>
      <c r="Z14">
        <f t="shared" si="3"/>
        <v>105</v>
      </c>
      <c r="AA14">
        <f>SUMIF([1]FLEET!C:C,MAKE_MODEL!Q14,[1]FLEET!X:X)</f>
        <v>9</v>
      </c>
      <c r="AB14" s="14">
        <f t="shared" si="2"/>
        <v>1.076555023923445E-2</v>
      </c>
      <c r="AC14">
        <f>SUMIF([1]FLEET!C:C,MAKE_MODEL!Q14,[1]FLEET!N:N)</f>
        <v>106</v>
      </c>
      <c r="AD14">
        <f>SUMIF([1]FLEET!C:C,MAKE_MODEL!Q14,[1]FLEET!O:O)</f>
        <v>101</v>
      </c>
      <c r="AE14">
        <f>SUMIF([1]FLEET!C:C,MAKE_MODEL!Q14,[1]FLEET!M:M)</f>
        <v>207</v>
      </c>
      <c r="AF14" s="15">
        <f t="shared" si="4"/>
        <v>25.875</v>
      </c>
    </row>
    <row r="15" spans="1:32" x14ac:dyDescent="0.2">
      <c r="A15" s="1"/>
      <c r="B15" t="s">
        <v>58</v>
      </c>
      <c r="C15">
        <f>COUNTIF('[1]1_car_id_mapping'!B:B,MAKE_MODEL!B66)</f>
        <v>1</v>
      </c>
      <c r="D15" s="9">
        <f>ROUND(AVERAGEIF([1]FLEET!B:B,MAKE_MODEL!B15,[1]FLEET!E:E),2)</f>
        <v>709.39</v>
      </c>
      <c r="E15" s="9">
        <f>ROUND(AVERAGEIF([1]FLEET!B:B,MAKE_MODEL!B15,[1]FLEET!F:F),2)</f>
        <v>94.98</v>
      </c>
      <c r="F15" s="9">
        <f>SUMIF([1]FLEET!B:B,MAKE_MODEL!B15,[1]FLEET!G:G)</f>
        <v>9652.44</v>
      </c>
      <c r="G15" s="9">
        <f>SUMIF([1]FLEET!B:B,MAKE_MODEL!B15,[1]FLEET!H:H)</f>
        <v>11087</v>
      </c>
      <c r="H15" s="10">
        <f t="shared" si="0"/>
        <v>1434.5599999999995</v>
      </c>
      <c r="I15">
        <f>ROUND(AVERAGEIF([1]FLEET!B:B,MAKE_MODEL!B15,[1]FLEET!L:L),0)</f>
        <v>3</v>
      </c>
      <c r="J15">
        <f>SUMIF([1]FLEET!B:B,MAKE_MODEL!B15,[1]FLEET!J:J)</f>
        <v>71</v>
      </c>
      <c r="K15">
        <f>SUMIF([1]FLEET!B:B,MAKE_MODEL!B15,[1]FLEET!X:X)</f>
        <v>3</v>
      </c>
      <c r="L15" s="11">
        <f t="shared" si="1"/>
        <v>4.2253521126760563E-2</v>
      </c>
      <c r="M15" s="12">
        <f>SUMIF([1]FLEET!B:B,MAKE_MODEL!B15,[1]FLEET!N:N)</f>
        <v>11</v>
      </c>
      <c r="N15" s="12">
        <f>SUMIF([1]FLEET!B:B,MAKE_MODEL!B15,[1]FLEET!O:O)</f>
        <v>11</v>
      </c>
      <c r="O15" s="12">
        <f>SUMIF([1]FLEET!B:B,MAKE_MODEL!B15,[1]FLEET!P:P)</f>
        <v>5</v>
      </c>
      <c r="P15" s="7"/>
      <c r="Q15" s="13" t="s">
        <v>59</v>
      </c>
      <c r="R15">
        <f>COUNTIF('[1]1_car_id_mapping'!C:C,MAKE_MODEL!Q15)</f>
        <v>2</v>
      </c>
      <c r="S15" s="9">
        <f>ROUND(AVERAGEIF([1]FLEET!C:C,MAKE_MODEL!Q15,[1]FLEET!E:E),2)</f>
        <v>528.86</v>
      </c>
      <c r="T15" s="9">
        <f>ROUND(AVERAGEIF([1]FLEET!C:C,MAKE_MODEL!Q15,[1]FLEET!F:F),2)</f>
        <v>141.47999999999999</v>
      </c>
      <c r="U15" s="9">
        <f>SUMIF([1]FLEET!C:C,MAKE_MODEL!Q15,[1]FLEET!G:G)</f>
        <v>16088.04</v>
      </c>
      <c r="V15" s="9">
        <f>SUMIF([1]FLEET!C:C,MAKE_MODEL!Q15,[1]FLEET!H:H)</f>
        <v>28978</v>
      </c>
      <c r="W15" s="9">
        <f>SUMIF([1]FLEET!C:C,MAKE_MODEL!Q15,[1]FLEET!I:I)</f>
        <v>12889.96</v>
      </c>
      <c r="X15">
        <f>ROUND(AVERAGEIF([1]FLEET!C:C,MAKE_MODEL!Q15,[1]FLEET!L:L),2)</f>
        <v>4.5</v>
      </c>
      <c r="Y15">
        <f>SUMIF([1]FLEET!C:C,MAKE_MODEL!Q15,[1]FLEET!J:J)</f>
        <v>187</v>
      </c>
      <c r="Z15">
        <f t="shared" si="3"/>
        <v>94</v>
      </c>
      <c r="AA15">
        <f>SUMIF([1]FLEET!C:C,MAKE_MODEL!Q15,[1]FLEET!X:X)</f>
        <v>2</v>
      </c>
      <c r="AB15" s="14">
        <f t="shared" si="2"/>
        <v>1.06951871657754E-2</v>
      </c>
      <c r="AC15">
        <f>SUMIF([1]FLEET!C:C,MAKE_MODEL!Q15,[1]FLEET!N:N)</f>
        <v>26</v>
      </c>
      <c r="AD15">
        <f>SUMIF([1]FLEET!C:C,MAKE_MODEL!Q15,[1]FLEET!O:O)</f>
        <v>19</v>
      </c>
      <c r="AE15">
        <f>SUMIF([1]FLEET!C:C,MAKE_MODEL!Q15,[1]FLEET!M:M)</f>
        <v>45</v>
      </c>
      <c r="AF15" s="15">
        <f t="shared" si="4"/>
        <v>22.5</v>
      </c>
    </row>
    <row r="16" spans="1:32" x14ac:dyDescent="0.2">
      <c r="A16" s="1"/>
      <c r="B16" t="s">
        <v>60</v>
      </c>
      <c r="C16">
        <f>COUNTIF('[1]1_car_id_mapping'!B:B,MAKE_MODEL!B39)</f>
        <v>77</v>
      </c>
      <c r="D16" s="9">
        <f>ROUND(AVERAGEIF([1]FLEET!B:B,MAKE_MODEL!B16,[1]FLEET!E:E),2)</f>
        <v>621.08000000000004</v>
      </c>
      <c r="E16" s="9">
        <f>ROUND(AVERAGEIF([1]FLEET!B:B,MAKE_MODEL!B16,[1]FLEET!F:F),2)</f>
        <v>88.66</v>
      </c>
      <c r="F16" s="9">
        <f>SUMIF([1]FLEET!B:B,MAKE_MODEL!B16,[1]FLEET!G:G)</f>
        <v>76652.040000000008</v>
      </c>
      <c r="G16" s="9">
        <f>SUMIF([1]FLEET!B:B,MAKE_MODEL!B16,[1]FLEET!H:H)</f>
        <v>151816</v>
      </c>
      <c r="H16" s="10">
        <f t="shared" si="0"/>
        <v>75163.959999999992</v>
      </c>
      <c r="I16">
        <f>ROUND(AVERAGEIF([1]FLEET!B:B,MAKE_MODEL!B16,[1]FLEET!L:L),0)</f>
        <v>4</v>
      </c>
      <c r="J16">
        <f>SUMIF([1]FLEET!B:B,MAKE_MODEL!B16,[1]FLEET!J:J)</f>
        <v>946</v>
      </c>
      <c r="K16">
        <f>SUMIF([1]FLEET!B:B,MAKE_MODEL!B16,[1]FLEET!X:X)</f>
        <v>10</v>
      </c>
      <c r="L16" s="11">
        <f t="shared" si="1"/>
        <v>1.0570824524312896E-2</v>
      </c>
      <c r="M16" s="12">
        <f>SUMIF([1]FLEET!B:B,MAKE_MODEL!B16,[1]FLEET!N:N)</f>
        <v>127</v>
      </c>
      <c r="N16" s="12">
        <f>SUMIF([1]FLEET!B:B,MAKE_MODEL!B16,[1]FLEET!O:O)</f>
        <v>107</v>
      </c>
      <c r="O16" s="12">
        <f>SUMIF([1]FLEET!B:B,MAKE_MODEL!B16,[1]FLEET!P:P)</f>
        <v>27</v>
      </c>
      <c r="P16" s="7"/>
      <c r="Q16" s="13" t="s">
        <v>61</v>
      </c>
      <c r="R16">
        <f>COUNTIF('[1]1_car_id_mapping'!C:C,MAKE_MODEL!Q16)</f>
        <v>7</v>
      </c>
      <c r="S16" s="9">
        <f>ROUND(AVERAGEIF([1]FLEET!C:C,MAKE_MODEL!Q16,[1]FLEET!E:E),2)</f>
        <v>589.04</v>
      </c>
      <c r="T16" s="9">
        <f>ROUND(AVERAGEIF([1]FLEET!C:C,MAKE_MODEL!Q16,[1]FLEET!F:F),2)</f>
        <v>97.11</v>
      </c>
      <c r="U16" s="9">
        <f>SUMIF([1]FLEET!C:C,MAKE_MODEL!Q16,[1]FLEET!G:G)</f>
        <v>57636.6</v>
      </c>
      <c r="V16" s="9">
        <f>SUMIF([1]FLEET!C:C,MAKE_MODEL!Q16,[1]FLEET!H:H)</f>
        <v>114671</v>
      </c>
      <c r="W16" s="9">
        <f>SUMIF([1]FLEET!C:C,MAKE_MODEL!Q16,[1]FLEET!I:I)</f>
        <v>57034.399999999994</v>
      </c>
      <c r="X16">
        <f>ROUND(AVERAGEIF([1]FLEET!C:C,MAKE_MODEL!Q16,[1]FLEET!L:L),2)</f>
        <v>4</v>
      </c>
      <c r="Y16">
        <f>SUMIF([1]FLEET!C:C,MAKE_MODEL!Q16,[1]FLEET!J:J)</f>
        <v>746</v>
      </c>
      <c r="Z16">
        <f t="shared" si="3"/>
        <v>107</v>
      </c>
      <c r="AA16">
        <f>SUMIF([1]FLEET!C:C,MAKE_MODEL!Q16,[1]FLEET!X:X)</f>
        <v>10</v>
      </c>
      <c r="AB16" s="14">
        <f t="shared" si="2"/>
        <v>1.3404825737265416E-2</v>
      </c>
      <c r="AC16">
        <f>SUMIF([1]FLEET!C:C,MAKE_MODEL!Q16,[1]FLEET!N:N)</f>
        <v>94</v>
      </c>
      <c r="AD16">
        <f>SUMIF([1]FLEET!C:C,MAKE_MODEL!Q16,[1]FLEET!O:O)</f>
        <v>94</v>
      </c>
      <c r="AE16">
        <f>SUMIF([1]FLEET!C:C,MAKE_MODEL!Q16,[1]FLEET!M:M)</f>
        <v>188</v>
      </c>
      <c r="AF16" s="15">
        <f t="shared" si="4"/>
        <v>26.857142857142858</v>
      </c>
    </row>
    <row r="17" spans="1:32" x14ac:dyDescent="0.2">
      <c r="A17" s="1"/>
      <c r="B17" t="s">
        <v>62</v>
      </c>
      <c r="C17">
        <f>COUNTIF('[1]1_car_id_mapping'!B:B,MAKE_MODEL!B61)</f>
        <v>6</v>
      </c>
      <c r="D17" s="9">
        <f>ROUND(AVERAGEIF([1]FLEET!B:B,MAKE_MODEL!B17,[1]FLEET!E:E),2)</f>
        <v>605.54999999999995</v>
      </c>
      <c r="E17" s="9">
        <f>ROUND(AVERAGEIF([1]FLEET!B:B,MAKE_MODEL!B17,[1]FLEET!F:F),2)</f>
        <v>120.47</v>
      </c>
      <c r="F17" s="9">
        <f>SUMIF([1]FLEET!B:B,MAKE_MODEL!B17,[1]FLEET!G:G)</f>
        <v>26136.6</v>
      </c>
      <c r="G17" s="9">
        <f>SUMIF([1]FLEET!B:B,MAKE_MODEL!B17,[1]FLEET!H:H)</f>
        <v>54037</v>
      </c>
      <c r="H17" s="10">
        <f t="shared" si="0"/>
        <v>27900.400000000001</v>
      </c>
      <c r="I17">
        <f>ROUND(AVERAGEIF([1]FLEET!B:B,MAKE_MODEL!B17,[1]FLEET!L:L),0)</f>
        <v>4</v>
      </c>
      <c r="J17">
        <f>SUMIF([1]FLEET!B:B,MAKE_MODEL!B17,[1]FLEET!J:J)</f>
        <v>348</v>
      </c>
      <c r="K17">
        <f>SUMIF([1]FLEET!B:B,MAKE_MODEL!B17,[1]FLEET!X:X)</f>
        <v>4</v>
      </c>
      <c r="L17" s="11">
        <f t="shared" si="1"/>
        <v>1.1494252873563218E-2</v>
      </c>
      <c r="M17" s="12">
        <f>SUMIF([1]FLEET!B:B,MAKE_MODEL!B17,[1]FLEET!N:N)</f>
        <v>37</v>
      </c>
      <c r="N17" s="12">
        <f>SUMIF([1]FLEET!B:B,MAKE_MODEL!B17,[1]FLEET!O:O)</f>
        <v>43</v>
      </c>
      <c r="O17" s="12">
        <f>SUMIF([1]FLEET!B:B,MAKE_MODEL!B17,[1]FLEET!P:P)</f>
        <v>4</v>
      </c>
      <c r="P17" s="7"/>
      <c r="Q17" s="13" t="s">
        <v>63</v>
      </c>
      <c r="R17">
        <f>COUNTIF('[1]1_car_id_mapping'!C:C,MAKE_MODEL!Q17)</f>
        <v>5</v>
      </c>
      <c r="S17" s="9">
        <f>ROUND(AVERAGEIF([1]FLEET!C:C,MAKE_MODEL!Q17,[1]FLEET!E:E),2)</f>
        <v>612.09</v>
      </c>
      <c r="T17" s="9">
        <f>ROUND(AVERAGEIF([1]FLEET!C:C,MAKE_MODEL!Q17,[1]FLEET!F:F),2)</f>
        <v>77.94</v>
      </c>
      <c r="U17" s="9">
        <f>SUMIF([1]FLEET!C:C,MAKE_MODEL!Q17,[1]FLEET!G:G)</f>
        <v>41401.440000000002</v>
      </c>
      <c r="V17" s="9">
        <f>SUMIF([1]FLEET!C:C,MAKE_MODEL!Q17,[1]FLEET!H:H)</f>
        <v>79686</v>
      </c>
      <c r="W17" s="9">
        <f>SUMIF([1]FLEET!C:C,MAKE_MODEL!Q17,[1]FLEET!I:I)</f>
        <v>38284.559999999998</v>
      </c>
      <c r="X17">
        <f>ROUND(AVERAGEIF([1]FLEET!C:C,MAKE_MODEL!Q17,[1]FLEET!L:L),2)</f>
        <v>4.2</v>
      </c>
      <c r="Y17">
        <f>SUMIF([1]FLEET!C:C,MAKE_MODEL!Q17,[1]FLEET!J:J)</f>
        <v>503</v>
      </c>
      <c r="Z17">
        <f t="shared" si="3"/>
        <v>101</v>
      </c>
      <c r="AA17">
        <f>SUMIF([1]FLEET!C:C,MAKE_MODEL!Q17,[1]FLEET!X:X)</f>
        <v>3</v>
      </c>
      <c r="AB17" s="14">
        <f t="shared" si="2"/>
        <v>5.9642147117296221E-3</v>
      </c>
      <c r="AC17">
        <f>SUMIF([1]FLEET!C:C,MAKE_MODEL!Q17,[1]FLEET!N:N)</f>
        <v>63</v>
      </c>
      <c r="AD17">
        <f>SUMIF([1]FLEET!C:C,MAKE_MODEL!Q17,[1]FLEET!O:O)</f>
        <v>57</v>
      </c>
      <c r="AE17">
        <f>SUMIF([1]FLEET!C:C,MAKE_MODEL!Q17,[1]FLEET!M:M)</f>
        <v>120</v>
      </c>
      <c r="AF17" s="15">
        <f t="shared" si="4"/>
        <v>24</v>
      </c>
    </row>
    <row r="18" spans="1:32" x14ac:dyDescent="0.2">
      <c r="A18" s="1"/>
      <c r="B18" t="s">
        <v>64</v>
      </c>
      <c r="C18">
        <f>COUNTIF('[1]1_car_id_mapping'!B:B,MAKE_MODEL!B11)</f>
        <v>80</v>
      </c>
      <c r="D18" s="9">
        <f>ROUND(AVERAGEIF([1]FLEET!B:B,MAKE_MODEL!B18,[1]FLEET!E:E),2)</f>
        <v>583.86</v>
      </c>
      <c r="E18" s="9">
        <f>ROUND(AVERAGEIF([1]FLEET!B:B,MAKE_MODEL!B18,[1]FLEET!F:F),2)</f>
        <v>98.4</v>
      </c>
      <c r="F18" s="9">
        <f>SUMIF([1]FLEET!B:B,MAKE_MODEL!B18,[1]FLEET!G:G)</f>
        <v>1842083.5199999998</v>
      </c>
      <c r="G18" s="9">
        <f>SUMIF([1]FLEET!B:B,MAKE_MODEL!B18,[1]FLEET!H:H)</f>
        <v>3684269</v>
      </c>
      <c r="H18" s="10">
        <f t="shared" si="0"/>
        <v>1842185.4800000002</v>
      </c>
      <c r="I18">
        <f>ROUND(AVERAGEIF([1]FLEET!B:B,MAKE_MODEL!B18,[1]FLEET!L:L),0)</f>
        <v>4</v>
      </c>
      <c r="J18">
        <f>SUMIF([1]FLEET!B:B,MAKE_MODEL!B18,[1]FLEET!J:J)</f>
        <v>22764</v>
      </c>
      <c r="K18">
        <f>SUMIF([1]FLEET!B:B,MAKE_MODEL!B18,[1]FLEET!X:X)</f>
        <v>287</v>
      </c>
      <c r="L18" s="11">
        <f t="shared" si="1"/>
        <v>1.2607626076260762E-2</v>
      </c>
      <c r="M18" s="12">
        <f>SUMIF([1]FLEET!B:B,MAKE_MODEL!B18,[1]FLEET!N:N)</f>
        <v>2867</v>
      </c>
      <c r="N18" s="12">
        <f>SUMIF([1]FLEET!B:B,MAKE_MODEL!B18,[1]FLEET!O:O)</f>
        <v>2869</v>
      </c>
      <c r="O18" s="12">
        <f>SUMIF([1]FLEET!B:B,MAKE_MODEL!B18,[1]FLEET!P:P)</f>
        <v>831</v>
      </c>
      <c r="P18" s="7"/>
      <c r="Q18" s="13" t="s">
        <v>65</v>
      </c>
      <c r="R18">
        <f>COUNTIF('[1]1_car_id_mapping'!C:C,MAKE_MODEL!Q18)</f>
        <v>2</v>
      </c>
      <c r="S18" s="9">
        <f>ROUND(AVERAGEIF([1]FLEET!C:C,MAKE_MODEL!Q18,[1]FLEET!E:E),2)</f>
        <v>519.47</v>
      </c>
      <c r="T18" s="9">
        <f>ROUND(AVERAGEIF([1]FLEET!C:C,MAKE_MODEL!Q18,[1]FLEET!F:F),2)</f>
        <v>92.15</v>
      </c>
      <c r="U18" s="9">
        <f>SUMIF([1]FLEET!C:C,MAKE_MODEL!Q18,[1]FLEET!G:G)</f>
        <v>14678.76</v>
      </c>
      <c r="V18" s="9">
        <f>SUMIF([1]FLEET!C:C,MAKE_MODEL!Q18,[1]FLEET!H:H)</f>
        <v>26313</v>
      </c>
      <c r="W18" s="9">
        <f>SUMIF([1]FLEET!C:C,MAKE_MODEL!Q18,[1]FLEET!I:I)</f>
        <v>11634.24</v>
      </c>
      <c r="X18">
        <f>ROUND(AVERAGEIF([1]FLEET!C:C,MAKE_MODEL!Q18,[1]FLEET!L:L),2)</f>
        <v>3.5</v>
      </c>
      <c r="Y18">
        <f>SUMIF([1]FLEET!C:C,MAKE_MODEL!Q18,[1]FLEET!J:J)</f>
        <v>172</v>
      </c>
      <c r="Z18">
        <f t="shared" si="3"/>
        <v>86</v>
      </c>
      <c r="AA18">
        <f>SUMIF([1]FLEET!C:C,MAKE_MODEL!Q18,[1]FLEET!X:X)</f>
        <v>1</v>
      </c>
      <c r="AB18" s="14">
        <f t="shared" si="2"/>
        <v>5.8139534883720929E-3</v>
      </c>
      <c r="AC18">
        <f>SUMIF([1]FLEET!C:C,MAKE_MODEL!Q18,[1]FLEET!N:N)</f>
        <v>20</v>
      </c>
      <c r="AD18">
        <f>SUMIF([1]FLEET!C:C,MAKE_MODEL!Q18,[1]FLEET!O:O)</f>
        <v>23</v>
      </c>
      <c r="AE18">
        <f>SUMIF([1]FLEET!C:C,MAKE_MODEL!Q18,[1]FLEET!M:M)</f>
        <v>43</v>
      </c>
      <c r="AF18" s="15">
        <f t="shared" si="4"/>
        <v>21.5</v>
      </c>
    </row>
    <row r="19" spans="1:32" x14ac:dyDescent="0.2">
      <c r="A19" s="1"/>
      <c r="B19" t="s">
        <v>66</v>
      </c>
      <c r="C19">
        <f>COUNTIF('[1]1_car_id_mapping'!B:B,MAKE_MODEL!B42)</f>
        <v>10</v>
      </c>
      <c r="D19" s="9">
        <f>ROUND(AVERAGEIF([1]FLEET!B:B,MAKE_MODEL!B19,[1]FLEET!E:E),2)</f>
        <v>588.83000000000004</v>
      </c>
      <c r="E19" s="9">
        <f>ROUND(AVERAGEIF([1]FLEET!B:B,MAKE_MODEL!B19,[1]FLEET!F:F),2)</f>
        <v>102.5</v>
      </c>
      <c r="F19" s="9">
        <f>SUMIF([1]FLEET!B:B,MAKE_MODEL!B19,[1]FLEET!G:G)</f>
        <v>116143.55999999998</v>
      </c>
      <c r="G19" s="9">
        <f>SUMIF([1]FLEET!B:B,MAKE_MODEL!B19,[1]FLEET!H:H)</f>
        <v>205593</v>
      </c>
      <c r="H19" s="10">
        <f t="shared" si="0"/>
        <v>89449.440000000017</v>
      </c>
      <c r="I19">
        <f>ROUND(AVERAGEIF([1]FLEET!B:B,MAKE_MODEL!B19,[1]FLEET!L:L),0)</f>
        <v>4</v>
      </c>
      <c r="J19">
        <f>SUMIF([1]FLEET!B:B,MAKE_MODEL!B19,[1]FLEET!J:J)</f>
        <v>1268</v>
      </c>
      <c r="K19">
        <f>SUMIF([1]FLEET!B:B,MAKE_MODEL!B19,[1]FLEET!X:X)</f>
        <v>14</v>
      </c>
      <c r="L19" s="11">
        <f t="shared" si="1"/>
        <v>1.1041009463722398E-2</v>
      </c>
      <c r="M19" s="12">
        <f>SUMIF([1]FLEET!B:B,MAKE_MODEL!B19,[1]FLEET!N:N)</f>
        <v>163</v>
      </c>
      <c r="N19" s="12">
        <f>SUMIF([1]FLEET!B:B,MAKE_MODEL!B19,[1]FLEET!O:O)</f>
        <v>175</v>
      </c>
      <c r="O19" s="12">
        <f>SUMIF([1]FLEET!B:B,MAKE_MODEL!B19,[1]FLEET!P:P)</f>
        <v>59</v>
      </c>
      <c r="P19" s="7"/>
      <c r="Q19" s="13" t="s">
        <v>67</v>
      </c>
      <c r="R19">
        <f>COUNTIF('[1]1_car_id_mapping'!C:C,MAKE_MODEL!Q19)</f>
        <v>11</v>
      </c>
      <c r="S19" s="9">
        <f>ROUND(AVERAGEIF([1]FLEET!C:C,MAKE_MODEL!Q19,[1]FLEET!E:E),2)</f>
        <v>621.65</v>
      </c>
      <c r="T19" s="9">
        <f>ROUND(AVERAGEIF([1]FLEET!C:C,MAKE_MODEL!Q19,[1]FLEET!F:F),2)</f>
        <v>111.38</v>
      </c>
      <c r="U19" s="9">
        <f>SUMIF([1]FLEET!C:C,MAKE_MODEL!Q19,[1]FLEET!G:G)</f>
        <v>96760.56</v>
      </c>
      <c r="V19" s="9">
        <f>SUMIF([1]FLEET!C:C,MAKE_MODEL!Q19,[1]FLEET!H:H)</f>
        <v>170490</v>
      </c>
      <c r="W19" s="9">
        <f>SUMIF([1]FLEET!C:C,MAKE_MODEL!Q19,[1]FLEET!I:I)</f>
        <v>73729.440000000002</v>
      </c>
      <c r="X19">
        <f>ROUND(AVERAGEIF([1]FLEET!C:C,MAKE_MODEL!Q19,[1]FLEET!L:L),2)</f>
        <v>4</v>
      </c>
      <c r="Y19">
        <f>SUMIF([1]FLEET!C:C,MAKE_MODEL!Q19,[1]FLEET!J:J)</f>
        <v>1065</v>
      </c>
      <c r="Z19">
        <f t="shared" si="3"/>
        <v>97</v>
      </c>
      <c r="AA19">
        <f>SUMIF([1]FLEET!C:C,MAKE_MODEL!Q19,[1]FLEET!X:X)</f>
        <v>8</v>
      </c>
      <c r="AB19" s="14">
        <f t="shared" si="2"/>
        <v>7.5117370892018778E-3</v>
      </c>
      <c r="AC19">
        <f>SUMIF([1]FLEET!C:C,MAKE_MODEL!Q19,[1]FLEET!N:N)</f>
        <v>155</v>
      </c>
      <c r="AD19">
        <f>SUMIF([1]FLEET!C:C,MAKE_MODEL!Q19,[1]FLEET!O:O)</f>
        <v>114</v>
      </c>
      <c r="AE19">
        <f>SUMIF([1]FLEET!C:C,MAKE_MODEL!Q19,[1]FLEET!M:M)</f>
        <v>269</v>
      </c>
      <c r="AF19" s="15">
        <f t="shared" si="4"/>
        <v>24.454545454545453</v>
      </c>
    </row>
    <row r="20" spans="1:32" x14ac:dyDescent="0.2">
      <c r="A20" s="1"/>
      <c r="B20" t="s">
        <v>68</v>
      </c>
      <c r="C20">
        <f>COUNTIF('[1]1_car_id_mapping'!B:B,MAKE_MODEL!B55)</f>
        <v>1</v>
      </c>
      <c r="D20" s="9">
        <f>ROUND(AVERAGEIF([1]FLEET!B:B,MAKE_MODEL!B20,[1]FLEET!E:E),2)</f>
        <v>611.07000000000005</v>
      </c>
      <c r="E20" s="9">
        <f>ROUND(AVERAGEIF([1]FLEET!B:B,MAKE_MODEL!B20,[1]FLEET!F:F),2)</f>
        <v>98.84</v>
      </c>
      <c r="F20" s="9">
        <f>SUMIF([1]FLEET!B:B,MAKE_MODEL!B20,[1]FLEET!G:G)</f>
        <v>127782.71999999999</v>
      </c>
      <c r="G20" s="9">
        <f>SUMIF([1]FLEET!B:B,MAKE_MODEL!B20,[1]FLEET!H:H)</f>
        <v>237058</v>
      </c>
      <c r="H20" s="10">
        <f t="shared" si="0"/>
        <v>109275.28000000001</v>
      </c>
      <c r="I20">
        <f>ROUND(AVERAGEIF([1]FLEET!B:B,MAKE_MODEL!B20,[1]FLEET!L:L),0)</f>
        <v>4</v>
      </c>
      <c r="J20">
        <f>SUMIF([1]FLEET!B:B,MAKE_MODEL!B20,[1]FLEET!J:J)</f>
        <v>1524</v>
      </c>
      <c r="K20">
        <f>SUMIF([1]FLEET!B:B,MAKE_MODEL!B20,[1]FLEET!X:X)</f>
        <v>14</v>
      </c>
      <c r="L20" s="11">
        <f t="shared" si="1"/>
        <v>9.1863517060367453E-3</v>
      </c>
      <c r="M20" s="12">
        <f>SUMIF([1]FLEET!B:B,MAKE_MODEL!B20,[1]FLEET!N:N)</f>
        <v>186</v>
      </c>
      <c r="N20" s="12">
        <f>SUMIF([1]FLEET!B:B,MAKE_MODEL!B20,[1]FLEET!O:O)</f>
        <v>183</v>
      </c>
      <c r="O20" s="12">
        <f>SUMIF([1]FLEET!B:B,MAKE_MODEL!B20,[1]FLEET!P:P)</f>
        <v>52</v>
      </c>
      <c r="P20" s="7"/>
      <c r="Q20" s="13" t="s">
        <v>69</v>
      </c>
      <c r="R20">
        <f>COUNTIF('[1]1_car_id_mapping'!C:C,MAKE_MODEL!Q20)</f>
        <v>2</v>
      </c>
      <c r="S20" s="9">
        <f>ROUND(AVERAGEIF([1]FLEET!C:C,MAKE_MODEL!Q20,[1]FLEET!E:E),2)</f>
        <v>621.48</v>
      </c>
      <c r="T20" s="9">
        <f>ROUND(AVERAGEIF([1]FLEET!C:C,MAKE_MODEL!Q20,[1]FLEET!F:F),2)</f>
        <v>79.930000000000007</v>
      </c>
      <c r="U20" s="9">
        <f>SUMIF([1]FLEET!C:C,MAKE_MODEL!Q20,[1]FLEET!G:G)</f>
        <v>16833.72</v>
      </c>
      <c r="V20" s="9">
        <f>SUMIF([1]FLEET!C:C,MAKE_MODEL!Q20,[1]FLEET!H:H)</f>
        <v>23596</v>
      </c>
      <c r="W20" s="9">
        <f>SUMIF([1]FLEET!C:C,MAKE_MODEL!Q20,[1]FLEET!I:I)</f>
        <v>6762.2800000000007</v>
      </c>
      <c r="X20">
        <f>ROUND(AVERAGEIF([1]FLEET!C:C,MAKE_MODEL!Q20,[1]FLEET!L:L),2)</f>
        <v>4</v>
      </c>
      <c r="Y20">
        <f>SUMIF([1]FLEET!C:C,MAKE_MODEL!Q20,[1]FLEET!J:J)</f>
        <v>160</v>
      </c>
      <c r="Z20">
        <f t="shared" si="3"/>
        <v>80</v>
      </c>
      <c r="AA20">
        <f>SUMIF([1]FLEET!C:C,MAKE_MODEL!Q20,[1]FLEET!X:X)</f>
        <v>4</v>
      </c>
      <c r="AB20" s="14">
        <f t="shared" si="2"/>
        <v>2.5000000000000001E-2</v>
      </c>
      <c r="AC20">
        <f>SUMIF([1]FLEET!C:C,MAKE_MODEL!Q20,[1]FLEET!N:N)</f>
        <v>21</v>
      </c>
      <c r="AD20">
        <f>SUMIF([1]FLEET!C:C,MAKE_MODEL!Q20,[1]FLEET!O:O)</f>
        <v>18</v>
      </c>
      <c r="AE20">
        <f>SUMIF([1]FLEET!C:C,MAKE_MODEL!Q20,[1]FLEET!M:M)</f>
        <v>39</v>
      </c>
      <c r="AF20" s="15">
        <f t="shared" si="4"/>
        <v>19.5</v>
      </c>
    </row>
    <row r="21" spans="1:32" x14ac:dyDescent="0.2">
      <c r="A21" s="1"/>
      <c r="B21" t="s">
        <v>70</v>
      </c>
      <c r="C21">
        <f>COUNTIF('[1]1_car_id_mapping'!B:B,MAKE_MODEL!B62)</f>
        <v>32</v>
      </c>
      <c r="D21" s="9">
        <f>ROUND(AVERAGEIF([1]FLEET!B:B,MAKE_MODEL!B21,[1]FLEET!E:E),2)</f>
        <v>558.77</v>
      </c>
      <c r="E21" s="9">
        <f>ROUND(AVERAGEIF([1]FLEET!B:B,MAKE_MODEL!B21,[1]FLEET!F:F),2)</f>
        <v>118.01</v>
      </c>
      <c r="F21" s="9">
        <f>SUMIF([1]FLEET!B:B,MAKE_MODEL!B21,[1]FLEET!G:G)</f>
        <v>16242.48</v>
      </c>
      <c r="G21" s="9">
        <f>SUMIF([1]FLEET!B:B,MAKE_MODEL!B21,[1]FLEET!H:H)</f>
        <v>28001</v>
      </c>
      <c r="H21" s="10">
        <f t="shared" si="0"/>
        <v>11758.52</v>
      </c>
      <c r="I21">
        <f>ROUND(AVERAGEIF([1]FLEET!B:B,MAKE_MODEL!B21,[1]FLEET!L:L),0)</f>
        <v>4</v>
      </c>
      <c r="J21">
        <f>SUMIF([1]FLEET!B:B,MAKE_MODEL!B21,[1]FLEET!J:J)</f>
        <v>207</v>
      </c>
      <c r="K21">
        <f>SUMIF([1]FLEET!B:B,MAKE_MODEL!B21,[1]FLEET!X:X)</f>
        <v>3</v>
      </c>
      <c r="L21" s="11">
        <f t="shared" si="1"/>
        <v>1.4492753623188406E-2</v>
      </c>
      <c r="M21" s="12">
        <f>SUMIF([1]FLEET!B:B,MAKE_MODEL!B21,[1]FLEET!N:N)</f>
        <v>25</v>
      </c>
      <c r="N21" s="12">
        <f>SUMIF([1]FLEET!B:B,MAKE_MODEL!B21,[1]FLEET!O:O)</f>
        <v>28</v>
      </c>
      <c r="O21" s="12">
        <f>SUMIF([1]FLEET!B:B,MAKE_MODEL!B21,[1]FLEET!P:P)</f>
        <v>8</v>
      </c>
      <c r="P21" s="7"/>
      <c r="Q21" s="13" t="s">
        <v>71</v>
      </c>
      <c r="R21">
        <f>COUNTIF('[1]1_car_id_mapping'!C:C,MAKE_MODEL!Q21)</f>
        <v>5</v>
      </c>
      <c r="S21" s="9">
        <f>ROUND(AVERAGEIF([1]FLEET!C:C,MAKE_MODEL!Q21,[1]FLEET!E:E),2)</f>
        <v>656.82</v>
      </c>
      <c r="T21" s="9">
        <f>ROUND(AVERAGEIF([1]FLEET!C:C,MAKE_MODEL!Q21,[1]FLEET!F:F),2)</f>
        <v>83.14</v>
      </c>
      <c r="U21" s="9">
        <f>SUMIF([1]FLEET!C:C,MAKE_MODEL!Q21,[1]FLEET!G:G)</f>
        <v>44397.84</v>
      </c>
      <c r="V21" s="9">
        <f>SUMIF([1]FLEET!C:C,MAKE_MODEL!Q21,[1]FLEET!H:H)</f>
        <v>95458</v>
      </c>
      <c r="W21" s="9">
        <f>SUMIF([1]FLEET!C:C,MAKE_MODEL!Q21,[1]FLEET!I:I)</f>
        <v>51060.159999999989</v>
      </c>
      <c r="X21">
        <f>ROUND(AVERAGEIF([1]FLEET!C:C,MAKE_MODEL!Q21,[1]FLEET!L:L),2)</f>
        <v>4</v>
      </c>
      <c r="Y21">
        <f>SUMIF([1]FLEET!C:C,MAKE_MODEL!Q21,[1]FLEET!J:J)</f>
        <v>574</v>
      </c>
      <c r="Z21">
        <f t="shared" si="3"/>
        <v>115</v>
      </c>
      <c r="AA21">
        <f>SUMIF([1]FLEET!C:C,MAKE_MODEL!Q21,[1]FLEET!X:X)</f>
        <v>4</v>
      </c>
      <c r="AB21" s="14">
        <f t="shared" si="2"/>
        <v>6.9686411149825784E-3</v>
      </c>
      <c r="AC21">
        <f>SUMIF([1]FLEET!C:C,MAKE_MODEL!Q21,[1]FLEET!N:N)</f>
        <v>72</v>
      </c>
      <c r="AD21">
        <f>SUMIF([1]FLEET!C:C,MAKE_MODEL!Q21,[1]FLEET!O:O)</f>
        <v>74</v>
      </c>
      <c r="AE21">
        <f>SUMIF([1]FLEET!C:C,MAKE_MODEL!Q21,[1]FLEET!M:M)</f>
        <v>146</v>
      </c>
      <c r="AF21" s="15">
        <f t="shared" si="4"/>
        <v>29.2</v>
      </c>
    </row>
    <row r="22" spans="1:32" x14ac:dyDescent="0.2">
      <c r="A22" s="1"/>
      <c r="B22" t="s">
        <v>72</v>
      </c>
      <c r="C22">
        <f>COUNTIF('[1]1_car_id_mapping'!B:B,MAKE_MODEL!B5)</f>
        <v>28</v>
      </c>
      <c r="D22" s="9">
        <f>ROUND(AVERAGEIF([1]FLEET!B:B,MAKE_MODEL!B22,[1]FLEET!E:E),2)</f>
        <v>589.27</v>
      </c>
      <c r="E22" s="9">
        <f>ROUND(AVERAGEIF([1]FLEET!B:B,MAKE_MODEL!B22,[1]FLEET!F:F),2)</f>
        <v>100.53</v>
      </c>
      <c r="F22" s="9">
        <f>SUMIF([1]FLEET!B:B,MAKE_MODEL!B22,[1]FLEET!G:G)</f>
        <v>2830901.2800000003</v>
      </c>
      <c r="G22" s="9">
        <f>SUMIF([1]FLEET!B:B,MAKE_MODEL!B22,[1]FLEET!H:H)</f>
        <v>5654695</v>
      </c>
      <c r="H22" s="10">
        <f t="shared" si="0"/>
        <v>2823793.7199999997</v>
      </c>
      <c r="I22">
        <f>ROUND(AVERAGEIF([1]FLEET!B:B,MAKE_MODEL!B22,[1]FLEET!L:L),0)</f>
        <v>4</v>
      </c>
      <c r="J22">
        <f>SUMIF([1]FLEET!B:B,MAKE_MODEL!B22,[1]FLEET!J:J)</f>
        <v>34790</v>
      </c>
      <c r="K22">
        <f>SUMIF([1]FLEET!B:B,MAKE_MODEL!B22,[1]FLEET!X:X)</f>
        <v>420</v>
      </c>
      <c r="L22" s="11">
        <f t="shared" si="1"/>
        <v>1.2072434607645875E-2</v>
      </c>
      <c r="M22" s="12">
        <f>SUMIF([1]FLEET!B:B,MAKE_MODEL!B22,[1]FLEET!N:N)</f>
        <v>4300</v>
      </c>
      <c r="N22" s="12">
        <f>SUMIF([1]FLEET!B:B,MAKE_MODEL!B22,[1]FLEET!O:O)</f>
        <v>4384</v>
      </c>
      <c r="O22" s="12">
        <f>SUMIF([1]FLEET!B:B,MAKE_MODEL!B22,[1]FLEET!P:P)</f>
        <v>1317</v>
      </c>
      <c r="P22" s="7"/>
      <c r="Q22" s="13" t="s">
        <v>73</v>
      </c>
      <c r="R22">
        <f>COUNTIF('[1]1_car_id_mapping'!C:C,MAKE_MODEL!Q22)</f>
        <v>7</v>
      </c>
      <c r="S22" s="9">
        <f>ROUND(AVERAGEIF([1]FLEET!C:C,MAKE_MODEL!Q22,[1]FLEET!E:E),2)</f>
        <v>641.27</v>
      </c>
      <c r="T22" s="9">
        <f>ROUND(AVERAGEIF([1]FLEET!C:C,MAKE_MODEL!Q22,[1]FLEET!F:F),2)</f>
        <v>108.07</v>
      </c>
      <c r="U22" s="9">
        <f>SUMIF([1]FLEET!C:C,MAKE_MODEL!Q22,[1]FLEET!G:G)</f>
        <v>62944.08</v>
      </c>
      <c r="V22" s="9">
        <f>SUMIF([1]FLEET!C:C,MAKE_MODEL!Q22,[1]FLEET!H:H)</f>
        <v>117378</v>
      </c>
      <c r="W22" s="9">
        <f>SUMIF([1]FLEET!C:C,MAKE_MODEL!Q22,[1]FLEET!I:I)</f>
        <v>54433.919999999998</v>
      </c>
      <c r="X22">
        <f>ROUND(AVERAGEIF([1]FLEET!C:C,MAKE_MODEL!Q22,[1]FLEET!L:L),2)</f>
        <v>4.1399999999999997</v>
      </c>
      <c r="Y22">
        <f>SUMIF([1]FLEET!C:C,MAKE_MODEL!Q22,[1]FLEET!J:J)</f>
        <v>702</v>
      </c>
      <c r="Z22">
        <f t="shared" si="3"/>
        <v>100</v>
      </c>
      <c r="AA22">
        <f>SUMIF([1]FLEET!C:C,MAKE_MODEL!Q22,[1]FLEET!X:X)</f>
        <v>8</v>
      </c>
      <c r="AB22" s="14">
        <f t="shared" si="2"/>
        <v>1.1396011396011397E-2</v>
      </c>
      <c r="AC22">
        <f>SUMIF([1]FLEET!C:C,MAKE_MODEL!Q22,[1]FLEET!N:N)</f>
        <v>93</v>
      </c>
      <c r="AD22">
        <f>SUMIF([1]FLEET!C:C,MAKE_MODEL!Q22,[1]FLEET!O:O)</f>
        <v>82</v>
      </c>
      <c r="AE22">
        <f>SUMIF([1]FLEET!C:C,MAKE_MODEL!Q22,[1]FLEET!M:M)</f>
        <v>175</v>
      </c>
      <c r="AF22" s="15">
        <f t="shared" si="4"/>
        <v>25</v>
      </c>
    </row>
    <row r="23" spans="1:32" x14ac:dyDescent="0.2">
      <c r="A23" s="1"/>
      <c r="B23" t="s">
        <v>74</v>
      </c>
      <c r="C23">
        <f>COUNTIF('[1]1_car_id_mapping'!B:B,MAKE_MODEL!B52)</f>
        <v>114</v>
      </c>
      <c r="D23" s="9">
        <f>ROUND(AVERAGEIF([1]FLEET!B:B,MAKE_MODEL!B23,[1]FLEET!E:E),2)</f>
        <v>593.36</v>
      </c>
      <c r="E23" s="9">
        <f>ROUND(AVERAGEIF([1]FLEET!B:B,MAKE_MODEL!B23,[1]FLEET!F:F),2)</f>
        <v>89.47</v>
      </c>
      <c r="F23" s="9">
        <f>SUMIF([1]FLEET!B:B,MAKE_MODEL!B23,[1]FLEET!G:G)</f>
        <v>73745.399999999994</v>
      </c>
      <c r="G23" s="9">
        <f>SUMIF([1]FLEET!B:B,MAKE_MODEL!B23,[1]FLEET!H:H)</f>
        <v>151404</v>
      </c>
      <c r="H23" s="10">
        <f t="shared" si="0"/>
        <v>77658.600000000006</v>
      </c>
      <c r="I23">
        <f>ROUND(AVERAGEIF([1]FLEET!B:B,MAKE_MODEL!B23,[1]FLEET!L:L),0)</f>
        <v>4</v>
      </c>
      <c r="J23">
        <f>SUMIF([1]FLEET!B:B,MAKE_MODEL!B23,[1]FLEET!J:J)</f>
        <v>869</v>
      </c>
      <c r="K23">
        <f>SUMIF([1]FLEET!B:B,MAKE_MODEL!B23,[1]FLEET!X:X)</f>
        <v>11</v>
      </c>
      <c r="L23" s="11">
        <f t="shared" si="1"/>
        <v>1.2658227848101266E-2</v>
      </c>
      <c r="M23" s="12">
        <f>SUMIF([1]FLEET!B:B,MAKE_MODEL!B23,[1]FLEET!N:N)</f>
        <v>112</v>
      </c>
      <c r="N23" s="12">
        <f>SUMIF([1]FLEET!B:B,MAKE_MODEL!B23,[1]FLEET!O:O)</f>
        <v>94</v>
      </c>
      <c r="O23" s="12">
        <f>SUMIF([1]FLEET!B:B,MAKE_MODEL!B23,[1]FLEET!P:P)</f>
        <v>34</v>
      </c>
      <c r="P23" s="7"/>
      <c r="Q23" s="13" t="s">
        <v>75</v>
      </c>
      <c r="R23">
        <f>COUNTIF('[1]1_car_id_mapping'!C:C,MAKE_MODEL!Q23)</f>
        <v>6</v>
      </c>
      <c r="S23" s="9">
        <f>ROUND(AVERAGEIF([1]FLEET!C:C,MAKE_MODEL!Q23,[1]FLEET!E:E),2)</f>
        <v>604.1</v>
      </c>
      <c r="T23" s="9">
        <f>ROUND(AVERAGEIF([1]FLEET!C:C,MAKE_MODEL!Q23,[1]FLEET!F:F),2)</f>
        <v>121.01</v>
      </c>
      <c r="U23" s="9">
        <f>SUMIF([1]FLEET!C:C,MAKE_MODEL!Q23,[1]FLEET!G:G)</f>
        <v>52207.32</v>
      </c>
      <c r="V23" s="9">
        <f>SUMIF([1]FLEET!C:C,MAKE_MODEL!Q23,[1]FLEET!H:H)</f>
        <v>102825</v>
      </c>
      <c r="W23" s="9">
        <f>SUMIF([1]FLEET!C:C,MAKE_MODEL!Q23,[1]FLEET!I:I)</f>
        <v>50617.68</v>
      </c>
      <c r="X23">
        <f>ROUND(AVERAGEIF([1]FLEET!C:C,MAKE_MODEL!Q23,[1]FLEET!L:L),2)</f>
        <v>4</v>
      </c>
      <c r="Y23">
        <f>SUMIF([1]FLEET!C:C,MAKE_MODEL!Q23,[1]FLEET!J:J)</f>
        <v>640</v>
      </c>
      <c r="Z23">
        <f t="shared" si="3"/>
        <v>107</v>
      </c>
      <c r="AA23">
        <f>SUMIF([1]FLEET!C:C,MAKE_MODEL!Q23,[1]FLEET!X:X)</f>
        <v>4</v>
      </c>
      <c r="AB23" s="14">
        <f t="shared" si="2"/>
        <v>6.2500000000000003E-3</v>
      </c>
      <c r="AC23">
        <f>SUMIF([1]FLEET!C:C,MAKE_MODEL!Q23,[1]FLEET!N:N)</f>
        <v>84</v>
      </c>
      <c r="AD23">
        <f>SUMIF([1]FLEET!C:C,MAKE_MODEL!Q23,[1]FLEET!O:O)</f>
        <v>79</v>
      </c>
      <c r="AE23">
        <f>SUMIF([1]FLEET!C:C,MAKE_MODEL!Q23,[1]FLEET!M:M)</f>
        <v>163</v>
      </c>
      <c r="AF23" s="15">
        <f t="shared" si="4"/>
        <v>27.166666666666668</v>
      </c>
    </row>
    <row r="24" spans="1:32" x14ac:dyDescent="0.2">
      <c r="A24" s="1"/>
      <c r="B24" t="s">
        <v>76</v>
      </c>
      <c r="C24">
        <f>COUNTIF('[1]1_car_id_mapping'!B:B,MAKE_MODEL!B23)</f>
        <v>9</v>
      </c>
      <c r="D24" s="9">
        <f>ROUND(AVERAGEIF([1]FLEET!B:B,MAKE_MODEL!B24,[1]FLEET!E:E),2)</f>
        <v>577.58000000000004</v>
      </c>
      <c r="E24" s="9">
        <f>ROUND(AVERAGEIF([1]FLEET!B:B,MAKE_MODEL!B24,[1]FLEET!F:F),2)</f>
        <v>99.2</v>
      </c>
      <c r="F24" s="9">
        <f>SUMIF([1]FLEET!B:B,MAKE_MODEL!B24,[1]FLEET!G:G)</f>
        <v>1356254.2800000003</v>
      </c>
      <c r="G24" s="9">
        <f>SUMIF([1]FLEET!B:B,MAKE_MODEL!B24,[1]FLEET!H:H)</f>
        <v>2652408</v>
      </c>
      <c r="H24" s="10">
        <f t="shared" si="0"/>
        <v>1296153.7199999997</v>
      </c>
      <c r="I24">
        <f>ROUND(AVERAGEIF([1]FLEET!B:B,MAKE_MODEL!B24,[1]FLEET!L:L),0)</f>
        <v>4</v>
      </c>
      <c r="J24">
        <f>SUMIF([1]FLEET!B:B,MAKE_MODEL!B24,[1]FLEET!J:J)</f>
        <v>16245</v>
      </c>
      <c r="K24">
        <f>SUMIF([1]FLEET!B:B,MAKE_MODEL!B24,[1]FLEET!X:X)</f>
        <v>210</v>
      </c>
      <c r="L24" s="11">
        <f t="shared" si="1"/>
        <v>1.2927054478301015E-2</v>
      </c>
      <c r="M24" s="12">
        <f>SUMIF([1]FLEET!B:B,MAKE_MODEL!B24,[1]FLEET!N:N)</f>
        <v>2010</v>
      </c>
      <c r="N24" s="12">
        <f>SUMIF([1]FLEET!B:B,MAKE_MODEL!B24,[1]FLEET!O:O)</f>
        <v>2051</v>
      </c>
      <c r="O24" s="12">
        <f>SUMIF([1]FLEET!B:B,MAKE_MODEL!B24,[1]FLEET!P:P)</f>
        <v>615</v>
      </c>
      <c r="P24" s="7"/>
      <c r="Q24" s="13" t="s">
        <v>77</v>
      </c>
      <c r="R24">
        <f>COUNTIF('[1]1_car_id_mapping'!C:C,MAKE_MODEL!Q24)</f>
        <v>9</v>
      </c>
      <c r="S24" s="9">
        <f>ROUND(AVERAGEIF([1]FLEET!C:C,MAKE_MODEL!Q24,[1]FLEET!E:E),2)</f>
        <v>592.41</v>
      </c>
      <c r="T24" s="9">
        <f>ROUND(AVERAGEIF([1]FLEET!C:C,MAKE_MODEL!Q24,[1]FLEET!F:F),2)</f>
        <v>108.77</v>
      </c>
      <c r="U24" s="9">
        <f>SUMIF([1]FLEET!C:C,MAKE_MODEL!Q24,[1]FLEET!G:G)</f>
        <v>75727.56</v>
      </c>
      <c r="V24" s="9">
        <f>SUMIF([1]FLEET!C:C,MAKE_MODEL!Q24,[1]FLEET!H:H)</f>
        <v>139419</v>
      </c>
      <c r="W24" s="9">
        <f>SUMIF([1]FLEET!C:C,MAKE_MODEL!Q24,[1]FLEET!I:I)</f>
        <v>63691.44</v>
      </c>
      <c r="X24">
        <f>ROUND(AVERAGEIF([1]FLEET!C:C,MAKE_MODEL!Q24,[1]FLEET!L:L),2)</f>
        <v>4</v>
      </c>
      <c r="Y24">
        <f>SUMIF([1]FLEET!C:C,MAKE_MODEL!Q24,[1]FLEET!J:J)</f>
        <v>864</v>
      </c>
      <c r="Z24">
        <f t="shared" si="3"/>
        <v>96</v>
      </c>
      <c r="AA24">
        <f>SUMIF([1]FLEET!C:C,MAKE_MODEL!Q24,[1]FLEET!X:X)</f>
        <v>9</v>
      </c>
      <c r="AB24" s="14">
        <f t="shared" si="2"/>
        <v>1.0416666666666666E-2</v>
      </c>
      <c r="AC24">
        <f>SUMIF([1]FLEET!C:C,MAKE_MODEL!Q24,[1]FLEET!N:N)</f>
        <v>109</v>
      </c>
      <c r="AD24">
        <f>SUMIF([1]FLEET!C:C,MAKE_MODEL!Q24,[1]FLEET!O:O)</f>
        <v>113</v>
      </c>
      <c r="AE24">
        <f>SUMIF([1]FLEET!C:C,MAKE_MODEL!Q24,[1]FLEET!M:M)</f>
        <v>222</v>
      </c>
      <c r="AF24" s="15">
        <f t="shared" si="4"/>
        <v>24.666666666666668</v>
      </c>
    </row>
    <row r="25" spans="1:32" x14ac:dyDescent="0.2">
      <c r="A25" s="1"/>
      <c r="B25" t="s">
        <v>78</v>
      </c>
      <c r="C25">
        <f>COUNTIF('[1]1_car_id_mapping'!B:B,MAKE_MODEL!B71)</f>
        <v>2</v>
      </c>
      <c r="D25" s="9">
        <f>ROUND(AVERAGEIF([1]FLEET!B:B,MAKE_MODEL!B25,[1]FLEET!E:E),2)</f>
        <v>657.97</v>
      </c>
      <c r="E25" s="9">
        <f>ROUND(AVERAGEIF([1]FLEET!B:B,MAKE_MODEL!B25,[1]FLEET!F:F),2)</f>
        <v>113.97</v>
      </c>
      <c r="F25" s="9">
        <f>SUMIF([1]FLEET!B:B,MAKE_MODEL!B25,[1]FLEET!G:G)</f>
        <v>9263.2800000000007</v>
      </c>
      <c r="G25" s="9">
        <f>SUMIF([1]FLEET!B:B,MAKE_MODEL!B25,[1]FLEET!H:H)</f>
        <v>15084</v>
      </c>
      <c r="H25" s="10">
        <f t="shared" si="0"/>
        <v>5820.7199999999993</v>
      </c>
      <c r="I25">
        <f>ROUND(AVERAGEIF([1]FLEET!B:B,MAKE_MODEL!B25,[1]FLEET!L:L),0)</f>
        <v>4</v>
      </c>
      <c r="J25">
        <f>SUMIF([1]FLEET!B:B,MAKE_MODEL!B25,[1]FLEET!J:J)</f>
        <v>94</v>
      </c>
      <c r="K25">
        <f>SUMIF([1]FLEET!B:B,MAKE_MODEL!B25,[1]FLEET!X:X)</f>
        <v>0</v>
      </c>
      <c r="L25" s="11">
        <f t="shared" si="1"/>
        <v>0</v>
      </c>
      <c r="M25" s="12">
        <f>SUMIF([1]FLEET!B:B,MAKE_MODEL!B25,[1]FLEET!N:N)</f>
        <v>15</v>
      </c>
      <c r="N25" s="12">
        <f>SUMIF([1]FLEET!B:B,MAKE_MODEL!B25,[1]FLEET!O:O)</f>
        <v>10</v>
      </c>
      <c r="O25" s="12">
        <f>SUMIF([1]FLEET!B:B,MAKE_MODEL!B25,[1]FLEET!P:P)</f>
        <v>3</v>
      </c>
      <c r="P25" s="7"/>
      <c r="Q25" s="13" t="s">
        <v>79</v>
      </c>
      <c r="R25">
        <f>COUNTIF('[1]1_car_id_mapping'!C:C,MAKE_MODEL!Q25)</f>
        <v>5</v>
      </c>
      <c r="S25" s="9">
        <f>ROUND(AVERAGEIF([1]FLEET!C:C,MAKE_MODEL!Q25,[1]FLEET!E:E),2)</f>
        <v>562</v>
      </c>
      <c r="T25" s="9">
        <f>ROUND(AVERAGEIF([1]FLEET!C:C,MAKE_MODEL!Q25,[1]FLEET!F:F),2)</f>
        <v>94.93</v>
      </c>
      <c r="U25" s="9">
        <f>SUMIF([1]FLEET!C:C,MAKE_MODEL!Q25,[1]FLEET!G:G)</f>
        <v>39416.159999999996</v>
      </c>
      <c r="V25" s="9">
        <f>SUMIF([1]FLEET!C:C,MAKE_MODEL!Q25,[1]FLEET!H:H)</f>
        <v>70460</v>
      </c>
      <c r="W25" s="9">
        <f>SUMIF([1]FLEET!C:C,MAKE_MODEL!Q25,[1]FLEET!I:I)</f>
        <v>31043.840000000004</v>
      </c>
      <c r="X25">
        <f>ROUND(AVERAGEIF([1]FLEET!C:C,MAKE_MODEL!Q25,[1]FLEET!L:L),2)</f>
        <v>4</v>
      </c>
      <c r="Y25">
        <f>SUMIF([1]FLEET!C:C,MAKE_MODEL!Q25,[1]FLEET!J:J)</f>
        <v>447</v>
      </c>
      <c r="Z25">
        <f t="shared" si="3"/>
        <v>89</v>
      </c>
      <c r="AA25">
        <f>SUMIF([1]FLEET!C:C,MAKE_MODEL!Q25,[1]FLEET!X:X)</f>
        <v>5</v>
      </c>
      <c r="AB25" s="14">
        <f t="shared" si="2"/>
        <v>1.1185682326621925E-2</v>
      </c>
      <c r="AC25">
        <f>SUMIF([1]FLEET!C:C,MAKE_MODEL!Q25,[1]FLEET!N:N)</f>
        <v>69</v>
      </c>
      <c r="AD25">
        <f>SUMIF([1]FLEET!C:C,MAKE_MODEL!Q25,[1]FLEET!O:O)</f>
        <v>45</v>
      </c>
      <c r="AE25">
        <f>SUMIF([1]FLEET!C:C,MAKE_MODEL!Q25,[1]FLEET!M:M)</f>
        <v>114</v>
      </c>
      <c r="AF25" s="15">
        <f t="shared" si="4"/>
        <v>22.8</v>
      </c>
    </row>
    <row r="26" spans="1:32" x14ac:dyDescent="0.2">
      <c r="A26" s="1"/>
      <c r="B26" t="s">
        <v>80</v>
      </c>
      <c r="C26">
        <f>COUNTIF('[1]1_car_id_mapping'!B:B,MAKE_MODEL!B69)</f>
        <v>66</v>
      </c>
      <c r="D26" s="9">
        <f>ROUND(AVERAGEIF([1]FLEET!B:B,MAKE_MODEL!B26,[1]FLEET!E:E),2)</f>
        <v>520.76</v>
      </c>
      <c r="E26" s="9">
        <f>ROUND(AVERAGEIF([1]FLEET!B:B,MAKE_MODEL!B26,[1]FLEET!F:F),2)</f>
        <v>129.29</v>
      </c>
      <c r="F26" s="9">
        <f>SUMIF([1]FLEET!B:B,MAKE_MODEL!B26,[1]FLEET!G:G)</f>
        <v>15601.08</v>
      </c>
      <c r="G26" s="9">
        <f>SUMIF([1]FLEET!B:B,MAKE_MODEL!B26,[1]FLEET!H:H)</f>
        <v>27848</v>
      </c>
      <c r="H26" s="10">
        <f t="shared" si="0"/>
        <v>12246.92</v>
      </c>
      <c r="I26">
        <f>ROUND(AVERAGEIF([1]FLEET!B:B,MAKE_MODEL!B26,[1]FLEET!L:L),0)</f>
        <v>4</v>
      </c>
      <c r="J26">
        <f>SUMIF([1]FLEET!B:B,MAKE_MODEL!B26,[1]FLEET!J:J)</f>
        <v>163</v>
      </c>
      <c r="K26">
        <f>SUMIF([1]FLEET!B:B,MAKE_MODEL!B26,[1]FLEET!X:X)</f>
        <v>1</v>
      </c>
      <c r="L26" s="11">
        <f t="shared" si="1"/>
        <v>6.1349693251533744E-3</v>
      </c>
      <c r="M26" s="12">
        <f>SUMIF([1]FLEET!B:B,MAKE_MODEL!B26,[1]FLEET!N:N)</f>
        <v>22</v>
      </c>
      <c r="N26" s="12">
        <f>SUMIF([1]FLEET!B:B,MAKE_MODEL!B26,[1]FLEET!O:O)</f>
        <v>20</v>
      </c>
      <c r="O26" s="12">
        <f>SUMIF([1]FLEET!B:B,MAKE_MODEL!B26,[1]FLEET!P:P)</f>
        <v>5</v>
      </c>
      <c r="P26" s="7"/>
      <c r="Q26" s="13" t="s">
        <v>81</v>
      </c>
      <c r="R26">
        <f>COUNTIF('[1]1_car_id_mapping'!C:C,MAKE_MODEL!Q26)</f>
        <v>5</v>
      </c>
      <c r="S26" s="9">
        <f>ROUND(AVERAGEIF([1]FLEET!C:C,MAKE_MODEL!Q26,[1]FLEET!E:E),2)</f>
        <v>617.41</v>
      </c>
      <c r="T26" s="9">
        <f>ROUND(AVERAGEIF([1]FLEET!C:C,MAKE_MODEL!Q26,[1]FLEET!F:F),2)</f>
        <v>102</v>
      </c>
      <c r="U26" s="9">
        <f>SUMIF([1]FLEET!C:C,MAKE_MODEL!Q26,[1]FLEET!G:G)</f>
        <v>43164.72</v>
      </c>
      <c r="V26" s="9">
        <f>SUMIF([1]FLEET!C:C,MAKE_MODEL!Q26,[1]FLEET!H:H)</f>
        <v>75421</v>
      </c>
      <c r="W26" s="9">
        <f>SUMIF([1]FLEET!C:C,MAKE_MODEL!Q26,[1]FLEET!I:I)</f>
        <v>32256.280000000002</v>
      </c>
      <c r="X26">
        <f>ROUND(AVERAGEIF([1]FLEET!C:C,MAKE_MODEL!Q26,[1]FLEET!L:L),2)</f>
        <v>4.2</v>
      </c>
      <c r="Y26">
        <f>SUMIF([1]FLEET!C:C,MAKE_MODEL!Q26,[1]FLEET!J:J)</f>
        <v>487</v>
      </c>
      <c r="Z26">
        <f t="shared" si="3"/>
        <v>97</v>
      </c>
      <c r="AA26">
        <f>SUMIF([1]FLEET!C:C,MAKE_MODEL!Q26,[1]FLEET!X:X)</f>
        <v>6</v>
      </c>
      <c r="AB26" s="14">
        <f t="shared" si="2"/>
        <v>1.2320328542094456E-2</v>
      </c>
      <c r="AC26">
        <f>SUMIF([1]FLEET!C:C,MAKE_MODEL!Q26,[1]FLEET!N:N)</f>
        <v>62</v>
      </c>
      <c r="AD26">
        <f>SUMIF([1]FLEET!C:C,MAKE_MODEL!Q26,[1]FLEET!O:O)</f>
        <v>60</v>
      </c>
      <c r="AE26">
        <f>SUMIF([1]FLEET!C:C,MAKE_MODEL!Q26,[1]FLEET!M:M)</f>
        <v>122</v>
      </c>
      <c r="AF26" s="15">
        <f t="shared" si="4"/>
        <v>24.4</v>
      </c>
    </row>
    <row r="27" spans="1:32" x14ac:dyDescent="0.2">
      <c r="A27" s="1"/>
      <c r="B27" t="s">
        <v>82</v>
      </c>
      <c r="C27">
        <f>COUNTIF('[1]1_car_id_mapping'!B:B,MAKE_MODEL!B7)</f>
        <v>4</v>
      </c>
      <c r="D27" s="9">
        <f>ROUND(AVERAGEIF([1]FLEET!B:B,MAKE_MODEL!B27,[1]FLEET!E:E),2)</f>
        <v>587.74</v>
      </c>
      <c r="E27" s="9">
        <f>ROUND(AVERAGEIF([1]FLEET!B:B,MAKE_MODEL!B27,[1]FLEET!F:F),2)</f>
        <v>101.44</v>
      </c>
      <c r="F27" s="9">
        <f>SUMIF([1]FLEET!B:B,MAKE_MODEL!B27,[1]FLEET!G:G)</f>
        <v>868364.28</v>
      </c>
      <c r="G27" s="9">
        <f>SUMIF([1]FLEET!B:B,MAKE_MODEL!B27,[1]FLEET!H:H)</f>
        <v>1702077</v>
      </c>
      <c r="H27" s="10">
        <f t="shared" si="0"/>
        <v>833712.72</v>
      </c>
      <c r="I27">
        <f>ROUND(AVERAGEIF([1]FLEET!B:B,MAKE_MODEL!B27,[1]FLEET!L:L),0)</f>
        <v>4</v>
      </c>
      <c r="J27">
        <f>SUMIF([1]FLEET!B:B,MAKE_MODEL!B27,[1]FLEET!J:J)</f>
        <v>10399</v>
      </c>
      <c r="K27">
        <f>SUMIF([1]FLEET!B:B,MAKE_MODEL!B27,[1]FLEET!X:X)</f>
        <v>116</v>
      </c>
      <c r="L27" s="11">
        <f t="shared" si="1"/>
        <v>1.1154918742186749E-2</v>
      </c>
      <c r="M27" s="12">
        <f>SUMIF([1]FLEET!B:B,MAKE_MODEL!B27,[1]FLEET!N:N)</f>
        <v>1315</v>
      </c>
      <c r="N27" s="12">
        <f>SUMIF([1]FLEET!B:B,MAKE_MODEL!B27,[1]FLEET!O:O)</f>
        <v>1310</v>
      </c>
      <c r="O27" s="12">
        <f>SUMIF([1]FLEET!B:B,MAKE_MODEL!B27,[1]FLEET!P:P)</f>
        <v>398</v>
      </c>
      <c r="P27" s="7"/>
      <c r="Q27" s="13" t="s">
        <v>83</v>
      </c>
      <c r="R27">
        <f>COUNTIF('[1]1_car_id_mapping'!C:C,MAKE_MODEL!Q27)</f>
        <v>16</v>
      </c>
      <c r="S27" s="9">
        <f>ROUND(AVERAGEIF([1]FLEET!C:C,MAKE_MODEL!Q27,[1]FLEET!E:E),2)</f>
        <v>572.96</v>
      </c>
      <c r="T27" s="9">
        <f>ROUND(AVERAGEIF([1]FLEET!C:C,MAKE_MODEL!Q27,[1]FLEET!F:F),2)</f>
        <v>112.21</v>
      </c>
      <c r="U27" s="9">
        <f>SUMIF([1]FLEET!C:C,MAKE_MODEL!Q27,[1]FLEET!G:G)</f>
        <v>131552.16000000003</v>
      </c>
      <c r="V27" s="9">
        <f>SUMIF([1]FLEET!C:C,MAKE_MODEL!Q27,[1]FLEET!H:H)</f>
        <v>272465</v>
      </c>
      <c r="W27" s="9">
        <f>SUMIF([1]FLEET!C:C,MAKE_MODEL!Q27,[1]FLEET!I:I)</f>
        <v>140912.84</v>
      </c>
      <c r="X27">
        <f>ROUND(AVERAGEIF([1]FLEET!C:C,MAKE_MODEL!Q27,[1]FLEET!L:L),2)</f>
        <v>3.94</v>
      </c>
      <c r="Y27">
        <f>SUMIF([1]FLEET!C:C,MAKE_MODEL!Q27,[1]FLEET!J:J)</f>
        <v>1642</v>
      </c>
      <c r="Z27">
        <f t="shared" si="3"/>
        <v>103</v>
      </c>
      <c r="AA27">
        <f>SUMIF([1]FLEET!C:C,MAKE_MODEL!Q27,[1]FLEET!X:X)</f>
        <v>30</v>
      </c>
      <c r="AB27" s="14">
        <f t="shared" si="2"/>
        <v>1.8270401948842874E-2</v>
      </c>
      <c r="AC27">
        <f>SUMIF([1]FLEET!C:C,MAKE_MODEL!Q27,[1]FLEET!N:N)</f>
        <v>197</v>
      </c>
      <c r="AD27">
        <f>SUMIF([1]FLEET!C:C,MAKE_MODEL!Q27,[1]FLEET!O:O)</f>
        <v>215</v>
      </c>
      <c r="AE27">
        <f>SUMIF([1]FLEET!C:C,MAKE_MODEL!Q27,[1]FLEET!M:M)</f>
        <v>412</v>
      </c>
      <c r="AF27" s="15">
        <f t="shared" si="4"/>
        <v>25.75</v>
      </c>
    </row>
    <row r="28" spans="1:32" x14ac:dyDescent="0.2">
      <c r="A28" s="1"/>
      <c r="B28" t="s">
        <v>84</v>
      </c>
      <c r="C28">
        <f>COUNTIF('[1]1_car_id_mapping'!B:B,MAKE_MODEL!B44)</f>
        <v>2</v>
      </c>
      <c r="D28" s="9">
        <f>ROUND(AVERAGEIF([1]FLEET!B:B,MAKE_MODEL!B28,[1]FLEET!E:E),2)</f>
        <v>619.76</v>
      </c>
      <c r="E28" s="9">
        <f>ROUND(AVERAGEIF([1]FLEET!B:B,MAKE_MODEL!B28,[1]FLEET!F:F),2)</f>
        <v>108.3</v>
      </c>
      <c r="F28" s="9">
        <f>SUMIF([1]FLEET!B:B,MAKE_MODEL!B28,[1]FLEET!G:G)</f>
        <v>139787.88</v>
      </c>
      <c r="G28" s="9">
        <f>SUMIF([1]FLEET!B:B,MAKE_MODEL!B28,[1]FLEET!H:H)</f>
        <v>261715</v>
      </c>
      <c r="H28" s="10">
        <f t="shared" si="0"/>
        <v>121927.12</v>
      </c>
      <c r="I28">
        <f>ROUND(AVERAGEIF([1]FLEET!B:B,MAKE_MODEL!B28,[1]FLEET!L:L),0)</f>
        <v>4</v>
      </c>
      <c r="J28">
        <f>SUMIF([1]FLEET!B:B,MAKE_MODEL!B28,[1]FLEET!J:J)</f>
        <v>1618</v>
      </c>
      <c r="K28">
        <f>SUMIF([1]FLEET!B:B,MAKE_MODEL!B28,[1]FLEET!X:X)</f>
        <v>20</v>
      </c>
      <c r="L28" s="11">
        <f t="shared" si="1"/>
        <v>1.2360939431396786E-2</v>
      </c>
      <c r="M28" s="12">
        <f>SUMIF([1]FLEET!B:B,MAKE_MODEL!B28,[1]FLEET!N:N)</f>
        <v>189</v>
      </c>
      <c r="N28" s="12">
        <f>SUMIF([1]FLEET!B:B,MAKE_MODEL!B28,[1]FLEET!O:O)</f>
        <v>226</v>
      </c>
      <c r="O28" s="12">
        <f>SUMIF([1]FLEET!B:B,MAKE_MODEL!B28,[1]FLEET!P:P)</f>
        <v>66</v>
      </c>
      <c r="P28" s="7"/>
      <c r="Q28" s="13" t="s">
        <v>85</v>
      </c>
      <c r="R28">
        <f>COUNTIF('[1]1_car_id_mapping'!C:C,MAKE_MODEL!Q28)</f>
        <v>8</v>
      </c>
      <c r="S28" s="9">
        <f>ROUND(AVERAGEIF([1]FLEET!C:C,MAKE_MODEL!Q28,[1]FLEET!E:E),2)</f>
        <v>531.76</v>
      </c>
      <c r="T28" s="9">
        <f>ROUND(AVERAGEIF([1]FLEET!C:C,MAKE_MODEL!Q28,[1]FLEET!F:F),2)</f>
        <v>95.02</v>
      </c>
      <c r="U28" s="9">
        <f>SUMIF([1]FLEET!C:C,MAKE_MODEL!Q28,[1]FLEET!G:G)</f>
        <v>60170.520000000004</v>
      </c>
      <c r="V28" s="9">
        <f>SUMIF([1]FLEET!C:C,MAKE_MODEL!Q28,[1]FLEET!H:H)</f>
        <v>131754</v>
      </c>
      <c r="W28" s="9">
        <f>SUMIF([1]FLEET!C:C,MAKE_MODEL!Q28,[1]FLEET!I:I)</f>
        <v>71583.48</v>
      </c>
      <c r="X28">
        <f>ROUND(AVERAGEIF([1]FLEET!C:C,MAKE_MODEL!Q28,[1]FLEET!L:L),2)</f>
        <v>4.38</v>
      </c>
      <c r="Y28">
        <f>SUMIF([1]FLEET!C:C,MAKE_MODEL!Q28,[1]FLEET!J:J)</f>
        <v>806</v>
      </c>
      <c r="Z28">
        <f t="shared" si="3"/>
        <v>101</v>
      </c>
      <c r="AA28">
        <f>SUMIF([1]FLEET!C:C,MAKE_MODEL!Q28,[1]FLEET!X:X)</f>
        <v>5</v>
      </c>
      <c r="AB28" s="14">
        <f t="shared" si="2"/>
        <v>6.2034739454094297E-3</v>
      </c>
      <c r="AC28">
        <f>SUMIF([1]FLEET!C:C,MAKE_MODEL!Q28,[1]FLEET!N:N)</f>
        <v>96</v>
      </c>
      <c r="AD28">
        <f>SUMIF([1]FLEET!C:C,MAKE_MODEL!Q28,[1]FLEET!O:O)</f>
        <v>91</v>
      </c>
      <c r="AE28">
        <f>SUMIF([1]FLEET!C:C,MAKE_MODEL!Q28,[1]FLEET!M:M)</f>
        <v>187</v>
      </c>
      <c r="AF28" s="15">
        <f t="shared" si="4"/>
        <v>23.375</v>
      </c>
    </row>
    <row r="29" spans="1:32" x14ac:dyDescent="0.2">
      <c r="A29" s="1"/>
      <c r="B29" t="s">
        <v>86</v>
      </c>
      <c r="C29">
        <f>COUNTIF('[1]1_car_id_mapping'!B:B,MAKE_MODEL!B13)</f>
        <v>70</v>
      </c>
      <c r="D29" s="9">
        <f>ROUND(AVERAGEIF([1]FLEET!B:B,MAKE_MODEL!B29,[1]FLEET!E:E),2)</f>
        <v>602.17999999999995</v>
      </c>
      <c r="E29" s="9">
        <f>ROUND(AVERAGEIF([1]FLEET!B:B,MAKE_MODEL!B29,[1]FLEET!F:F),2)</f>
        <v>106.52</v>
      </c>
      <c r="F29" s="9">
        <f>SUMIF([1]FLEET!B:B,MAKE_MODEL!B29,[1]FLEET!G:G)</f>
        <v>603807.47999999975</v>
      </c>
      <c r="G29" s="9">
        <f>SUMIF([1]FLEET!B:B,MAKE_MODEL!B29,[1]FLEET!H:H)</f>
        <v>1131395</v>
      </c>
      <c r="H29" s="10">
        <f t="shared" si="0"/>
        <v>527587.52000000025</v>
      </c>
      <c r="I29">
        <f>ROUND(AVERAGEIF([1]FLEET!B:B,MAKE_MODEL!B29,[1]FLEET!L:L),0)</f>
        <v>4</v>
      </c>
      <c r="J29">
        <f>SUMIF([1]FLEET!B:B,MAKE_MODEL!B29,[1]FLEET!J:J)</f>
        <v>6956</v>
      </c>
      <c r="K29">
        <f>SUMIF([1]FLEET!B:B,MAKE_MODEL!B29,[1]FLEET!X:X)</f>
        <v>79</v>
      </c>
      <c r="L29" s="11">
        <f t="shared" si="1"/>
        <v>1.1357101782633697E-2</v>
      </c>
      <c r="M29" s="12">
        <f>SUMIF([1]FLEET!B:B,MAKE_MODEL!B29,[1]FLEET!N:N)</f>
        <v>902</v>
      </c>
      <c r="N29" s="12">
        <f>SUMIF([1]FLEET!B:B,MAKE_MODEL!B29,[1]FLEET!O:O)</f>
        <v>843</v>
      </c>
      <c r="O29" s="12">
        <f>SUMIF([1]FLEET!B:B,MAKE_MODEL!B29,[1]FLEET!P:P)</f>
        <v>244</v>
      </c>
      <c r="P29" s="7"/>
      <c r="Q29" s="13" t="s">
        <v>87</v>
      </c>
      <c r="R29">
        <f>COUNTIF('[1]1_car_id_mapping'!C:C,MAKE_MODEL!Q29)</f>
        <v>3</v>
      </c>
      <c r="S29" s="9">
        <f>ROUND(AVERAGEIF([1]FLEET!C:C,MAKE_MODEL!Q29,[1]FLEET!E:E),2)</f>
        <v>634.12</v>
      </c>
      <c r="T29" s="9">
        <f>ROUND(AVERAGEIF([1]FLEET!C:C,MAKE_MODEL!Q29,[1]FLEET!F:F),2)</f>
        <v>82.31</v>
      </c>
      <c r="U29" s="9">
        <f>SUMIF([1]FLEET!C:C,MAKE_MODEL!Q29,[1]FLEET!G:G)</f>
        <v>25791.599999999999</v>
      </c>
      <c r="V29" s="9">
        <f>SUMIF([1]FLEET!C:C,MAKE_MODEL!Q29,[1]FLEET!H:H)</f>
        <v>48991</v>
      </c>
      <c r="W29" s="9">
        <f>SUMIF([1]FLEET!C:C,MAKE_MODEL!Q29,[1]FLEET!I:I)</f>
        <v>23199.4</v>
      </c>
      <c r="X29">
        <f>ROUND(AVERAGEIF([1]FLEET!C:C,MAKE_MODEL!Q29,[1]FLEET!L:L),2)</f>
        <v>4</v>
      </c>
      <c r="Y29">
        <f>SUMIF([1]FLEET!C:C,MAKE_MODEL!Q29,[1]FLEET!J:J)</f>
        <v>297</v>
      </c>
      <c r="Z29">
        <f t="shared" si="3"/>
        <v>99</v>
      </c>
      <c r="AA29">
        <f>SUMIF([1]FLEET!C:C,MAKE_MODEL!Q29,[1]FLEET!X:X)</f>
        <v>5</v>
      </c>
      <c r="AB29" s="14">
        <f t="shared" si="2"/>
        <v>1.6835016835016835E-2</v>
      </c>
      <c r="AC29">
        <f>SUMIF([1]FLEET!C:C,MAKE_MODEL!Q29,[1]FLEET!N:N)</f>
        <v>35</v>
      </c>
      <c r="AD29">
        <f>SUMIF([1]FLEET!C:C,MAKE_MODEL!Q29,[1]FLEET!O:O)</f>
        <v>40</v>
      </c>
      <c r="AE29">
        <f>SUMIF([1]FLEET!C:C,MAKE_MODEL!Q29,[1]FLEET!M:M)</f>
        <v>75</v>
      </c>
      <c r="AF29" s="15">
        <f t="shared" si="4"/>
        <v>25</v>
      </c>
    </row>
    <row r="30" spans="1:32" x14ac:dyDescent="0.2">
      <c r="A30" s="1"/>
      <c r="B30" t="s">
        <v>88</v>
      </c>
      <c r="C30">
        <f>COUNTIF('[1]1_car_id_mapping'!B:B,MAKE_MODEL!B49)</f>
        <v>9</v>
      </c>
      <c r="D30" s="9">
        <f>ROUND(AVERAGEIF([1]FLEET!B:B,MAKE_MODEL!B30,[1]FLEET!E:E),2)</f>
        <v>597.4</v>
      </c>
      <c r="E30" s="9">
        <f>ROUND(AVERAGEIF([1]FLEET!B:B,MAKE_MODEL!B30,[1]FLEET!F:F),2)</f>
        <v>98.51</v>
      </c>
      <c r="F30" s="9">
        <f>SUMIF([1]FLEET!B:B,MAKE_MODEL!B30,[1]FLEET!G:G)</f>
        <v>467650.19999999995</v>
      </c>
      <c r="G30" s="9">
        <f>SUMIF([1]FLEET!B:B,MAKE_MODEL!B30,[1]FLEET!H:H)</f>
        <v>935854</v>
      </c>
      <c r="H30" s="10">
        <f t="shared" si="0"/>
        <v>468203.80000000005</v>
      </c>
      <c r="I30">
        <f>ROUND(AVERAGEIF([1]FLEET!B:B,MAKE_MODEL!B30,[1]FLEET!L:L),0)</f>
        <v>4</v>
      </c>
      <c r="J30">
        <f>SUMIF([1]FLEET!B:B,MAKE_MODEL!B30,[1]FLEET!J:J)</f>
        <v>5716</v>
      </c>
      <c r="K30">
        <f>SUMIF([1]FLEET!B:B,MAKE_MODEL!B30,[1]FLEET!X:X)</f>
        <v>64</v>
      </c>
      <c r="L30" s="11">
        <f t="shared" si="1"/>
        <v>1.119664100769769E-2</v>
      </c>
      <c r="M30" s="12">
        <f>SUMIF([1]FLEET!B:B,MAKE_MODEL!B30,[1]FLEET!N:N)</f>
        <v>693</v>
      </c>
      <c r="N30" s="12">
        <f>SUMIF([1]FLEET!B:B,MAKE_MODEL!B30,[1]FLEET!O:O)</f>
        <v>738</v>
      </c>
      <c r="O30" s="12">
        <f>SUMIF([1]FLEET!B:B,MAKE_MODEL!B30,[1]FLEET!P:P)</f>
        <v>184</v>
      </c>
      <c r="P30" s="7"/>
      <c r="Q30" s="13" t="s">
        <v>89</v>
      </c>
      <c r="R30">
        <f>COUNTIF('[1]1_car_id_mapping'!C:C,MAKE_MODEL!Q30)</f>
        <v>4</v>
      </c>
      <c r="S30" s="9">
        <f>ROUND(AVERAGEIF([1]FLEET!C:C,MAKE_MODEL!Q30,[1]FLEET!E:E),2)</f>
        <v>639.14</v>
      </c>
      <c r="T30" s="9">
        <f>ROUND(AVERAGEIF([1]FLEET!C:C,MAKE_MODEL!Q30,[1]FLEET!F:F),2)</f>
        <v>111.23</v>
      </c>
      <c r="U30" s="9">
        <f>SUMIF([1]FLEET!C:C,MAKE_MODEL!Q30,[1]FLEET!G:G)</f>
        <v>36017.520000000004</v>
      </c>
      <c r="V30" s="9">
        <f>SUMIF([1]FLEET!C:C,MAKE_MODEL!Q30,[1]FLEET!H:H)</f>
        <v>46699</v>
      </c>
      <c r="W30" s="9">
        <f>SUMIF([1]FLEET!C:C,MAKE_MODEL!Q30,[1]FLEET!I:I)</f>
        <v>10681.48</v>
      </c>
      <c r="X30">
        <f>ROUND(AVERAGEIF([1]FLEET!C:C,MAKE_MODEL!Q30,[1]FLEET!L:L),2)</f>
        <v>3.5</v>
      </c>
      <c r="Y30">
        <f>SUMIF([1]FLEET!C:C,MAKE_MODEL!Q30,[1]FLEET!J:J)</f>
        <v>302</v>
      </c>
      <c r="Z30">
        <f t="shared" si="3"/>
        <v>76</v>
      </c>
      <c r="AA30">
        <f>SUMIF([1]FLEET!C:C,MAKE_MODEL!Q30,[1]FLEET!X:X)</f>
        <v>5</v>
      </c>
      <c r="AB30" s="14">
        <f t="shared" si="2"/>
        <v>1.6556291390728478E-2</v>
      </c>
      <c r="AC30">
        <f>SUMIF([1]FLEET!C:C,MAKE_MODEL!Q30,[1]FLEET!N:N)</f>
        <v>49</v>
      </c>
      <c r="AD30">
        <f>SUMIF([1]FLEET!C:C,MAKE_MODEL!Q30,[1]FLEET!O:O)</f>
        <v>39</v>
      </c>
      <c r="AE30">
        <f>SUMIF([1]FLEET!C:C,MAKE_MODEL!Q30,[1]FLEET!M:M)</f>
        <v>88</v>
      </c>
      <c r="AF30" s="15">
        <f t="shared" si="4"/>
        <v>22</v>
      </c>
    </row>
    <row r="31" spans="1:32" x14ac:dyDescent="0.2">
      <c r="A31" s="1"/>
      <c r="B31" t="s">
        <v>90</v>
      </c>
      <c r="C31">
        <f>COUNTIF('[1]1_car_id_mapping'!B:B,MAKE_MODEL!B28)</f>
        <v>16</v>
      </c>
      <c r="D31" s="9">
        <f>ROUND(AVERAGEIF([1]FLEET!B:B,MAKE_MODEL!B31,[1]FLEET!E:E),2)</f>
        <v>585.46</v>
      </c>
      <c r="E31" s="9">
        <f>ROUND(AVERAGEIF([1]FLEET!B:B,MAKE_MODEL!B31,[1]FLEET!F:F),2)</f>
        <v>95.6</v>
      </c>
      <c r="F31" s="9">
        <f>SUMIF([1]FLEET!B:B,MAKE_MODEL!B31,[1]FLEET!G:G)</f>
        <v>277874.64</v>
      </c>
      <c r="G31" s="9">
        <f>SUMIF([1]FLEET!B:B,MAKE_MODEL!B31,[1]FLEET!H:H)</f>
        <v>563125</v>
      </c>
      <c r="H31" s="10">
        <f t="shared" si="0"/>
        <v>285250.36</v>
      </c>
      <c r="I31">
        <f>ROUND(AVERAGEIF([1]FLEET!B:B,MAKE_MODEL!B31,[1]FLEET!L:L),0)</f>
        <v>4</v>
      </c>
      <c r="J31">
        <f>SUMIF([1]FLEET!B:B,MAKE_MODEL!B31,[1]FLEET!J:J)</f>
        <v>3427</v>
      </c>
      <c r="K31">
        <f>SUMIF([1]FLEET!B:B,MAKE_MODEL!B31,[1]FLEET!X:X)</f>
        <v>37</v>
      </c>
      <c r="L31" s="11">
        <f t="shared" si="1"/>
        <v>1.0796615115261161E-2</v>
      </c>
      <c r="M31" s="12">
        <f>SUMIF([1]FLEET!B:B,MAKE_MODEL!B31,[1]FLEET!N:N)</f>
        <v>406</v>
      </c>
      <c r="N31" s="12">
        <f>SUMIF([1]FLEET!B:B,MAKE_MODEL!B31,[1]FLEET!O:O)</f>
        <v>431</v>
      </c>
      <c r="O31" s="12">
        <f>SUMIF([1]FLEET!B:B,MAKE_MODEL!B31,[1]FLEET!P:P)</f>
        <v>115</v>
      </c>
      <c r="P31" s="7"/>
      <c r="Q31" s="13" t="s">
        <v>91</v>
      </c>
      <c r="R31">
        <f>COUNTIF('[1]1_car_id_mapping'!C:C,MAKE_MODEL!Q31)</f>
        <v>6</v>
      </c>
      <c r="S31" s="9">
        <f>ROUND(AVERAGEIF([1]FLEET!C:C,MAKE_MODEL!Q31,[1]FLEET!E:E),2)</f>
        <v>518.76</v>
      </c>
      <c r="T31" s="9">
        <f>ROUND(AVERAGEIF([1]FLEET!C:C,MAKE_MODEL!Q31,[1]FLEET!F:F),2)</f>
        <v>102.17</v>
      </c>
      <c r="U31" s="9">
        <f>SUMIF([1]FLEET!C:C,MAKE_MODEL!Q31,[1]FLEET!G:G)</f>
        <v>44706.719999999994</v>
      </c>
      <c r="V31" s="9">
        <f>SUMIF([1]FLEET!C:C,MAKE_MODEL!Q31,[1]FLEET!H:H)</f>
        <v>99415</v>
      </c>
      <c r="W31" s="9">
        <f>SUMIF([1]FLEET!C:C,MAKE_MODEL!Q31,[1]FLEET!I:I)</f>
        <v>54708.280000000006</v>
      </c>
      <c r="X31">
        <f>ROUND(AVERAGEIF([1]FLEET!C:C,MAKE_MODEL!Q31,[1]FLEET!L:L),2)</f>
        <v>4</v>
      </c>
      <c r="Y31">
        <f>SUMIF([1]FLEET!C:C,MAKE_MODEL!Q31,[1]FLEET!J:J)</f>
        <v>608</v>
      </c>
      <c r="Z31">
        <f t="shared" si="3"/>
        <v>101</v>
      </c>
      <c r="AA31">
        <f>SUMIF([1]FLEET!C:C,MAKE_MODEL!Q31,[1]FLEET!X:X)</f>
        <v>7</v>
      </c>
      <c r="AB31" s="14">
        <f t="shared" si="2"/>
        <v>1.1513157894736841E-2</v>
      </c>
      <c r="AC31">
        <f>SUMIF([1]FLEET!C:C,MAKE_MODEL!Q31,[1]FLEET!N:N)</f>
        <v>85</v>
      </c>
      <c r="AD31">
        <f>SUMIF([1]FLEET!C:C,MAKE_MODEL!Q31,[1]FLEET!O:O)</f>
        <v>67</v>
      </c>
      <c r="AE31">
        <f>SUMIF([1]FLEET!C:C,MAKE_MODEL!Q31,[1]FLEET!M:M)</f>
        <v>152</v>
      </c>
      <c r="AF31" s="15">
        <f t="shared" si="4"/>
        <v>25.333333333333332</v>
      </c>
    </row>
    <row r="32" spans="1:32" x14ac:dyDescent="0.2">
      <c r="A32" s="1"/>
      <c r="B32" t="s">
        <v>92</v>
      </c>
      <c r="C32">
        <f>COUNTIF('[1]1_car_id_mapping'!B:B,MAKE_MODEL!B51)</f>
        <v>2</v>
      </c>
      <c r="D32" s="9">
        <f>ROUND(AVERAGEIF([1]FLEET!B:B,MAKE_MODEL!B32,[1]FLEET!E:E),2)</f>
        <v>593.64</v>
      </c>
      <c r="E32" s="9">
        <f>ROUND(AVERAGEIF([1]FLEET!B:B,MAKE_MODEL!B32,[1]FLEET!F:F),2)</f>
        <v>109.93</v>
      </c>
      <c r="F32" s="9">
        <f>SUMIF([1]FLEET!B:B,MAKE_MODEL!B32,[1]FLEET!G:G)</f>
        <v>261727.2</v>
      </c>
      <c r="G32" s="9">
        <f>SUMIF([1]FLEET!B:B,MAKE_MODEL!B32,[1]FLEET!H:H)</f>
        <v>487574</v>
      </c>
      <c r="H32" s="10">
        <f t="shared" si="0"/>
        <v>225846.8</v>
      </c>
      <c r="I32">
        <f>ROUND(AVERAGEIF([1]FLEET!B:B,MAKE_MODEL!B32,[1]FLEET!L:L),0)</f>
        <v>4</v>
      </c>
      <c r="J32">
        <f>SUMIF([1]FLEET!B:B,MAKE_MODEL!B32,[1]FLEET!J:J)</f>
        <v>3022</v>
      </c>
      <c r="K32">
        <f>SUMIF([1]FLEET!B:B,MAKE_MODEL!B32,[1]FLEET!X:X)</f>
        <v>33</v>
      </c>
      <c r="L32" s="11">
        <f t="shared" si="1"/>
        <v>1.0919920582395765E-2</v>
      </c>
      <c r="M32" s="12">
        <f>SUMIF([1]FLEET!B:B,MAKE_MODEL!B32,[1]FLEET!N:N)</f>
        <v>375</v>
      </c>
      <c r="N32" s="12">
        <f>SUMIF([1]FLEET!B:B,MAKE_MODEL!B32,[1]FLEET!O:O)</f>
        <v>399</v>
      </c>
      <c r="O32" s="12">
        <f>SUMIF([1]FLEET!B:B,MAKE_MODEL!B32,[1]FLEET!P:P)</f>
        <v>111</v>
      </c>
      <c r="P32" s="7"/>
      <c r="Q32" s="13" t="s">
        <v>93</v>
      </c>
      <c r="R32">
        <f>COUNTIF('[1]1_car_id_mapping'!C:C,MAKE_MODEL!Q32)</f>
        <v>11</v>
      </c>
      <c r="S32" s="9">
        <f>ROUND(AVERAGEIF([1]FLEET!C:C,MAKE_MODEL!Q32,[1]FLEET!E:E),2)</f>
        <v>563.74</v>
      </c>
      <c r="T32" s="9">
        <f>ROUND(AVERAGEIF([1]FLEET!C:C,MAKE_MODEL!Q32,[1]FLEET!F:F),2)</f>
        <v>105.3</v>
      </c>
      <c r="U32" s="9">
        <f>SUMIF([1]FLEET!C:C,MAKE_MODEL!Q32,[1]FLEET!G:G)</f>
        <v>88313.52</v>
      </c>
      <c r="V32" s="9">
        <f>SUMIF([1]FLEET!C:C,MAKE_MODEL!Q32,[1]FLEET!H:H)</f>
        <v>188862</v>
      </c>
      <c r="W32" s="9">
        <f>SUMIF([1]FLEET!C:C,MAKE_MODEL!Q32,[1]FLEET!I:I)</f>
        <v>100548.48000000001</v>
      </c>
      <c r="X32">
        <f>ROUND(AVERAGEIF([1]FLEET!C:C,MAKE_MODEL!Q32,[1]FLEET!L:L),2)</f>
        <v>3.91</v>
      </c>
      <c r="Y32">
        <f>SUMIF([1]FLEET!C:C,MAKE_MODEL!Q32,[1]FLEET!J:J)</f>
        <v>1144</v>
      </c>
      <c r="Z32">
        <f t="shared" si="3"/>
        <v>104</v>
      </c>
      <c r="AA32">
        <f>SUMIF([1]FLEET!C:C,MAKE_MODEL!Q32,[1]FLEET!X:X)</f>
        <v>6</v>
      </c>
      <c r="AB32" s="14">
        <f t="shared" si="2"/>
        <v>5.244755244755245E-3</v>
      </c>
      <c r="AC32">
        <f>SUMIF([1]FLEET!C:C,MAKE_MODEL!Q32,[1]FLEET!N:N)</f>
        <v>134</v>
      </c>
      <c r="AD32">
        <f>SUMIF([1]FLEET!C:C,MAKE_MODEL!Q32,[1]FLEET!O:O)</f>
        <v>153</v>
      </c>
      <c r="AE32">
        <f>SUMIF([1]FLEET!C:C,MAKE_MODEL!Q32,[1]FLEET!M:M)</f>
        <v>287</v>
      </c>
      <c r="AF32" s="15">
        <f t="shared" si="4"/>
        <v>26.09090909090909</v>
      </c>
    </row>
    <row r="33" spans="1:32" x14ac:dyDescent="0.2">
      <c r="A33" s="1"/>
      <c r="B33" t="s">
        <v>94</v>
      </c>
      <c r="C33">
        <f>COUNTIF('[1]1_car_id_mapping'!B:B,MAKE_MODEL!B45)</f>
        <v>136</v>
      </c>
      <c r="D33" s="9">
        <f>ROUND(AVERAGEIF([1]FLEET!B:B,MAKE_MODEL!B33,[1]FLEET!E:E),2)</f>
        <v>580.38</v>
      </c>
      <c r="E33" s="9">
        <f>ROUND(AVERAGEIF([1]FLEET!B:B,MAKE_MODEL!B33,[1]FLEET!F:F),2)</f>
        <v>100.2</v>
      </c>
      <c r="F33" s="9">
        <f>SUMIF([1]FLEET!B:B,MAKE_MODEL!B33,[1]FLEET!G:G)</f>
        <v>400182.4800000001</v>
      </c>
      <c r="G33" s="9">
        <f>SUMIF([1]FLEET!B:B,MAKE_MODEL!B33,[1]FLEET!H:H)</f>
        <v>760345</v>
      </c>
      <c r="H33" s="10">
        <f t="shared" si="0"/>
        <v>360162.5199999999</v>
      </c>
      <c r="I33">
        <f>ROUND(AVERAGEIF([1]FLEET!B:B,MAKE_MODEL!B33,[1]FLEET!L:L),0)</f>
        <v>4</v>
      </c>
      <c r="J33">
        <f>SUMIF([1]FLEET!B:B,MAKE_MODEL!B33,[1]FLEET!J:J)</f>
        <v>4696</v>
      </c>
      <c r="K33">
        <f>SUMIF([1]FLEET!B:B,MAKE_MODEL!B33,[1]FLEET!X:X)</f>
        <v>54</v>
      </c>
      <c r="L33" s="11">
        <f t="shared" si="1"/>
        <v>1.1499148211243612E-2</v>
      </c>
      <c r="M33" s="12">
        <f>SUMIF([1]FLEET!B:B,MAKE_MODEL!B33,[1]FLEET!N:N)</f>
        <v>577</v>
      </c>
      <c r="N33" s="12">
        <f>SUMIF([1]FLEET!B:B,MAKE_MODEL!B33,[1]FLEET!O:O)</f>
        <v>589</v>
      </c>
      <c r="O33" s="12">
        <f>SUMIF([1]FLEET!B:B,MAKE_MODEL!B33,[1]FLEET!P:P)</f>
        <v>160</v>
      </c>
      <c r="P33" s="7"/>
      <c r="Q33" s="13" t="s">
        <v>95</v>
      </c>
      <c r="R33">
        <f>COUNTIF('[1]1_car_id_mapping'!C:C,MAKE_MODEL!Q33)</f>
        <v>15</v>
      </c>
      <c r="S33" s="9">
        <f>ROUND(AVERAGEIF([1]FLEET!C:C,MAKE_MODEL!Q33,[1]FLEET!E:E),2)</f>
        <v>571.16</v>
      </c>
      <c r="T33" s="9">
        <f>ROUND(AVERAGEIF([1]FLEET!C:C,MAKE_MODEL!Q33,[1]FLEET!F:F),2)</f>
        <v>100.08</v>
      </c>
      <c r="U33" s="9">
        <f>SUMIF([1]FLEET!C:C,MAKE_MODEL!Q33,[1]FLEET!G:G)</f>
        <v>120824.40000000001</v>
      </c>
      <c r="V33" s="9">
        <f>SUMIF([1]FLEET!C:C,MAKE_MODEL!Q33,[1]FLEET!H:H)</f>
        <v>230715</v>
      </c>
      <c r="W33" s="9">
        <f>SUMIF([1]FLEET!C:C,MAKE_MODEL!Q33,[1]FLEET!I:I)</f>
        <v>109890.59999999999</v>
      </c>
      <c r="X33">
        <f>ROUND(AVERAGEIF([1]FLEET!C:C,MAKE_MODEL!Q33,[1]FLEET!L:L),2)</f>
        <v>4.07</v>
      </c>
      <c r="Y33">
        <f>SUMIF([1]FLEET!C:C,MAKE_MODEL!Q33,[1]FLEET!J:J)</f>
        <v>1434</v>
      </c>
      <c r="Z33">
        <f t="shared" si="3"/>
        <v>96</v>
      </c>
      <c r="AA33">
        <f>SUMIF([1]FLEET!C:C,MAKE_MODEL!Q33,[1]FLEET!X:X)</f>
        <v>20</v>
      </c>
      <c r="AB33" s="14">
        <f t="shared" si="2"/>
        <v>1.3947001394700139E-2</v>
      </c>
      <c r="AC33">
        <f>SUMIF([1]FLEET!C:C,MAKE_MODEL!Q33,[1]FLEET!N:N)</f>
        <v>180</v>
      </c>
      <c r="AD33">
        <f>SUMIF([1]FLEET!C:C,MAKE_MODEL!Q33,[1]FLEET!O:O)</f>
        <v>182</v>
      </c>
      <c r="AE33">
        <f>SUMIF([1]FLEET!C:C,MAKE_MODEL!Q33,[1]FLEET!M:M)</f>
        <v>362</v>
      </c>
      <c r="AF33" s="15">
        <f t="shared" si="4"/>
        <v>24.133333333333333</v>
      </c>
    </row>
    <row r="34" spans="1:32" x14ac:dyDescent="0.2">
      <c r="A34" s="1"/>
      <c r="B34" t="s">
        <v>96</v>
      </c>
      <c r="C34">
        <f>COUNTIF('[1]1_car_id_mapping'!B:B,MAKE_MODEL!B38)</f>
        <v>86</v>
      </c>
      <c r="D34" s="9">
        <f>ROUND(AVERAGEIF([1]FLEET!B:B,MAKE_MODEL!B34,[1]FLEET!E:E),2)</f>
        <v>671.25</v>
      </c>
      <c r="E34" s="9">
        <f>ROUND(AVERAGEIF([1]FLEET!B:B,MAKE_MODEL!B34,[1]FLEET!F:F),2)</f>
        <v>97.1</v>
      </c>
      <c r="F34" s="9">
        <f>SUMIF([1]FLEET!B:B,MAKE_MODEL!B34,[1]FLEET!G:G)</f>
        <v>27660.6</v>
      </c>
      <c r="G34" s="9">
        <f>SUMIF([1]FLEET!B:B,MAKE_MODEL!B34,[1]FLEET!H:H)</f>
        <v>47024</v>
      </c>
      <c r="H34" s="10">
        <f t="shared" si="0"/>
        <v>19363.400000000001</v>
      </c>
      <c r="I34">
        <f>ROUND(AVERAGEIF([1]FLEET!B:B,MAKE_MODEL!B34,[1]FLEET!L:L),0)</f>
        <v>4</v>
      </c>
      <c r="J34">
        <f>SUMIF([1]FLEET!B:B,MAKE_MODEL!B34,[1]FLEET!J:J)</f>
        <v>285</v>
      </c>
      <c r="K34">
        <f>SUMIF([1]FLEET!B:B,MAKE_MODEL!B34,[1]FLEET!X:X)</f>
        <v>7</v>
      </c>
      <c r="L34" s="11">
        <f t="shared" si="1"/>
        <v>2.456140350877193E-2</v>
      </c>
      <c r="M34" s="12">
        <f>SUMIF([1]FLEET!B:B,MAKE_MODEL!B34,[1]FLEET!N:N)</f>
        <v>37</v>
      </c>
      <c r="N34" s="12">
        <f>SUMIF([1]FLEET!B:B,MAKE_MODEL!B34,[1]FLEET!O:O)</f>
        <v>31</v>
      </c>
      <c r="O34" s="12">
        <f>SUMIF([1]FLEET!B:B,MAKE_MODEL!B34,[1]FLEET!P:P)</f>
        <v>13</v>
      </c>
      <c r="P34" s="7"/>
      <c r="Q34" s="13" t="s">
        <v>97</v>
      </c>
      <c r="R34">
        <f>COUNTIF('[1]1_car_id_mapping'!C:C,MAKE_MODEL!Q34)</f>
        <v>22</v>
      </c>
      <c r="S34" s="9">
        <f>ROUND(AVERAGEIF([1]FLEET!C:C,MAKE_MODEL!Q34,[1]FLEET!E:E),2)</f>
        <v>588.92999999999995</v>
      </c>
      <c r="T34" s="9">
        <f>ROUND(AVERAGEIF([1]FLEET!C:C,MAKE_MODEL!Q34,[1]FLEET!F:F),2)</f>
        <v>103.3</v>
      </c>
      <c r="U34" s="9">
        <f>SUMIF([1]FLEET!C:C,MAKE_MODEL!Q34,[1]FLEET!G:G)</f>
        <v>182749.68</v>
      </c>
      <c r="V34" s="9">
        <f>SUMIF([1]FLEET!C:C,MAKE_MODEL!Q34,[1]FLEET!H:H)</f>
        <v>319848</v>
      </c>
      <c r="W34" s="9">
        <f>SUMIF([1]FLEET!C:C,MAKE_MODEL!Q34,[1]FLEET!I:I)</f>
        <v>137098.31999999998</v>
      </c>
      <c r="X34">
        <f>ROUND(AVERAGEIF([1]FLEET!C:C,MAKE_MODEL!Q34,[1]FLEET!L:L),2)</f>
        <v>3.68</v>
      </c>
      <c r="Y34">
        <f>SUMIF([1]FLEET!C:C,MAKE_MODEL!Q34,[1]FLEET!J:J)</f>
        <v>1996</v>
      </c>
      <c r="Z34">
        <f t="shared" si="3"/>
        <v>91</v>
      </c>
      <c r="AA34">
        <f>SUMIF([1]FLEET!C:C,MAKE_MODEL!Q34,[1]FLEET!X:X)</f>
        <v>26</v>
      </c>
      <c r="AB34" s="14">
        <f t="shared" si="2"/>
        <v>1.3026052104208416E-2</v>
      </c>
      <c r="AC34">
        <f>SUMIF([1]FLEET!C:C,MAKE_MODEL!Q34,[1]FLEET!N:N)</f>
        <v>252</v>
      </c>
      <c r="AD34">
        <f>SUMIF([1]FLEET!C:C,MAKE_MODEL!Q34,[1]FLEET!O:O)</f>
        <v>270</v>
      </c>
      <c r="AE34">
        <f>SUMIF([1]FLEET!C:C,MAKE_MODEL!Q34,[1]FLEET!M:M)</f>
        <v>522</v>
      </c>
      <c r="AF34" s="15">
        <f t="shared" si="4"/>
        <v>23.727272727272727</v>
      </c>
    </row>
    <row r="35" spans="1:32" x14ac:dyDescent="0.2">
      <c r="A35" s="1"/>
      <c r="B35" t="s">
        <v>98</v>
      </c>
      <c r="C35">
        <f>COUNTIF('[1]1_car_id_mapping'!B:B,MAKE_MODEL!B33)</f>
        <v>49</v>
      </c>
      <c r="D35" s="9">
        <f>ROUND(AVERAGEIF([1]FLEET!B:B,MAKE_MODEL!B35,[1]FLEET!E:E),2)</f>
        <v>576.05999999999995</v>
      </c>
      <c r="E35" s="9">
        <f>ROUND(AVERAGEIF([1]FLEET!B:B,MAKE_MODEL!B35,[1]FLEET!F:F),2)</f>
        <v>105.23</v>
      </c>
      <c r="F35" s="9">
        <f>SUMIF([1]FLEET!B:B,MAKE_MODEL!B35,[1]FLEET!G:G)</f>
        <v>490526.75999999978</v>
      </c>
      <c r="G35" s="9">
        <f>SUMIF([1]FLEET!B:B,MAKE_MODEL!B35,[1]FLEET!H:H)</f>
        <v>955773</v>
      </c>
      <c r="H35" s="10">
        <f t="shared" si="0"/>
        <v>465246.24000000022</v>
      </c>
      <c r="I35">
        <f>ROUND(AVERAGEIF([1]FLEET!B:B,MAKE_MODEL!B35,[1]FLEET!L:L),0)</f>
        <v>4</v>
      </c>
      <c r="J35">
        <f>SUMIF([1]FLEET!B:B,MAKE_MODEL!B35,[1]FLEET!J:J)</f>
        <v>5995</v>
      </c>
      <c r="K35">
        <f>SUMIF([1]FLEET!B:B,MAKE_MODEL!B35,[1]FLEET!X:X)</f>
        <v>62</v>
      </c>
      <c r="L35" s="11">
        <f t="shared" si="1"/>
        <v>1.0341951626355296E-2</v>
      </c>
      <c r="M35" s="12">
        <f>SUMIF([1]FLEET!B:B,MAKE_MODEL!B35,[1]FLEET!N:N)</f>
        <v>732</v>
      </c>
      <c r="N35" s="12">
        <f>SUMIF([1]FLEET!B:B,MAKE_MODEL!B35,[1]FLEET!O:O)</f>
        <v>784</v>
      </c>
      <c r="O35" s="12">
        <f>SUMIF([1]FLEET!B:B,MAKE_MODEL!B35,[1]FLEET!P:P)</f>
        <v>226</v>
      </c>
      <c r="P35" s="7"/>
      <c r="Q35" s="13" t="s">
        <v>99</v>
      </c>
      <c r="R35">
        <f>COUNTIF('[1]1_car_id_mapping'!C:C,MAKE_MODEL!Q35)</f>
        <v>13</v>
      </c>
      <c r="S35" s="9">
        <f>ROUND(AVERAGEIF([1]FLEET!C:C,MAKE_MODEL!Q35,[1]FLEET!E:E),2)</f>
        <v>569.35</v>
      </c>
      <c r="T35" s="9">
        <f>ROUND(AVERAGEIF([1]FLEET!C:C,MAKE_MODEL!Q35,[1]FLEET!F:F),2)</f>
        <v>95.67</v>
      </c>
      <c r="U35" s="9">
        <f>SUMIF([1]FLEET!C:C,MAKE_MODEL!Q35,[1]FLEET!G:G)</f>
        <v>103743</v>
      </c>
      <c r="V35" s="9">
        <f>SUMIF([1]FLEET!C:C,MAKE_MODEL!Q35,[1]FLEET!H:H)</f>
        <v>223901</v>
      </c>
      <c r="W35" s="9">
        <f>SUMIF([1]FLEET!C:C,MAKE_MODEL!Q35,[1]FLEET!I:I)</f>
        <v>120158</v>
      </c>
      <c r="X35">
        <f>ROUND(AVERAGEIF([1]FLEET!C:C,MAKE_MODEL!Q35,[1]FLEET!L:L),2)</f>
        <v>4</v>
      </c>
      <c r="Y35">
        <f>SUMIF([1]FLEET!C:C,MAKE_MODEL!Q35,[1]FLEET!J:J)</f>
        <v>1353</v>
      </c>
      <c r="Z35">
        <f t="shared" si="3"/>
        <v>104</v>
      </c>
      <c r="AA35">
        <f>SUMIF([1]FLEET!C:C,MAKE_MODEL!Q35,[1]FLEET!X:X)</f>
        <v>20</v>
      </c>
      <c r="AB35" s="14">
        <f t="shared" si="2"/>
        <v>1.4781966001478197E-2</v>
      </c>
      <c r="AC35">
        <f>SUMIF([1]FLEET!C:C,MAKE_MODEL!Q35,[1]FLEET!N:N)</f>
        <v>157</v>
      </c>
      <c r="AD35">
        <f>SUMIF([1]FLEET!C:C,MAKE_MODEL!Q35,[1]FLEET!O:O)</f>
        <v>182</v>
      </c>
      <c r="AE35">
        <f>SUMIF([1]FLEET!C:C,MAKE_MODEL!Q35,[1]FLEET!M:M)</f>
        <v>339</v>
      </c>
      <c r="AF35" s="15">
        <f t="shared" si="4"/>
        <v>26.076923076923077</v>
      </c>
    </row>
    <row r="36" spans="1:32" x14ac:dyDescent="0.2">
      <c r="A36" s="1"/>
      <c r="B36" t="s">
        <v>100</v>
      </c>
      <c r="C36">
        <f>COUNTIF('[1]1_car_id_mapping'!B:B,MAKE_MODEL!B20)</f>
        <v>15</v>
      </c>
      <c r="D36" s="9">
        <f>ROUND(AVERAGEIF([1]FLEET!B:B,MAKE_MODEL!B36,[1]FLEET!E:E),2)</f>
        <v>567.71</v>
      </c>
      <c r="E36" s="9">
        <f>ROUND(AVERAGEIF([1]FLEET!B:B,MAKE_MODEL!B36,[1]FLEET!F:F),2)</f>
        <v>101.75</v>
      </c>
      <c r="F36" s="9">
        <f>SUMIF([1]FLEET!B:B,MAKE_MODEL!B36,[1]FLEET!G:G)</f>
        <v>208871.4</v>
      </c>
      <c r="G36" s="9">
        <f>SUMIF([1]FLEET!B:B,MAKE_MODEL!B36,[1]FLEET!H:H)</f>
        <v>450516</v>
      </c>
      <c r="H36" s="10">
        <f t="shared" si="0"/>
        <v>241644.6</v>
      </c>
      <c r="I36">
        <f>ROUND(AVERAGEIF([1]FLEET!B:B,MAKE_MODEL!B36,[1]FLEET!L:L),0)</f>
        <v>4</v>
      </c>
      <c r="J36">
        <f>SUMIF([1]FLEET!B:B,MAKE_MODEL!B36,[1]FLEET!J:J)</f>
        <v>2723</v>
      </c>
      <c r="K36">
        <f>SUMIF([1]FLEET!B:B,MAKE_MODEL!B36,[1]FLEET!X:X)</f>
        <v>37</v>
      </c>
      <c r="L36" s="11">
        <f t="shared" si="1"/>
        <v>1.3587954461990452E-2</v>
      </c>
      <c r="M36" s="12">
        <f>SUMIF([1]FLEET!B:B,MAKE_MODEL!B36,[1]FLEET!N:N)</f>
        <v>326</v>
      </c>
      <c r="N36" s="12">
        <f>SUMIF([1]FLEET!B:B,MAKE_MODEL!B36,[1]FLEET!O:O)</f>
        <v>343</v>
      </c>
      <c r="O36" s="12">
        <f>SUMIF([1]FLEET!B:B,MAKE_MODEL!B36,[1]FLEET!P:P)</f>
        <v>87</v>
      </c>
      <c r="P36" s="7"/>
      <c r="Q36" s="13" t="s">
        <v>101</v>
      </c>
      <c r="R36">
        <f>COUNTIF('[1]1_car_id_mapping'!C:C,MAKE_MODEL!Q36)</f>
        <v>2</v>
      </c>
      <c r="S36" s="9">
        <f>ROUND(AVERAGEIF([1]FLEET!C:C,MAKE_MODEL!Q36,[1]FLEET!E:E),2)</f>
        <v>647.14</v>
      </c>
      <c r="T36" s="9">
        <f>ROUND(AVERAGEIF([1]FLEET!C:C,MAKE_MODEL!Q36,[1]FLEET!F:F),2)</f>
        <v>123.33</v>
      </c>
      <c r="U36" s="9">
        <f>SUMIF([1]FLEET!C:C,MAKE_MODEL!Q36,[1]FLEET!G:G)</f>
        <v>18491.04</v>
      </c>
      <c r="V36" s="9">
        <f>SUMIF([1]FLEET!C:C,MAKE_MODEL!Q36,[1]FLEET!H:H)</f>
        <v>31817</v>
      </c>
      <c r="W36" s="9">
        <f>SUMIF([1]FLEET!C:C,MAKE_MODEL!Q36,[1]FLEET!I:I)</f>
        <v>13325.960000000001</v>
      </c>
      <c r="X36">
        <f>ROUND(AVERAGEIF([1]FLEET!C:C,MAKE_MODEL!Q36,[1]FLEET!L:L),2)</f>
        <v>4</v>
      </c>
      <c r="Y36">
        <f>SUMIF([1]FLEET!C:C,MAKE_MODEL!Q36,[1]FLEET!J:J)</f>
        <v>187</v>
      </c>
      <c r="Z36">
        <f t="shared" si="3"/>
        <v>94</v>
      </c>
      <c r="AA36">
        <f>SUMIF([1]FLEET!C:C,MAKE_MODEL!Q36,[1]FLEET!X:X)</f>
        <v>0</v>
      </c>
      <c r="AB36" s="14">
        <f t="shared" si="2"/>
        <v>0</v>
      </c>
      <c r="AC36">
        <f>SUMIF([1]FLEET!C:C,MAKE_MODEL!Q36,[1]FLEET!N:N)</f>
        <v>20</v>
      </c>
      <c r="AD36">
        <f>SUMIF([1]FLEET!C:C,MAKE_MODEL!Q36,[1]FLEET!O:O)</f>
        <v>26</v>
      </c>
      <c r="AE36">
        <f>SUMIF([1]FLEET!C:C,MAKE_MODEL!Q36,[1]FLEET!M:M)</f>
        <v>46</v>
      </c>
      <c r="AF36" s="15">
        <f t="shared" si="4"/>
        <v>23</v>
      </c>
    </row>
    <row r="37" spans="1:32" x14ac:dyDescent="0.2">
      <c r="A37" s="1"/>
      <c r="B37" t="s">
        <v>102</v>
      </c>
      <c r="C37">
        <f>COUNTIF('[1]1_car_id_mapping'!B:B,MAKE_MODEL!B43)</f>
        <v>122</v>
      </c>
      <c r="D37" s="9">
        <f>ROUND(AVERAGEIF([1]FLEET!B:B,MAKE_MODEL!B37,[1]FLEET!E:E),2)</f>
        <v>592.04</v>
      </c>
      <c r="E37" s="9">
        <f>ROUND(AVERAGEIF([1]FLEET!B:B,MAKE_MODEL!B37,[1]FLEET!F:F),2)</f>
        <v>99.96</v>
      </c>
      <c r="F37" s="9">
        <f>SUMIF([1]FLEET!B:B,MAKE_MODEL!B37,[1]FLEET!G:G)</f>
        <v>390283.91999999993</v>
      </c>
      <c r="G37" s="9">
        <f>SUMIF([1]FLEET!B:B,MAKE_MODEL!B37,[1]FLEET!H:H)</f>
        <v>747172</v>
      </c>
      <c r="H37" s="10">
        <f t="shared" si="0"/>
        <v>356888.08000000007</v>
      </c>
      <c r="I37">
        <f>ROUND(AVERAGEIF([1]FLEET!B:B,MAKE_MODEL!B37,[1]FLEET!L:L),0)</f>
        <v>4</v>
      </c>
      <c r="J37">
        <f>SUMIF([1]FLEET!B:B,MAKE_MODEL!B37,[1]FLEET!J:J)</f>
        <v>4706</v>
      </c>
      <c r="K37">
        <f>SUMIF([1]FLEET!B:B,MAKE_MODEL!B37,[1]FLEET!X:X)</f>
        <v>56</v>
      </c>
      <c r="L37" s="11">
        <f t="shared" si="1"/>
        <v>1.1899702507437314E-2</v>
      </c>
      <c r="M37" s="12">
        <f>SUMIF([1]FLEET!B:B,MAKE_MODEL!B37,[1]FLEET!N:N)</f>
        <v>583</v>
      </c>
      <c r="N37" s="12">
        <f>SUMIF([1]FLEET!B:B,MAKE_MODEL!B37,[1]FLEET!O:O)</f>
        <v>571</v>
      </c>
      <c r="O37" s="12">
        <f>SUMIF([1]FLEET!B:B,MAKE_MODEL!B37,[1]FLEET!P:P)</f>
        <v>145</v>
      </c>
      <c r="P37" s="7"/>
      <c r="Q37" s="13" t="s">
        <v>103</v>
      </c>
      <c r="R37">
        <f>COUNTIF('[1]1_car_id_mapping'!C:C,MAKE_MODEL!Q37)</f>
        <v>9</v>
      </c>
      <c r="S37" s="9">
        <f>ROUND(AVERAGEIF([1]FLEET!C:C,MAKE_MODEL!Q37,[1]FLEET!E:E),2)</f>
        <v>580.03</v>
      </c>
      <c r="T37" s="9">
        <f>ROUND(AVERAGEIF([1]FLEET!C:C,MAKE_MODEL!Q37,[1]FLEET!F:F),2)</f>
        <v>83.83</v>
      </c>
      <c r="U37" s="9">
        <f>SUMIF([1]FLEET!C:C,MAKE_MODEL!Q37,[1]FLEET!G:G)</f>
        <v>71696.040000000008</v>
      </c>
      <c r="V37" s="9">
        <f>SUMIF([1]FLEET!C:C,MAKE_MODEL!Q37,[1]FLEET!H:H)</f>
        <v>151874</v>
      </c>
      <c r="W37" s="9">
        <f>SUMIF([1]FLEET!C:C,MAKE_MODEL!Q37,[1]FLEET!I:I)</f>
        <v>80177.959999999992</v>
      </c>
      <c r="X37">
        <f>ROUND(AVERAGEIF([1]FLEET!C:C,MAKE_MODEL!Q37,[1]FLEET!L:L),2)</f>
        <v>3.78</v>
      </c>
      <c r="Y37">
        <f>SUMIF([1]FLEET!C:C,MAKE_MODEL!Q37,[1]FLEET!J:J)</f>
        <v>920</v>
      </c>
      <c r="Z37">
        <f t="shared" si="3"/>
        <v>102</v>
      </c>
      <c r="AA37">
        <f>SUMIF([1]FLEET!C:C,MAKE_MODEL!Q37,[1]FLEET!X:X)</f>
        <v>6</v>
      </c>
      <c r="AB37" s="14">
        <f t="shared" si="2"/>
        <v>6.5217391304347823E-3</v>
      </c>
      <c r="AC37">
        <f>SUMIF([1]FLEET!C:C,MAKE_MODEL!Q37,[1]FLEET!N:N)</f>
        <v>110</v>
      </c>
      <c r="AD37">
        <f>SUMIF([1]FLEET!C:C,MAKE_MODEL!Q37,[1]FLEET!O:O)</f>
        <v>132</v>
      </c>
      <c r="AE37">
        <f>SUMIF([1]FLEET!C:C,MAKE_MODEL!Q37,[1]FLEET!M:M)</f>
        <v>242</v>
      </c>
      <c r="AF37" s="15">
        <f t="shared" si="4"/>
        <v>26.888888888888889</v>
      </c>
    </row>
    <row r="38" spans="1:32" x14ac:dyDescent="0.2">
      <c r="A38" s="1"/>
      <c r="B38" t="s">
        <v>104</v>
      </c>
      <c r="C38">
        <f>COUNTIF('[1]1_car_id_mapping'!B:B,MAKE_MODEL!B32)</f>
        <v>31</v>
      </c>
      <c r="D38" s="9">
        <f>ROUND(AVERAGEIF([1]FLEET!B:B,MAKE_MODEL!B38,[1]FLEET!E:E),2)</f>
        <v>584.88</v>
      </c>
      <c r="E38" s="9">
        <f>ROUND(AVERAGEIF([1]FLEET!B:B,MAKE_MODEL!B38,[1]FLEET!F:F),2)</f>
        <v>99.7</v>
      </c>
      <c r="F38" s="9">
        <f>SUMIF([1]FLEET!B:B,MAKE_MODEL!B38,[1]FLEET!G:G)</f>
        <v>706486.07999999973</v>
      </c>
      <c r="G38" s="9">
        <f>SUMIF([1]FLEET!B:B,MAKE_MODEL!B38,[1]FLEET!H:H)</f>
        <v>1405439</v>
      </c>
      <c r="H38" s="10">
        <f t="shared" si="0"/>
        <v>698952.92000000027</v>
      </c>
      <c r="I38">
        <f>ROUND(AVERAGEIF([1]FLEET!B:B,MAKE_MODEL!B38,[1]FLEET!L:L),0)</f>
        <v>4</v>
      </c>
      <c r="J38">
        <f>SUMIF([1]FLEET!B:B,MAKE_MODEL!B38,[1]FLEET!J:J)</f>
        <v>8672</v>
      </c>
      <c r="K38">
        <f>SUMIF([1]FLEET!B:B,MAKE_MODEL!B38,[1]FLEET!X:X)</f>
        <v>101</v>
      </c>
      <c r="L38" s="11">
        <f t="shared" si="1"/>
        <v>1.1646678966789668E-2</v>
      </c>
      <c r="M38" s="12">
        <f>SUMIF([1]FLEET!B:B,MAKE_MODEL!B38,[1]FLEET!N:N)</f>
        <v>1049</v>
      </c>
      <c r="N38" s="12">
        <f>SUMIF([1]FLEET!B:B,MAKE_MODEL!B38,[1]FLEET!O:O)</f>
        <v>1105</v>
      </c>
      <c r="O38" s="12">
        <f>SUMIF([1]FLEET!B:B,MAKE_MODEL!B38,[1]FLEET!P:P)</f>
        <v>321</v>
      </c>
      <c r="P38" s="7"/>
      <c r="Q38" s="13" t="s">
        <v>105</v>
      </c>
      <c r="R38">
        <f>COUNTIF('[1]1_car_id_mapping'!C:C,MAKE_MODEL!Q38)</f>
        <v>7</v>
      </c>
      <c r="S38" s="9">
        <f>ROUND(AVERAGEIF([1]FLEET!C:C,MAKE_MODEL!Q38,[1]FLEET!E:E),2)</f>
        <v>591.34</v>
      </c>
      <c r="T38" s="9">
        <f>ROUND(AVERAGEIF([1]FLEET!C:C,MAKE_MODEL!Q38,[1]FLEET!F:F),2)</f>
        <v>88.64</v>
      </c>
      <c r="U38" s="9">
        <f>SUMIF([1]FLEET!C:C,MAKE_MODEL!Q38,[1]FLEET!G:G)</f>
        <v>57118.439999999995</v>
      </c>
      <c r="V38" s="9">
        <f>SUMIF([1]FLEET!C:C,MAKE_MODEL!Q38,[1]FLEET!H:H)</f>
        <v>113399</v>
      </c>
      <c r="W38" s="9">
        <f>SUMIF([1]FLEET!C:C,MAKE_MODEL!Q38,[1]FLEET!I:I)</f>
        <v>56280.560000000005</v>
      </c>
      <c r="X38">
        <f>ROUND(AVERAGEIF([1]FLEET!C:C,MAKE_MODEL!Q38,[1]FLEET!L:L),2)</f>
        <v>4.1399999999999997</v>
      </c>
      <c r="Y38">
        <f>SUMIF([1]FLEET!C:C,MAKE_MODEL!Q38,[1]FLEET!J:J)</f>
        <v>733</v>
      </c>
      <c r="Z38">
        <f t="shared" si="3"/>
        <v>105</v>
      </c>
      <c r="AA38">
        <f>SUMIF([1]FLEET!C:C,MAKE_MODEL!Q38,[1]FLEET!X:X)</f>
        <v>11</v>
      </c>
      <c r="AB38" s="14">
        <f t="shared" si="2"/>
        <v>1.5006821282401092E-2</v>
      </c>
      <c r="AC38">
        <f>SUMIF([1]FLEET!C:C,MAKE_MODEL!Q38,[1]FLEET!N:N)</f>
        <v>91</v>
      </c>
      <c r="AD38">
        <f>SUMIF([1]FLEET!C:C,MAKE_MODEL!Q38,[1]FLEET!O:O)</f>
        <v>89</v>
      </c>
      <c r="AE38">
        <f>SUMIF([1]FLEET!C:C,MAKE_MODEL!Q38,[1]FLEET!M:M)</f>
        <v>180</v>
      </c>
      <c r="AF38" s="15">
        <f t="shared" si="4"/>
        <v>25.714285714285715</v>
      </c>
    </row>
    <row r="39" spans="1:32" x14ac:dyDescent="0.2">
      <c r="A39" s="1"/>
      <c r="B39" t="s">
        <v>106</v>
      </c>
      <c r="C39">
        <f>COUNTIF('[1]1_car_id_mapping'!B:B,MAKE_MODEL!B14)</f>
        <v>3</v>
      </c>
      <c r="D39" s="9">
        <f>ROUND(AVERAGEIF([1]FLEET!B:B,MAKE_MODEL!B39,[1]FLEET!E:E),2)</f>
        <v>578.30999999999995</v>
      </c>
      <c r="E39" s="9">
        <f>ROUND(AVERAGEIF([1]FLEET!B:B,MAKE_MODEL!B39,[1]FLEET!F:F),2)</f>
        <v>103.67</v>
      </c>
      <c r="F39" s="9">
        <f>SUMIF([1]FLEET!B:B,MAKE_MODEL!B39,[1]FLEET!G:G)</f>
        <v>630146.76000000013</v>
      </c>
      <c r="G39" s="9">
        <f>SUMIF([1]FLEET!B:B,MAKE_MODEL!B39,[1]FLEET!H:H)</f>
        <v>1292908</v>
      </c>
      <c r="H39" s="10">
        <f t="shared" si="0"/>
        <v>662761.23999999987</v>
      </c>
      <c r="I39">
        <f>ROUND(AVERAGEIF([1]FLEET!B:B,MAKE_MODEL!B39,[1]FLEET!L:L),0)</f>
        <v>4</v>
      </c>
      <c r="J39">
        <f>SUMIF([1]FLEET!B:B,MAKE_MODEL!B39,[1]FLEET!J:J)</f>
        <v>7888</v>
      </c>
      <c r="K39">
        <f>SUMIF([1]FLEET!B:B,MAKE_MODEL!B39,[1]FLEET!X:X)</f>
        <v>110</v>
      </c>
      <c r="L39" s="11">
        <f t="shared" si="1"/>
        <v>1.3945233265720081E-2</v>
      </c>
      <c r="M39" s="12">
        <f>SUMIF([1]FLEET!B:B,MAKE_MODEL!B39,[1]FLEET!N:N)</f>
        <v>989</v>
      </c>
      <c r="N39" s="12">
        <f>SUMIF([1]FLEET!B:B,MAKE_MODEL!B39,[1]FLEET!O:O)</f>
        <v>961</v>
      </c>
      <c r="O39" s="12">
        <f>SUMIF([1]FLEET!B:B,MAKE_MODEL!B39,[1]FLEET!P:P)</f>
        <v>290</v>
      </c>
      <c r="P39" s="7"/>
      <c r="Q39" s="13" t="s">
        <v>107</v>
      </c>
      <c r="R39">
        <f>COUNTIF('[1]1_car_id_mapping'!C:C,MAKE_MODEL!Q39)</f>
        <v>7</v>
      </c>
      <c r="S39" s="9">
        <f>ROUND(AVERAGEIF([1]FLEET!C:C,MAKE_MODEL!Q39,[1]FLEET!E:E),2)</f>
        <v>630.88</v>
      </c>
      <c r="T39" s="9">
        <f>ROUND(AVERAGEIF([1]FLEET!C:C,MAKE_MODEL!Q39,[1]FLEET!F:F),2)</f>
        <v>106.88</v>
      </c>
      <c r="U39" s="9">
        <f>SUMIF([1]FLEET!C:C,MAKE_MODEL!Q39,[1]FLEET!G:G)</f>
        <v>61971.840000000004</v>
      </c>
      <c r="V39" s="9">
        <f>SUMIF([1]FLEET!C:C,MAKE_MODEL!Q39,[1]FLEET!H:H)</f>
        <v>119688</v>
      </c>
      <c r="W39" s="9">
        <f>SUMIF([1]FLEET!C:C,MAKE_MODEL!Q39,[1]FLEET!I:I)</f>
        <v>57716.159999999996</v>
      </c>
      <c r="X39">
        <f>ROUND(AVERAGEIF([1]FLEET!C:C,MAKE_MODEL!Q39,[1]FLEET!L:L),2)</f>
        <v>4.1399999999999997</v>
      </c>
      <c r="Y39">
        <f>SUMIF([1]FLEET!C:C,MAKE_MODEL!Q39,[1]FLEET!J:J)</f>
        <v>739</v>
      </c>
      <c r="Z39">
        <f t="shared" si="3"/>
        <v>106</v>
      </c>
      <c r="AA39">
        <f>SUMIF([1]FLEET!C:C,MAKE_MODEL!Q39,[1]FLEET!X:X)</f>
        <v>6</v>
      </c>
      <c r="AB39" s="14">
        <f t="shared" si="2"/>
        <v>8.119079837618403E-3</v>
      </c>
      <c r="AC39">
        <f>SUMIF([1]FLEET!C:C,MAKE_MODEL!Q39,[1]FLEET!N:N)</f>
        <v>101</v>
      </c>
      <c r="AD39">
        <f>SUMIF([1]FLEET!C:C,MAKE_MODEL!Q39,[1]FLEET!O:O)</f>
        <v>82</v>
      </c>
      <c r="AE39">
        <f>SUMIF([1]FLEET!C:C,MAKE_MODEL!Q39,[1]FLEET!M:M)</f>
        <v>183</v>
      </c>
      <c r="AF39" s="15">
        <f t="shared" si="4"/>
        <v>26.142857142857142</v>
      </c>
    </row>
    <row r="40" spans="1:32" x14ac:dyDescent="0.2">
      <c r="A40" s="1"/>
      <c r="B40" t="s">
        <v>108</v>
      </c>
      <c r="C40">
        <f>COUNTIF('[1]1_car_id_mapping'!B:B,MAKE_MODEL!B25)</f>
        <v>1</v>
      </c>
      <c r="D40" s="9">
        <f>ROUND(AVERAGEIF([1]FLEET!B:B,MAKE_MODEL!B40,[1]FLEET!E:E),2)</f>
        <v>587.48</v>
      </c>
      <c r="E40" s="9">
        <f>ROUND(AVERAGEIF([1]FLEET!B:B,MAKE_MODEL!B40,[1]FLEET!F:F),2)</f>
        <v>93.73</v>
      </c>
      <c r="F40" s="9">
        <f>SUMIF([1]FLEET!B:B,MAKE_MODEL!B40,[1]FLEET!G:G)</f>
        <v>237060.96000000002</v>
      </c>
      <c r="G40" s="9">
        <f>SUMIF([1]FLEET!B:B,MAKE_MODEL!B40,[1]FLEET!H:H)</f>
        <v>464848</v>
      </c>
      <c r="H40" s="10">
        <f t="shared" si="0"/>
        <v>227787.03999999998</v>
      </c>
      <c r="I40">
        <f>ROUND(AVERAGEIF([1]FLEET!B:B,MAKE_MODEL!B40,[1]FLEET!L:L),0)</f>
        <v>4</v>
      </c>
      <c r="J40">
        <f>SUMIF([1]FLEET!B:B,MAKE_MODEL!B40,[1]FLEET!J:J)</f>
        <v>2868</v>
      </c>
      <c r="K40">
        <f>SUMIF([1]FLEET!B:B,MAKE_MODEL!B40,[1]FLEET!X:X)</f>
        <v>41</v>
      </c>
      <c r="L40" s="11">
        <f t="shared" si="1"/>
        <v>1.4295676429567642E-2</v>
      </c>
      <c r="M40" s="12">
        <f>SUMIF([1]FLEET!B:B,MAKE_MODEL!B40,[1]FLEET!N:N)</f>
        <v>356</v>
      </c>
      <c r="N40" s="12">
        <f>SUMIF([1]FLEET!B:B,MAKE_MODEL!B40,[1]FLEET!O:O)</f>
        <v>364</v>
      </c>
      <c r="O40" s="12">
        <f>SUMIF([1]FLEET!B:B,MAKE_MODEL!B40,[1]FLEET!P:P)</f>
        <v>107</v>
      </c>
      <c r="P40" s="7"/>
      <c r="Q40" s="13" t="s">
        <v>109</v>
      </c>
      <c r="R40">
        <f>COUNTIF('[1]1_car_id_mapping'!C:C,MAKE_MODEL!Q40)</f>
        <v>5</v>
      </c>
      <c r="S40" s="9">
        <f>ROUND(AVERAGEIF([1]FLEET!C:C,MAKE_MODEL!Q40,[1]FLEET!E:E),2)</f>
        <v>601.33000000000004</v>
      </c>
      <c r="T40" s="9">
        <f>ROUND(AVERAGEIF([1]FLEET!C:C,MAKE_MODEL!Q40,[1]FLEET!F:F),2)</f>
        <v>100.17</v>
      </c>
      <c r="U40" s="9">
        <f>SUMIF([1]FLEET!C:C,MAKE_MODEL!Q40,[1]FLEET!G:G)</f>
        <v>42090</v>
      </c>
      <c r="V40" s="9">
        <f>SUMIF([1]FLEET!C:C,MAKE_MODEL!Q40,[1]FLEET!H:H)</f>
        <v>83224</v>
      </c>
      <c r="W40" s="9">
        <f>SUMIF([1]FLEET!C:C,MAKE_MODEL!Q40,[1]FLEET!I:I)</f>
        <v>41134</v>
      </c>
      <c r="X40">
        <f>ROUND(AVERAGEIF([1]FLEET!C:C,MAKE_MODEL!Q40,[1]FLEET!L:L),2)</f>
        <v>4</v>
      </c>
      <c r="Y40">
        <f>SUMIF([1]FLEET!C:C,MAKE_MODEL!Q40,[1]FLEET!J:J)</f>
        <v>511</v>
      </c>
      <c r="Z40">
        <f t="shared" si="3"/>
        <v>102</v>
      </c>
      <c r="AA40">
        <f>SUMIF([1]FLEET!C:C,MAKE_MODEL!Q40,[1]FLEET!X:X)</f>
        <v>4</v>
      </c>
      <c r="AB40" s="14">
        <f t="shared" si="2"/>
        <v>7.8277886497064575E-3</v>
      </c>
      <c r="AC40">
        <f>SUMIF([1]FLEET!C:C,MAKE_MODEL!Q40,[1]FLEET!N:N)</f>
        <v>64</v>
      </c>
      <c r="AD40">
        <f>SUMIF([1]FLEET!C:C,MAKE_MODEL!Q40,[1]FLEET!O:O)</f>
        <v>62</v>
      </c>
      <c r="AE40">
        <f>SUMIF([1]FLEET!C:C,MAKE_MODEL!Q40,[1]FLEET!M:M)</f>
        <v>126</v>
      </c>
      <c r="AF40" s="15">
        <f t="shared" si="4"/>
        <v>25.2</v>
      </c>
    </row>
    <row r="41" spans="1:32" x14ac:dyDescent="0.2">
      <c r="A41" s="1"/>
      <c r="B41" t="s">
        <v>110</v>
      </c>
      <c r="C41">
        <f>COUNTIF('[1]1_car_id_mapping'!B:B,MAKE_MODEL!B40)</f>
        <v>29</v>
      </c>
      <c r="D41" s="9">
        <f>ROUND(AVERAGEIF([1]FLEET!B:B,MAKE_MODEL!B41,[1]FLEET!E:E),2)</f>
        <v>601.54999999999995</v>
      </c>
      <c r="E41" s="9">
        <f>ROUND(AVERAGEIF([1]FLEET!B:B,MAKE_MODEL!B41,[1]FLEET!F:F),2)</f>
        <v>92.43</v>
      </c>
      <c r="F41" s="9">
        <f>SUMIF([1]FLEET!B:B,MAKE_MODEL!B41,[1]FLEET!G:G)</f>
        <v>233176.68</v>
      </c>
      <c r="G41" s="9">
        <f>SUMIF([1]FLEET!B:B,MAKE_MODEL!B41,[1]FLEET!H:H)</f>
        <v>436203</v>
      </c>
      <c r="H41" s="10">
        <f t="shared" si="0"/>
        <v>203026.32</v>
      </c>
      <c r="I41">
        <f>ROUND(AVERAGEIF([1]FLEET!B:B,MAKE_MODEL!B41,[1]FLEET!L:L),0)</f>
        <v>4</v>
      </c>
      <c r="J41">
        <f>SUMIF([1]FLEET!B:B,MAKE_MODEL!B41,[1]FLEET!J:J)</f>
        <v>2743</v>
      </c>
      <c r="K41">
        <f>SUMIF([1]FLEET!B:B,MAKE_MODEL!B41,[1]FLEET!X:X)</f>
        <v>37</v>
      </c>
      <c r="L41" s="11">
        <f t="shared" si="1"/>
        <v>1.3488880787458987E-2</v>
      </c>
      <c r="M41" s="12">
        <f>SUMIF([1]FLEET!B:B,MAKE_MODEL!B41,[1]FLEET!N:N)</f>
        <v>335</v>
      </c>
      <c r="N41" s="12">
        <f>SUMIF([1]FLEET!B:B,MAKE_MODEL!B41,[1]FLEET!O:O)</f>
        <v>353</v>
      </c>
      <c r="O41" s="12">
        <f>SUMIF([1]FLEET!B:B,MAKE_MODEL!B41,[1]FLEET!P:P)</f>
        <v>84</v>
      </c>
      <c r="P41" s="7"/>
      <c r="Q41" s="13" t="s">
        <v>111</v>
      </c>
      <c r="R41">
        <f>COUNTIF('[1]1_car_id_mapping'!C:C,MAKE_MODEL!Q41)</f>
        <v>18</v>
      </c>
      <c r="S41" s="9">
        <f>ROUND(AVERAGEIF([1]FLEET!C:C,MAKE_MODEL!Q41,[1]FLEET!E:E),2)</f>
        <v>590.92999999999995</v>
      </c>
      <c r="T41" s="9">
        <f>ROUND(AVERAGEIF([1]FLEET!C:C,MAKE_MODEL!Q41,[1]FLEET!F:F),2)</f>
        <v>94.35</v>
      </c>
      <c r="U41" s="9">
        <f>SUMIF([1]FLEET!C:C,MAKE_MODEL!Q41,[1]FLEET!G:G)</f>
        <v>148019.4</v>
      </c>
      <c r="V41" s="9">
        <f>SUMIF([1]FLEET!C:C,MAKE_MODEL!Q41,[1]FLEET!H:H)</f>
        <v>260958</v>
      </c>
      <c r="W41" s="9">
        <f>SUMIF([1]FLEET!C:C,MAKE_MODEL!Q41,[1]FLEET!I:I)</f>
        <v>112938.6</v>
      </c>
      <c r="X41">
        <f>ROUND(AVERAGEIF([1]FLEET!C:C,MAKE_MODEL!Q41,[1]FLEET!L:L),2)</f>
        <v>3.83</v>
      </c>
      <c r="Y41">
        <f>SUMIF([1]FLEET!C:C,MAKE_MODEL!Q41,[1]FLEET!J:J)</f>
        <v>1625</v>
      </c>
      <c r="Z41">
        <f t="shared" si="3"/>
        <v>90</v>
      </c>
      <c r="AA41">
        <f>SUMIF([1]FLEET!C:C,MAKE_MODEL!Q41,[1]FLEET!X:X)</f>
        <v>17</v>
      </c>
      <c r="AB41" s="14">
        <f t="shared" si="2"/>
        <v>1.0461538461538461E-2</v>
      </c>
      <c r="AC41">
        <f>SUMIF([1]FLEET!C:C,MAKE_MODEL!Q41,[1]FLEET!N:N)</f>
        <v>183</v>
      </c>
      <c r="AD41">
        <f>SUMIF([1]FLEET!C:C,MAKE_MODEL!Q41,[1]FLEET!O:O)</f>
        <v>233</v>
      </c>
      <c r="AE41">
        <f>SUMIF([1]FLEET!C:C,MAKE_MODEL!Q41,[1]FLEET!M:M)</f>
        <v>416</v>
      </c>
      <c r="AF41" s="15">
        <f t="shared" si="4"/>
        <v>23.111111111111111</v>
      </c>
    </row>
    <row r="42" spans="1:32" x14ac:dyDescent="0.2">
      <c r="A42" s="1"/>
      <c r="B42" t="s">
        <v>112</v>
      </c>
      <c r="C42">
        <f>COUNTIF('[1]1_car_id_mapping'!B:B,MAKE_MODEL!B47)</f>
        <v>3</v>
      </c>
      <c r="D42" s="9">
        <f>ROUND(AVERAGEIF([1]FLEET!B:B,MAKE_MODEL!B42,[1]FLEET!E:E),2)</f>
        <v>593.13</v>
      </c>
      <c r="E42" s="9">
        <f>ROUND(AVERAGEIF([1]FLEET!B:B,MAKE_MODEL!B42,[1]FLEET!F:F),2)</f>
        <v>92.02</v>
      </c>
      <c r="F42" s="9">
        <f>SUMIF([1]FLEET!B:B,MAKE_MODEL!B42,[1]FLEET!G:G)</f>
        <v>82218.600000000006</v>
      </c>
      <c r="G42" s="9">
        <f>SUMIF([1]FLEET!B:B,MAKE_MODEL!B42,[1]FLEET!H:H)</f>
        <v>149110</v>
      </c>
      <c r="H42" s="10">
        <f t="shared" si="0"/>
        <v>66891.399999999994</v>
      </c>
      <c r="I42">
        <f>ROUND(AVERAGEIF([1]FLEET!B:B,MAKE_MODEL!B42,[1]FLEET!L:L),0)</f>
        <v>4</v>
      </c>
      <c r="J42">
        <f>SUMIF([1]FLEET!B:B,MAKE_MODEL!B42,[1]FLEET!J:J)</f>
        <v>943</v>
      </c>
      <c r="K42">
        <f>SUMIF([1]FLEET!B:B,MAKE_MODEL!B42,[1]FLEET!X:X)</f>
        <v>7</v>
      </c>
      <c r="L42" s="11">
        <f t="shared" si="1"/>
        <v>7.423117709437964E-3</v>
      </c>
      <c r="M42" s="12">
        <f>SUMIF([1]FLEET!B:B,MAKE_MODEL!B42,[1]FLEET!N:N)</f>
        <v>109</v>
      </c>
      <c r="N42" s="12">
        <f>SUMIF([1]FLEET!B:B,MAKE_MODEL!B42,[1]FLEET!O:O)</f>
        <v>133</v>
      </c>
      <c r="O42" s="12">
        <f>SUMIF([1]FLEET!B:B,MAKE_MODEL!B42,[1]FLEET!P:P)</f>
        <v>33</v>
      </c>
      <c r="P42" s="7"/>
      <c r="Q42" s="13" t="s">
        <v>113</v>
      </c>
      <c r="R42">
        <f>COUNTIF('[1]1_car_id_mapping'!C:C,MAKE_MODEL!Q42)</f>
        <v>2</v>
      </c>
      <c r="S42" s="9">
        <f>ROUND(AVERAGEIF([1]FLEET!C:C,MAKE_MODEL!Q42,[1]FLEET!E:E),2)</f>
        <v>551.88</v>
      </c>
      <c r="T42" s="9">
        <f>ROUND(AVERAGEIF([1]FLEET!C:C,MAKE_MODEL!Q42,[1]FLEET!F:F),2)</f>
        <v>93.52</v>
      </c>
      <c r="U42" s="9">
        <f>SUMIF([1]FLEET!C:C,MAKE_MODEL!Q42,[1]FLEET!G:G)</f>
        <v>15489.600000000002</v>
      </c>
      <c r="V42" s="9">
        <f>SUMIF([1]FLEET!C:C,MAKE_MODEL!Q42,[1]FLEET!H:H)</f>
        <v>38602</v>
      </c>
      <c r="W42" s="9">
        <f>SUMIF([1]FLEET!C:C,MAKE_MODEL!Q42,[1]FLEET!I:I)</f>
        <v>23112.400000000001</v>
      </c>
      <c r="X42">
        <f>ROUND(AVERAGEIF([1]FLEET!C:C,MAKE_MODEL!Q42,[1]FLEET!L:L),2)</f>
        <v>3.5</v>
      </c>
      <c r="Y42">
        <f>SUMIF([1]FLEET!C:C,MAKE_MODEL!Q42,[1]FLEET!J:J)</f>
        <v>216</v>
      </c>
      <c r="Z42">
        <f t="shared" si="3"/>
        <v>108</v>
      </c>
      <c r="AA42">
        <f>SUMIF([1]FLEET!C:C,MAKE_MODEL!Q42,[1]FLEET!X:X)</f>
        <v>2</v>
      </c>
      <c r="AB42" s="14">
        <f t="shared" si="2"/>
        <v>9.2592592592592587E-3</v>
      </c>
      <c r="AC42">
        <f>SUMIF([1]FLEET!C:C,MAKE_MODEL!Q42,[1]FLEET!N:N)</f>
        <v>27</v>
      </c>
      <c r="AD42">
        <f>SUMIF([1]FLEET!C:C,MAKE_MODEL!Q42,[1]FLEET!O:O)</f>
        <v>33</v>
      </c>
      <c r="AE42">
        <f>SUMIF([1]FLEET!C:C,MAKE_MODEL!Q42,[1]FLEET!M:M)</f>
        <v>60</v>
      </c>
      <c r="AF42" s="15">
        <f t="shared" si="4"/>
        <v>30</v>
      </c>
    </row>
    <row r="43" spans="1:32" x14ac:dyDescent="0.2">
      <c r="A43" s="1"/>
      <c r="B43" t="s">
        <v>114</v>
      </c>
      <c r="C43">
        <f>COUNTIF('[1]1_car_id_mapping'!B:B,MAKE_MODEL!B19)</f>
        <v>14</v>
      </c>
      <c r="D43" s="9">
        <f>ROUND(AVERAGEIF([1]FLEET!B:B,MAKE_MODEL!B43,[1]FLEET!E:E),2)</f>
        <v>583.63</v>
      </c>
      <c r="E43" s="9">
        <f>ROUND(AVERAGEIF([1]FLEET!B:B,MAKE_MODEL!B43,[1]FLEET!F:F),2)</f>
        <v>104.13</v>
      </c>
      <c r="F43" s="9">
        <f>SUMIF([1]FLEET!B:B,MAKE_MODEL!B43,[1]FLEET!G:G)</f>
        <v>1006881</v>
      </c>
      <c r="G43" s="9">
        <f>SUMIF([1]FLEET!B:B,MAKE_MODEL!B43,[1]FLEET!H:H)</f>
        <v>1975486</v>
      </c>
      <c r="H43" s="10">
        <f t="shared" si="0"/>
        <v>968605</v>
      </c>
      <c r="I43">
        <f>ROUND(AVERAGEIF([1]FLEET!B:B,MAKE_MODEL!B43,[1]FLEET!L:L),0)</f>
        <v>4</v>
      </c>
      <c r="J43">
        <f>SUMIF([1]FLEET!B:B,MAKE_MODEL!B43,[1]FLEET!J:J)</f>
        <v>12142</v>
      </c>
      <c r="K43">
        <f>SUMIF([1]FLEET!B:B,MAKE_MODEL!B43,[1]FLEET!X:X)</f>
        <v>160</v>
      </c>
      <c r="L43" s="11">
        <f t="shared" si="1"/>
        <v>1.3177400757700544E-2</v>
      </c>
      <c r="M43" s="12">
        <f>SUMIF([1]FLEET!B:B,MAKE_MODEL!B43,[1]FLEET!N:N)</f>
        <v>1518</v>
      </c>
      <c r="N43" s="12">
        <f>SUMIF([1]FLEET!B:B,MAKE_MODEL!B43,[1]FLEET!O:O)</f>
        <v>1520</v>
      </c>
      <c r="O43" s="12">
        <f>SUMIF([1]FLEET!B:B,MAKE_MODEL!B43,[1]FLEET!P:P)</f>
        <v>473</v>
      </c>
      <c r="P43" s="7"/>
      <c r="Q43" s="13" t="s">
        <v>115</v>
      </c>
      <c r="R43">
        <f>COUNTIF('[1]1_car_id_mapping'!C:C,MAKE_MODEL!Q43)</f>
        <v>4</v>
      </c>
      <c r="S43" s="9">
        <f>ROUND(AVERAGEIF([1]FLEET!C:C,MAKE_MODEL!Q43,[1]FLEET!E:E),2)</f>
        <v>611.71</v>
      </c>
      <c r="T43" s="9">
        <f>ROUND(AVERAGEIF([1]FLEET!C:C,MAKE_MODEL!Q43,[1]FLEET!F:F),2)</f>
        <v>119.83</v>
      </c>
      <c r="U43" s="9">
        <f>SUMIF([1]FLEET!C:C,MAKE_MODEL!Q43,[1]FLEET!G:G)</f>
        <v>35113.56</v>
      </c>
      <c r="V43" s="9">
        <f>SUMIF([1]FLEET!C:C,MAKE_MODEL!Q43,[1]FLEET!H:H)</f>
        <v>65443</v>
      </c>
      <c r="W43" s="9">
        <f>SUMIF([1]FLEET!C:C,MAKE_MODEL!Q43,[1]FLEET!I:I)</f>
        <v>30329.440000000002</v>
      </c>
      <c r="X43">
        <f>ROUND(AVERAGEIF([1]FLEET!C:C,MAKE_MODEL!Q43,[1]FLEET!L:L),2)</f>
        <v>3.75</v>
      </c>
      <c r="Y43">
        <f>SUMIF([1]FLEET!C:C,MAKE_MODEL!Q43,[1]FLEET!J:J)</f>
        <v>396</v>
      </c>
      <c r="Z43">
        <f t="shared" si="3"/>
        <v>99</v>
      </c>
      <c r="AA43">
        <f>SUMIF([1]FLEET!C:C,MAKE_MODEL!Q43,[1]FLEET!X:X)</f>
        <v>3</v>
      </c>
      <c r="AB43" s="14">
        <f t="shared" si="2"/>
        <v>7.575757575757576E-3</v>
      </c>
      <c r="AC43">
        <f>SUMIF([1]FLEET!C:C,MAKE_MODEL!Q43,[1]FLEET!N:N)</f>
        <v>56</v>
      </c>
      <c r="AD43">
        <f>SUMIF([1]FLEET!C:C,MAKE_MODEL!Q43,[1]FLEET!O:O)</f>
        <v>45</v>
      </c>
      <c r="AE43">
        <f>SUMIF([1]FLEET!C:C,MAKE_MODEL!Q43,[1]FLEET!M:M)</f>
        <v>101</v>
      </c>
      <c r="AF43" s="15">
        <f t="shared" si="4"/>
        <v>25.25</v>
      </c>
    </row>
    <row r="44" spans="1:32" x14ac:dyDescent="0.2">
      <c r="A44" s="1"/>
      <c r="B44" t="s">
        <v>116</v>
      </c>
      <c r="C44">
        <f>COUNTIF('[1]1_car_id_mapping'!B:B,MAKE_MODEL!B54)</f>
        <v>1</v>
      </c>
      <c r="D44" s="9">
        <f>ROUND(AVERAGEIF([1]FLEET!B:B,MAKE_MODEL!B44,[1]FLEET!E:E),2)</f>
        <v>578.04</v>
      </c>
      <c r="E44" s="9">
        <f>ROUND(AVERAGEIF([1]FLEET!B:B,MAKE_MODEL!B44,[1]FLEET!F:F),2)</f>
        <v>99.92</v>
      </c>
      <c r="F44" s="9">
        <f>SUMIF([1]FLEET!B:B,MAKE_MODEL!B44,[1]FLEET!G:G)</f>
        <v>16270.919999999998</v>
      </c>
      <c r="G44" s="9">
        <f>SUMIF([1]FLEET!B:B,MAKE_MODEL!B44,[1]FLEET!H:H)</f>
        <v>30641</v>
      </c>
      <c r="H44" s="10">
        <f t="shared" si="0"/>
        <v>14370.080000000002</v>
      </c>
      <c r="I44">
        <f>ROUND(AVERAGEIF([1]FLEET!B:B,MAKE_MODEL!B44,[1]FLEET!L:L),0)</f>
        <v>4</v>
      </c>
      <c r="J44">
        <f>SUMIF([1]FLEET!B:B,MAKE_MODEL!B44,[1]FLEET!J:J)</f>
        <v>171</v>
      </c>
      <c r="K44">
        <f>SUMIF([1]FLEET!B:B,MAKE_MODEL!B44,[1]FLEET!X:X)</f>
        <v>4</v>
      </c>
      <c r="L44" s="11">
        <f t="shared" si="1"/>
        <v>2.3391812865497075E-2</v>
      </c>
      <c r="M44" s="12">
        <f>SUMIF([1]FLEET!B:B,MAKE_MODEL!B44,[1]FLEET!N:N)</f>
        <v>21</v>
      </c>
      <c r="N44" s="12">
        <f>SUMIF([1]FLEET!B:B,MAKE_MODEL!B44,[1]FLEET!O:O)</f>
        <v>22</v>
      </c>
      <c r="O44" s="12">
        <f>SUMIF([1]FLEET!B:B,MAKE_MODEL!B44,[1]FLEET!P:P)</f>
        <v>6</v>
      </c>
      <c r="P44" s="7"/>
      <c r="Q44" s="13">
        <v>928</v>
      </c>
      <c r="R44">
        <f>COUNTIF('[1]1_car_id_mapping'!C:C,MAKE_MODEL!Q44)</f>
        <v>8</v>
      </c>
      <c r="S44" s="9">
        <f>ROUND(AVERAGEIF([1]FLEET!C:C,MAKE_MODEL!Q44,[1]FLEET!E:E),2)</f>
        <v>543.13</v>
      </c>
      <c r="T44" s="9">
        <f>ROUND(AVERAGEIF([1]FLEET!C:C,MAKE_MODEL!Q44,[1]FLEET!F:F),2)</f>
        <v>99.92</v>
      </c>
      <c r="U44" s="9">
        <f>SUMIF([1]FLEET!C:C,MAKE_MODEL!Q44,[1]FLEET!G:G)</f>
        <v>61732.559999999983</v>
      </c>
      <c r="V44" s="9">
        <f>SUMIF([1]FLEET!C:C,MAKE_MODEL!Q44,[1]FLEET!H:H)</f>
        <v>119758</v>
      </c>
      <c r="W44" s="9">
        <f>SUMIF([1]FLEET!C:C,MAKE_MODEL!Q44,[1]FLEET!I:I)</f>
        <v>58025.440000000017</v>
      </c>
      <c r="X44">
        <f>ROUND(AVERAGEIF([1]FLEET!C:C,MAKE_MODEL!Q44,[1]FLEET!L:L),2)</f>
        <v>4.13</v>
      </c>
      <c r="Y44">
        <f>SUMIF([1]FLEET!C:C,MAKE_MODEL!Q44,[1]FLEET!J:J)</f>
        <v>769</v>
      </c>
      <c r="Z44">
        <f t="shared" si="3"/>
        <v>96</v>
      </c>
      <c r="AA44">
        <f>SUMIF([1]FLEET!C:C,MAKE_MODEL!Q44,[1]FLEET!X:X)</f>
        <v>11</v>
      </c>
      <c r="AB44" s="14">
        <f t="shared" si="2"/>
        <v>1.4304291287386216E-2</v>
      </c>
      <c r="AC44">
        <f>SUMIF([1]FLEET!C:C,MAKE_MODEL!Q44,[1]FLEET!N:N)</f>
        <v>91</v>
      </c>
      <c r="AD44">
        <f>SUMIF([1]FLEET!C:C,MAKE_MODEL!Q44,[1]FLEET!O:O)</f>
        <v>102</v>
      </c>
      <c r="AE44">
        <f>SUMIF([1]FLEET!C:C,MAKE_MODEL!Q44,[1]FLEET!M:M)</f>
        <v>193</v>
      </c>
      <c r="AF44" s="15">
        <f t="shared" si="4"/>
        <v>24.125</v>
      </c>
    </row>
    <row r="45" spans="1:32" x14ac:dyDescent="0.2">
      <c r="A45" s="1"/>
      <c r="B45" t="s">
        <v>117</v>
      </c>
      <c r="C45">
        <f>COUNTIF('[1]1_car_id_mapping'!B:B,MAKE_MODEL!B2)</f>
        <v>48</v>
      </c>
      <c r="D45" s="9">
        <f>ROUND(AVERAGEIF([1]FLEET!B:B,MAKE_MODEL!B45,[1]FLEET!E:E),2)</f>
        <v>594.41</v>
      </c>
      <c r="E45" s="9">
        <f>ROUND(AVERAGEIF([1]FLEET!B:B,MAKE_MODEL!B45,[1]FLEET!F:F),2)</f>
        <v>102.44</v>
      </c>
      <c r="F45" s="9">
        <f>SUMIF([1]FLEET!B:B,MAKE_MODEL!B45,[1]FLEET!G:G)</f>
        <v>1137255.3599999994</v>
      </c>
      <c r="G45" s="9">
        <f>SUMIF([1]FLEET!B:B,MAKE_MODEL!B45,[1]FLEET!H:H)</f>
        <v>2204008</v>
      </c>
      <c r="H45" s="10">
        <f t="shared" si="0"/>
        <v>1066752.6400000006</v>
      </c>
      <c r="I45">
        <f>ROUND(AVERAGEIF([1]FLEET!B:B,MAKE_MODEL!B45,[1]FLEET!L:L),0)</f>
        <v>4</v>
      </c>
      <c r="J45">
        <f>SUMIF([1]FLEET!B:B,MAKE_MODEL!B45,[1]FLEET!J:J)</f>
        <v>13584</v>
      </c>
      <c r="K45">
        <f>SUMIF([1]FLEET!B:B,MAKE_MODEL!B45,[1]FLEET!X:X)</f>
        <v>147</v>
      </c>
      <c r="L45" s="11">
        <f t="shared" si="1"/>
        <v>1.0821554770318022E-2</v>
      </c>
      <c r="M45" s="12">
        <f>SUMIF([1]FLEET!B:B,MAKE_MODEL!B45,[1]FLEET!N:N)</f>
        <v>1685</v>
      </c>
      <c r="N45" s="12">
        <f>SUMIF([1]FLEET!B:B,MAKE_MODEL!B45,[1]FLEET!O:O)</f>
        <v>1698</v>
      </c>
      <c r="O45" s="12">
        <f>SUMIF([1]FLEET!B:B,MAKE_MODEL!B45,[1]FLEET!P:P)</f>
        <v>492</v>
      </c>
      <c r="P45" s="7"/>
      <c r="Q45" s="13" t="s">
        <v>118</v>
      </c>
      <c r="R45">
        <f>COUNTIF('[1]1_car_id_mapping'!C:C,MAKE_MODEL!Q45)</f>
        <v>4</v>
      </c>
      <c r="S45" s="9">
        <f>ROUND(AVERAGEIF([1]FLEET!C:C,MAKE_MODEL!Q45,[1]FLEET!E:E),2)</f>
        <v>661.96</v>
      </c>
      <c r="T45" s="9">
        <f>ROUND(AVERAGEIF([1]FLEET!C:C,MAKE_MODEL!Q45,[1]FLEET!F:F),2)</f>
        <v>84.44</v>
      </c>
      <c r="U45" s="9">
        <f>SUMIF([1]FLEET!C:C,MAKE_MODEL!Q45,[1]FLEET!G:G)</f>
        <v>35826.959999999999</v>
      </c>
      <c r="V45" s="9">
        <f>SUMIF([1]FLEET!C:C,MAKE_MODEL!Q45,[1]FLEET!H:H)</f>
        <v>72558</v>
      </c>
      <c r="W45" s="9">
        <f>SUMIF([1]FLEET!C:C,MAKE_MODEL!Q45,[1]FLEET!I:I)</f>
        <v>36731.040000000001</v>
      </c>
      <c r="X45">
        <f>ROUND(AVERAGEIF([1]FLEET!C:C,MAKE_MODEL!Q45,[1]FLEET!L:L),2)</f>
        <v>4</v>
      </c>
      <c r="Y45">
        <f>SUMIF([1]FLEET!C:C,MAKE_MODEL!Q45,[1]FLEET!J:J)</f>
        <v>451</v>
      </c>
      <c r="Z45">
        <f t="shared" si="3"/>
        <v>113</v>
      </c>
      <c r="AA45">
        <f>SUMIF([1]FLEET!C:C,MAKE_MODEL!Q45,[1]FLEET!X:X)</f>
        <v>9</v>
      </c>
      <c r="AB45" s="14">
        <f t="shared" si="2"/>
        <v>1.9955654101995565E-2</v>
      </c>
      <c r="AC45">
        <f>SUMIF([1]FLEET!C:C,MAKE_MODEL!Q45,[1]FLEET!N:N)</f>
        <v>64</v>
      </c>
      <c r="AD45">
        <f>SUMIF([1]FLEET!C:C,MAKE_MODEL!Q45,[1]FLEET!O:O)</f>
        <v>50</v>
      </c>
      <c r="AE45">
        <f>SUMIF([1]FLEET!C:C,MAKE_MODEL!Q45,[1]FLEET!M:M)</f>
        <v>114</v>
      </c>
      <c r="AF45" s="15">
        <f t="shared" si="4"/>
        <v>28.5</v>
      </c>
    </row>
    <row r="46" spans="1:32" x14ac:dyDescent="0.2">
      <c r="A46" s="1"/>
      <c r="B46" t="s">
        <v>119</v>
      </c>
      <c r="C46">
        <f>COUNTIF('[1]1_car_id_mapping'!B:B,MAKE_MODEL!B31)</f>
        <v>34</v>
      </c>
      <c r="D46" s="9">
        <f>ROUND(AVERAGEIF([1]FLEET!B:B,MAKE_MODEL!B46,[1]FLEET!E:E),2)</f>
        <v>587.48</v>
      </c>
      <c r="E46" s="9">
        <f>ROUND(AVERAGEIF([1]FLEET!B:B,MAKE_MODEL!B46,[1]FLEET!F:F),2)</f>
        <v>96.36</v>
      </c>
      <c r="F46" s="9">
        <f>SUMIF([1]FLEET!B:B,MAKE_MODEL!B46,[1]FLEET!G:G)</f>
        <v>804200.52</v>
      </c>
      <c r="G46" s="9">
        <f>SUMIF([1]FLEET!B:B,MAKE_MODEL!B46,[1]FLEET!H:H)</f>
        <v>1626175</v>
      </c>
      <c r="H46" s="10">
        <f t="shared" si="0"/>
        <v>821974.48</v>
      </c>
      <c r="I46">
        <f>ROUND(AVERAGEIF([1]FLEET!B:B,MAKE_MODEL!B46,[1]FLEET!L:L),0)</f>
        <v>4</v>
      </c>
      <c r="J46">
        <f>SUMIF([1]FLEET!B:B,MAKE_MODEL!B46,[1]FLEET!J:J)</f>
        <v>10048</v>
      </c>
      <c r="K46">
        <f>SUMIF([1]FLEET!B:B,MAKE_MODEL!B46,[1]FLEET!X:X)</f>
        <v>117</v>
      </c>
      <c r="L46" s="11">
        <f t="shared" si="1"/>
        <v>1.1644108280254776E-2</v>
      </c>
      <c r="M46" s="12">
        <f>SUMIF([1]FLEET!B:B,MAKE_MODEL!B46,[1]FLEET!N:N)</f>
        <v>1220</v>
      </c>
      <c r="N46" s="12">
        <f>SUMIF([1]FLEET!B:B,MAKE_MODEL!B46,[1]FLEET!O:O)</f>
        <v>1296</v>
      </c>
      <c r="O46" s="12">
        <f>SUMIF([1]FLEET!B:B,MAKE_MODEL!B46,[1]FLEET!P:P)</f>
        <v>351</v>
      </c>
      <c r="P46" s="7"/>
      <c r="Q46" s="13">
        <v>300</v>
      </c>
      <c r="R46">
        <f>COUNTIF('[1]1_car_id_mapping'!C:C,MAKE_MODEL!Q46)</f>
        <v>6</v>
      </c>
      <c r="S46" s="9">
        <f>ROUND(AVERAGEIF([1]FLEET!C:C,MAKE_MODEL!Q46,[1]FLEET!E:E),2)</f>
        <v>504.11</v>
      </c>
      <c r="T46" s="9">
        <f>ROUND(AVERAGEIF([1]FLEET!C:C,MAKE_MODEL!Q46,[1]FLEET!F:F),2)</f>
        <v>115.1</v>
      </c>
      <c r="U46" s="9">
        <f>SUMIF([1]FLEET!C:C,MAKE_MODEL!Q46,[1]FLEET!G:G)</f>
        <v>44583.479999999996</v>
      </c>
      <c r="V46" s="9">
        <f>SUMIF([1]FLEET!C:C,MAKE_MODEL!Q46,[1]FLEET!H:H)</f>
        <v>102741</v>
      </c>
      <c r="W46" s="9">
        <f>SUMIF([1]FLEET!C:C,MAKE_MODEL!Q46,[1]FLEET!I:I)</f>
        <v>58157.520000000004</v>
      </c>
      <c r="X46">
        <f>ROUND(AVERAGEIF([1]FLEET!C:C,MAKE_MODEL!Q46,[1]FLEET!L:L),2)</f>
        <v>4.17</v>
      </c>
      <c r="Y46">
        <f>SUMIF([1]FLEET!C:C,MAKE_MODEL!Q46,[1]FLEET!J:J)</f>
        <v>614</v>
      </c>
      <c r="Z46">
        <f t="shared" si="3"/>
        <v>102</v>
      </c>
      <c r="AA46">
        <f>SUMIF([1]FLEET!C:C,MAKE_MODEL!Q46,[1]FLEET!X:X)</f>
        <v>9</v>
      </c>
      <c r="AB46" s="14">
        <f t="shared" si="2"/>
        <v>1.4657980456026058E-2</v>
      </c>
      <c r="AC46">
        <f>SUMIF([1]FLEET!C:C,MAKE_MODEL!Q46,[1]FLEET!N:N)</f>
        <v>70</v>
      </c>
      <c r="AD46">
        <f>SUMIF([1]FLEET!C:C,MAKE_MODEL!Q46,[1]FLEET!O:O)</f>
        <v>82</v>
      </c>
      <c r="AE46">
        <f>SUMIF([1]FLEET!C:C,MAKE_MODEL!Q46,[1]FLEET!M:M)</f>
        <v>152</v>
      </c>
      <c r="AF46" s="15">
        <f t="shared" si="4"/>
        <v>25.333333333333332</v>
      </c>
    </row>
    <row r="47" spans="1:32" x14ac:dyDescent="0.2">
      <c r="A47" s="1"/>
      <c r="B47" t="s">
        <v>120</v>
      </c>
      <c r="C47">
        <f>COUNTIF('[1]1_car_id_mapping'!B:B,MAKE_MODEL!B57)</f>
        <v>150</v>
      </c>
      <c r="D47" s="9">
        <f>ROUND(AVERAGEIF([1]FLEET!B:B,MAKE_MODEL!B47,[1]FLEET!E:E),2)</f>
        <v>567.82000000000005</v>
      </c>
      <c r="E47" s="9">
        <f>ROUND(AVERAGEIF([1]FLEET!B:B,MAKE_MODEL!B47,[1]FLEET!F:F),2)</f>
        <v>103.45</v>
      </c>
      <c r="F47" s="9">
        <f>SUMIF([1]FLEET!B:B,MAKE_MODEL!B47,[1]FLEET!G:G)</f>
        <v>24165.599999999999</v>
      </c>
      <c r="G47" s="9">
        <f>SUMIF([1]FLEET!B:B,MAKE_MODEL!B47,[1]FLEET!H:H)</f>
        <v>45486</v>
      </c>
      <c r="H47" s="10">
        <f t="shared" si="0"/>
        <v>21320.400000000001</v>
      </c>
      <c r="I47">
        <f>ROUND(AVERAGEIF([1]FLEET!B:B,MAKE_MODEL!B47,[1]FLEET!L:L),0)</f>
        <v>4</v>
      </c>
      <c r="J47">
        <f>SUMIF([1]FLEET!B:B,MAKE_MODEL!B47,[1]FLEET!J:J)</f>
        <v>303</v>
      </c>
      <c r="K47">
        <f>SUMIF([1]FLEET!B:B,MAKE_MODEL!B47,[1]FLEET!X:X)</f>
        <v>2</v>
      </c>
      <c r="L47" s="11">
        <f t="shared" si="1"/>
        <v>6.6006600660066007E-3</v>
      </c>
      <c r="M47" s="12">
        <f>SUMIF([1]FLEET!B:B,MAKE_MODEL!B47,[1]FLEET!N:N)</f>
        <v>31</v>
      </c>
      <c r="N47" s="12">
        <f>SUMIF([1]FLEET!B:B,MAKE_MODEL!B47,[1]FLEET!O:O)</f>
        <v>46</v>
      </c>
      <c r="O47" s="12">
        <f>SUMIF([1]FLEET!B:B,MAKE_MODEL!B47,[1]FLEET!P:P)</f>
        <v>12</v>
      </c>
      <c r="P47" s="7"/>
      <c r="Q47" s="13" t="s">
        <v>121</v>
      </c>
      <c r="R47">
        <f>COUNTIF('[1]1_car_id_mapping'!C:C,MAKE_MODEL!Q47)</f>
        <v>6</v>
      </c>
      <c r="S47" s="9">
        <f>ROUND(AVERAGEIF([1]FLEET!C:C,MAKE_MODEL!Q47,[1]FLEET!E:E),2)</f>
        <v>589.78</v>
      </c>
      <c r="T47" s="9">
        <f>ROUND(AVERAGEIF([1]FLEET!C:C,MAKE_MODEL!Q47,[1]FLEET!F:F),2)</f>
        <v>103.17</v>
      </c>
      <c r="U47" s="9">
        <f>SUMIF([1]FLEET!C:C,MAKE_MODEL!Q47,[1]FLEET!G:G)</f>
        <v>49892.159999999996</v>
      </c>
      <c r="V47" s="9">
        <f>SUMIF([1]FLEET!C:C,MAKE_MODEL!Q47,[1]FLEET!H:H)</f>
        <v>104846</v>
      </c>
      <c r="W47" s="9">
        <f>SUMIF([1]FLEET!C:C,MAKE_MODEL!Q47,[1]FLEET!I:I)</f>
        <v>54953.840000000004</v>
      </c>
      <c r="X47">
        <f>ROUND(AVERAGEIF([1]FLEET!C:C,MAKE_MODEL!Q47,[1]FLEET!L:L),2)</f>
        <v>4.17</v>
      </c>
      <c r="Y47">
        <f>SUMIF([1]FLEET!C:C,MAKE_MODEL!Q47,[1]FLEET!J:J)</f>
        <v>631</v>
      </c>
      <c r="Z47">
        <f t="shared" si="3"/>
        <v>105</v>
      </c>
      <c r="AA47">
        <f>SUMIF([1]FLEET!C:C,MAKE_MODEL!Q47,[1]FLEET!X:X)</f>
        <v>3</v>
      </c>
      <c r="AB47" s="14">
        <f t="shared" si="2"/>
        <v>4.7543581616481777E-3</v>
      </c>
      <c r="AC47">
        <f>SUMIF([1]FLEET!C:C,MAKE_MODEL!Q47,[1]FLEET!N:N)</f>
        <v>78</v>
      </c>
      <c r="AD47">
        <f>SUMIF([1]FLEET!C:C,MAKE_MODEL!Q47,[1]FLEET!O:O)</f>
        <v>74</v>
      </c>
      <c r="AE47">
        <f>SUMIF([1]FLEET!C:C,MAKE_MODEL!Q47,[1]FLEET!M:M)</f>
        <v>152</v>
      </c>
      <c r="AF47" s="15">
        <f t="shared" si="4"/>
        <v>25.333333333333332</v>
      </c>
    </row>
    <row r="48" spans="1:32" x14ac:dyDescent="0.2">
      <c r="A48" s="1"/>
      <c r="B48" t="s">
        <v>122</v>
      </c>
      <c r="C48">
        <f>COUNTIF('[1]1_car_id_mapping'!B:B,MAKE_MODEL!B72)</f>
        <v>185</v>
      </c>
      <c r="D48" s="9">
        <f>ROUND(AVERAGEIF([1]FLEET!B:B,MAKE_MODEL!B48,[1]FLEET!E:E),2)</f>
        <v>620.97</v>
      </c>
      <c r="E48" s="9">
        <f>ROUND(AVERAGEIF([1]FLEET!B:B,MAKE_MODEL!B48,[1]FLEET!F:F),2)</f>
        <v>114.73</v>
      </c>
      <c r="F48" s="9">
        <f>SUMIF([1]FLEET!B:B,MAKE_MODEL!B48,[1]FLEET!G:G)</f>
        <v>17656.68</v>
      </c>
      <c r="G48" s="9">
        <f>SUMIF([1]FLEET!B:B,MAKE_MODEL!B48,[1]FLEET!H:H)</f>
        <v>37616</v>
      </c>
      <c r="H48" s="10">
        <f t="shared" si="0"/>
        <v>19959.32</v>
      </c>
      <c r="I48">
        <f>ROUND(AVERAGEIF([1]FLEET!B:B,MAKE_MODEL!B48,[1]FLEET!L:L),0)</f>
        <v>4</v>
      </c>
      <c r="J48">
        <f>SUMIF([1]FLEET!B:B,MAKE_MODEL!B48,[1]FLEET!J:J)</f>
        <v>214</v>
      </c>
      <c r="K48">
        <f>SUMIF([1]FLEET!B:B,MAKE_MODEL!B48,[1]FLEET!X:X)</f>
        <v>1</v>
      </c>
      <c r="L48" s="11">
        <f t="shared" si="1"/>
        <v>4.6728971962616819E-3</v>
      </c>
      <c r="M48" s="12">
        <f>SUMIF([1]FLEET!B:B,MAKE_MODEL!B48,[1]FLEET!N:N)</f>
        <v>24</v>
      </c>
      <c r="N48" s="12">
        <f>SUMIF([1]FLEET!B:B,MAKE_MODEL!B48,[1]FLEET!O:O)</f>
        <v>28</v>
      </c>
      <c r="O48" s="12">
        <f>SUMIF([1]FLEET!B:B,MAKE_MODEL!B48,[1]FLEET!P:P)</f>
        <v>8</v>
      </c>
      <c r="P48" s="7"/>
      <c r="Q48" s="13">
        <v>3500</v>
      </c>
      <c r="R48">
        <f>COUNTIF('[1]1_car_id_mapping'!C:C,MAKE_MODEL!Q48)</f>
        <v>13</v>
      </c>
      <c r="S48" s="9">
        <f>ROUND(AVERAGEIF([1]FLEET!C:C,MAKE_MODEL!Q48,[1]FLEET!E:E),2)</f>
        <v>550.35</v>
      </c>
      <c r="T48" s="9">
        <f>ROUND(AVERAGEIF([1]FLEET!C:C,MAKE_MODEL!Q48,[1]FLEET!F:F),2)</f>
        <v>103.37</v>
      </c>
      <c r="U48" s="9">
        <f>SUMIF([1]FLEET!C:C,MAKE_MODEL!Q48,[1]FLEET!G:G)</f>
        <v>101979.84</v>
      </c>
      <c r="V48" s="9">
        <f>SUMIF([1]FLEET!C:C,MAKE_MODEL!Q48,[1]FLEET!H:H)</f>
        <v>206839</v>
      </c>
      <c r="W48" s="9">
        <f>SUMIF([1]FLEET!C:C,MAKE_MODEL!Q48,[1]FLEET!I:I)</f>
        <v>104859.16</v>
      </c>
      <c r="X48">
        <f>ROUND(AVERAGEIF([1]FLEET!C:C,MAKE_MODEL!Q48,[1]FLEET!L:L),2)</f>
        <v>4.08</v>
      </c>
      <c r="Y48">
        <f>SUMIF([1]FLEET!C:C,MAKE_MODEL!Q48,[1]FLEET!J:J)</f>
        <v>1279</v>
      </c>
      <c r="Z48">
        <f t="shared" si="3"/>
        <v>98</v>
      </c>
      <c r="AA48">
        <f>SUMIF([1]FLEET!C:C,MAKE_MODEL!Q48,[1]FLEET!X:X)</f>
        <v>14</v>
      </c>
      <c r="AB48" s="14">
        <f t="shared" si="2"/>
        <v>1.0946051602814699E-2</v>
      </c>
      <c r="AC48">
        <f>SUMIF([1]FLEET!C:C,MAKE_MODEL!Q48,[1]FLEET!N:N)</f>
        <v>165</v>
      </c>
      <c r="AD48">
        <f>SUMIF([1]FLEET!C:C,MAKE_MODEL!Q48,[1]FLEET!O:O)</f>
        <v>153</v>
      </c>
      <c r="AE48">
        <f>SUMIF([1]FLEET!C:C,MAKE_MODEL!Q48,[1]FLEET!M:M)</f>
        <v>318</v>
      </c>
      <c r="AF48" s="15">
        <f t="shared" si="4"/>
        <v>24.46153846153846</v>
      </c>
    </row>
    <row r="49" spans="1:32" x14ac:dyDescent="0.2">
      <c r="A49" s="1"/>
      <c r="B49" t="s">
        <v>123</v>
      </c>
      <c r="C49">
        <f>COUNTIF('[1]1_car_id_mapping'!B:B,MAKE_MODEL!B48)</f>
        <v>2</v>
      </c>
      <c r="D49" s="9">
        <f>ROUND(AVERAGEIF([1]FLEET!B:B,MAKE_MODEL!B49,[1]FLEET!E:E),2)</f>
        <v>609.46</v>
      </c>
      <c r="E49" s="9">
        <f>ROUND(AVERAGEIF([1]FLEET!B:B,MAKE_MODEL!B49,[1]FLEET!F:F),2)</f>
        <v>101.41</v>
      </c>
      <c r="F49" s="9">
        <f>SUMIF([1]FLEET!B:B,MAKE_MODEL!B49,[1]FLEET!G:G)</f>
        <v>76774.080000000016</v>
      </c>
      <c r="G49" s="9">
        <f>SUMIF([1]FLEET!B:B,MAKE_MODEL!B49,[1]FLEET!H:H)</f>
        <v>149101</v>
      </c>
      <c r="H49" s="10">
        <f t="shared" si="0"/>
        <v>72326.919999999984</v>
      </c>
      <c r="I49">
        <f>ROUND(AVERAGEIF([1]FLEET!B:B,MAKE_MODEL!B49,[1]FLEET!L:L),0)</f>
        <v>4</v>
      </c>
      <c r="J49">
        <f>SUMIF([1]FLEET!B:B,MAKE_MODEL!B49,[1]FLEET!J:J)</f>
        <v>960</v>
      </c>
      <c r="K49">
        <f>SUMIF([1]FLEET!B:B,MAKE_MODEL!B49,[1]FLEET!X:X)</f>
        <v>16</v>
      </c>
      <c r="L49" s="11">
        <f t="shared" si="1"/>
        <v>1.6666666666666666E-2</v>
      </c>
      <c r="M49" s="12">
        <f>SUMIF([1]FLEET!B:B,MAKE_MODEL!B49,[1]FLEET!N:N)</f>
        <v>129</v>
      </c>
      <c r="N49" s="12">
        <f>SUMIF([1]FLEET!B:B,MAKE_MODEL!B49,[1]FLEET!O:O)</f>
        <v>124</v>
      </c>
      <c r="O49" s="12">
        <f>SUMIF([1]FLEET!B:B,MAKE_MODEL!B49,[1]FLEET!P:P)</f>
        <v>42</v>
      </c>
      <c r="P49" s="7"/>
      <c r="Q49" s="13" t="s">
        <v>124</v>
      </c>
      <c r="R49">
        <f>COUNTIF('[1]1_car_id_mapping'!C:C,MAKE_MODEL!Q49)</f>
        <v>12</v>
      </c>
      <c r="S49" s="9">
        <f>ROUND(AVERAGEIF([1]FLEET!C:C,MAKE_MODEL!Q49,[1]FLEET!E:E),2)</f>
        <v>578.11</v>
      </c>
      <c r="T49" s="9">
        <f>ROUND(AVERAGEIF([1]FLEET!C:C,MAKE_MODEL!Q49,[1]FLEET!F:F),2)</f>
        <v>97.16</v>
      </c>
      <c r="U49" s="9">
        <f>SUMIF([1]FLEET!C:C,MAKE_MODEL!Q49,[1]FLEET!G:G)</f>
        <v>97239.12</v>
      </c>
      <c r="V49" s="9">
        <f>SUMIF([1]FLEET!C:C,MAKE_MODEL!Q49,[1]FLEET!H:H)</f>
        <v>189162</v>
      </c>
      <c r="W49" s="9">
        <f>SUMIF([1]FLEET!C:C,MAKE_MODEL!Q49,[1]FLEET!I:I)</f>
        <v>91922.87999999999</v>
      </c>
      <c r="X49">
        <f>ROUND(AVERAGEIF([1]FLEET!C:C,MAKE_MODEL!Q49,[1]FLEET!L:L),2)</f>
        <v>3.92</v>
      </c>
      <c r="Y49">
        <f>SUMIF([1]FLEET!C:C,MAKE_MODEL!Q49,[1]FLEET!J:J)</f>
        <v>1158</v>
      </c>
      <c r="Z49">
        <f t="shared" si="3"/>
        <v>97</v>
      </c>
      <c r="AA49">
        <f>SUMIF([1]FLEET!C:C,MAKE_MODEL!Q49,[1]FLEET!X:X)</f>
        <v>22</v>
      </c>
      <c r="AB49" s="14">
        <f t="shared" si="2"/>
        <v>1.8998272884283247E-2</v>
      </c>
      <c r="AC49">
        <f>SUMIF([1]FLEET!C:C,MAKE_MODEL!Q49,[1]FLEET!N:N)</f>
        <v>145</v>
      </c>
      <c r="AD49">
        <f>SUMIF([1]FLEET!C:C,MAKE_MODEL!Q49,[1]FLEET!O:O)</f>
        <v>150</v>
      </c>
      <c r="AE49">
        <f>SUMIF([1]FLEET!C:C,MAKE_MODEL!Q49,[1]FLEET!M:M)</f>
        <v>295</v>
      </c>
      <c r="AF49" s="15">
        <f t="shared" si="4"/>
        <v>24.583333333333332</v>
      </c>
    </row>
    <row r="50" spans="1:32" x14ac:dyDescent="0.2">
      <c r="A50" s="1"/>
      <c r="B50" t="s">
        <v>125</v>
      </c>
      <c r="C50">
        <f>COUNTIF('[1]1_car_id_mapping'!B:B,MAKE_MODEL!B18)</f>
        <v>225</v>
      </c>
      <c r="D50" s="9">
        <f>ROUND(AVERAGEIF([1]FLEET!B:B,MAKE_MODEL!B50,[1]FLEET!E:E),2)</f>
        <v>581.53</v>
      </c>
      <c r="E50" s="9">
        <f>ROUND(AVERAGEIF([1]FLEET!B:B,MAKE_MODEL!B50,[1]FLEET!F:F),2)</f>
        <v>100.17</v>
      </c>
      <c r="F50" s="9">
        <f>SUMIF([1]FLEET!B:B,MAKE_MODEL!B50,[1]FLEET!G:G)</f>
        <v>1317035.5199999989</v>
      </c>
      <c r="G50" s="9">
        <f>SUMIF([1]FLEET!B:B,MAKE_MODEL!B50,[1]FLEET!H:H)</f>
        <v>2532780</v>
      </c>
      <c r="H50" s="10">
        <f t="shared" si="0"/>
        <v>1215744.4800000011</v>
      </c>
      <c r="I50">
        <f>ROUND(AVERAGEIF([1]FLEET!B:B,MAKE_MODEL!B50,[1]FLEET!L:L),0)</f>
        <v>4</v>
      </c>
      <c r="J50">
        <f>SUMIF([1]FLEET!B:B,MAKE_MODEL!B50,[1]FLEET!J:J)</f>
        <v>15620</v>
      </c>
      <c r="K50">
        <f>SUMIF([1]FLEET!B:B,MAKE_MODEL!B50,[1]FLEET!X:X)</f>
        <v>186</v>
      </c>
      <c r="L50" s="11">
        <f t="shared" si="1"/>
        <v>1.1907810499359794E-2</v>
      </c>
      <c r="M50" s="12">
        <f>SUMIF([1]FLEET!B:B,MAKE_MODEL!B50,[1]FLEET!N:N)</f>
        <v>1986</v>
      </c>
      <c r="N50" s="12">
        <f>SUMIF([1]FLEET!B:B,MAKE_MODEL!B50,[1]FLEET!O:O)</f>
        <v>1899</v>
      </c>
      <c r="O50" s="12">
        <f>SUMIF([1]FLEET!B:B,MAKE_MODEL!B50,[1]FLEET!P:P)</f>
        <v>563</v>
      </c>
      <c r="P50" s="7"/>
      <c r="Q50" s="13" t="s">
        <v>126</v>
      </c>
      <c r="R50">
        <f>COUNTIF('[1]1_car_id_mapping'!C:C,MAKE_MODEL!Q50)</f>
        <v>5</v>
      </c>
      <c r="S50" s="9">
        <f>ROUND(AVERAGEIF([1]FLEET!C:C,MAKE_MODEL!Q50,[1]FLEET!E:E),2)</f>
        <v>598.04</v>
      </c>
      <c r="T50" s="9">
        <f>ROUND(AVERAGEIF([1]FLEET!C:C,MAKE_MODEL!Q50,[1]FLEET!F:F),2)</f>
        <v>92.19</v>
      </c>
      <c r="U50" s="9">
        <f>SUMIF([1]FLEET!C:C,MAKE_MODEL!Q50,[1]FLEET!G:G)</f>
        <v>41413.56</v>
      </c>
      <c r="V50" s="9">
        <f>SUMIF([1]FLEET!C:C,MAKE_MODEL!Q50,[1]FLEET!H:H)</f>
        <v>83397</v>
      </c>
      <c r="W50" s="9">
        <f>SUMIF([1]FLEET!C:C,MAKE_MODEL!Q50,[1]FLEET!I:I)</f>
        <v>41983.44</v>
      </c>
      <c r="X50">
        <f>ROUND(AVERAGEIF([1]FLEET!C:C,MAKE_MODEL!Q50,[1]FLEET!L:L),2)</f>
        <v>4</v>
      </c>
      <c r="Y50">
        <f>SUMIF([1]FLEET!C:C,MAKE_MODEL!Q50,[1]FLEET!J:J)</f>
        <v>504</v>
      </c>
      <c r="Z50">
        <f t="shared" si="3"/>
        <v>101</v>
      </c>
      <c r="AA50">
        <f>SUMIF([1]FLEET!C:C,MAKE_MODEL!Q50,[1]FLEET!X:X)</f>
        <v>9</v>
      </c>
      <c r="AB50" s="14">
        <f t="shared" si="2"/>
        <v>1.7857142857142856E-2</v>
      </c>
      <c r="AC50">
        <f>SUMIF([1]FLEET!C:C,MAKE_MODEL!Q50,[1]FLEET!N:N)</f>
        <v>65</v>
      </c>
      <c r="AD50">
        <f>SUMIF([1]FLEET!C:C,MAKE_MODEL!Q50,[1]FLEET!O:O)</f>
        <v>65</v>
      </c>
      <c r="AE50">
        <f>SUMIF([1]FLEET!C:C,MAKE_MODEL!Q50,[1]FLEET!M:M)</f>
        <v>130</v>
      </c>
      <c r="AF50" s="15">
        <f t="shared" si="4"/>
        <v>26</v>
      </c>
    </row>
    <row r="51" spans="1:32" x14ac:dyDescent="0.2">
      <c r="A51" s="1"/>
      <c r="B51" t="s">
        <v>127</v>
      </c>
      <c r="C51">
        <f>COUNTIF('[1]1_car_id_mapping'!B:B,MAKE_MODEL!B56)</f>
        <v>36</v>
      </c>
      <c r="D51" s="9">
        <f>ROUND(AVERAGEIF([1]FLEET!B:B,MAKE_MODEL!B51,[1]FLEET!E:E),2)</f>
        <v>691.29</v>
      </c>
      <c r="E51" s="9">
        <f>ROUND(AVERAGEIF([1]FLEET!B:B,MAKE_MODEL!B51,[1]FLEET!F:F),2)</f>
        <v>125.38</v>
      </c>
      <c r="F51" s="9">
        <f>SUMIF([1]FLEET!B:B,MAKE_MODEL!B51,[1]FLEET!G:G)</f>
        <v>19599.840000000004</v>
      </c>
      <c r="G51" s="9">
        <f>SUMIF([1]FLEET!B:B,MAKE_MODEL!B51,[1]FLEET!H:H)</f>
        <v>32888</v>
      </c>
      <c r="H51" s="10">
        <f t="shared" si="0"/>
        <v>13288.159999999996</v>
      </c>
      <c r="I51">
        <f>ROUND(AVERAGEIF([1]FLEET!B:B,MAKE_MODEL!B51,[1]FLEET!L:L),0)</f>
        <v>4</v>
      </c>
      <c r="J51">
        <f>SUMIF([1]FLEET!B:B,MAKE_MODEL!B51,[1]FLEET!J:J)</f>
        <v>199</v>
      </c>
      <c r="K51">
        <f>SUMIF([1]FLEET!B:B,MAKE_MODEL!B51,[1]FLEET!X:X)</f>
        <v>3</v>
      </c>
      <c r="L51" s="11">
        <f t="shared" si="1"/>
        <v>1.507537688442211E-2</v>
      </c>
      <c r="M51" s="12">
        <f>SUMIF([1]FLEET!B:B,MAKE_MODEL!B51,[1]FLEET!N:N)</f>
        <v>23</v>
      </c>
      <c r="N51" s="12">
        <f>SUMIF([1]FLEET!B:B,MAKE_MODEL!B51,[1]FLEET!O:O)</f>
        <v>26</v>
      </c>
      <c r="O51" s="12">
        <f>SUMIF([1]FLEET!B:B,MAKE_MODEL!B51,[1]FLEET!P:P)</f>
        <v>8</v>
      </c>
      <c r="P51" s="7"/>
      <c r="Q51" s="13" t="s">
        <v>128</v>
      </c>
      <c r="R51">
        <f>COUNTIF('[1]1_car_id_mapping'!C:C,MAKE_MODEL!Q51)</f>
        <v>7</v>
      </c>
      <c r="S51" s="9">
        <f>ROUND(AVERAGEIF([1]FLEET!C:C,MAKE_MODEL!Q51,[1]FLEET!E:E),2)</f>
        <v>574.89</v>
      </c>
      <c r="T51" s="9">
        <f>ROUND(AVERAGEIF([1]FLEET!C:C,MAKE_MODEL!Q51,[1]FLEET!F:F),2)</f>
        <v>118.43</v>
      </c>
      <c r="U51" s="9">
        <f>SUMIF([1]FLEET!C:C,MAKE_MODEL!Q51,[1]FLEET!G:G)</f>
        <v>58239.119999999995</v>
      </c>
      <c r="V51" s="9">
        <f>SUMIF([1]FLEET!C:C,MAKE_MODEL!Q51,[1]FLEET!H:H)</f>
        <v>113131</v>
      </c>
      <c r="W51" s="9">
        <f>SUMIF([1]FLEET!C:C,MAKE_MODEL!Q51,[1]FLEET!I:I)</f>
        <v>54891.880000000005</v>
      </c>
      <c r="X51">
        <f>ROUND(AVERAGEIF([1]FLEET!C:C,MAKE_MODEL!Q51,[1]FLEET!L:L),2)</f>
        <v>3.71</v>
      </c>
      <c r="Y51">
        <f>SUMIF([1]FLEET!C:C,MAKE_MODEL!Q51,[1]FLEET!J:J)</f>
        <v>705</v>
      </c>
      <c r="Z51">
        <f t="shared" si="3"/>
        <v>101</v>
      </c>
      <c r="AA51">
        <f>SUMIF([1]FLEET!C:C,MAKE_MODEL!Q51,[1]FLEET!X:X)</f>
        <v>9</v>
      </c>
      <c r="AB51" s="14">
        <f t="shared" si="2"/>
        <v>1.276595744680851E-2</v>
      </c>
      <c r="AC51">
        <f>SUMIF([1]FLEET!C:C,MAKE_MODEL!Q51,[1]FLEET!N:N)</f>
        <v>80</v>
      </c>
      <c r="AD51">
        <f>SUMIF([1]FLEET!C:C,MAKE_MODEL!Q51,[1]FLEET!O:O)</f>
        <v>101</v>
      </c>
      <c r="AE51">
        <f>SUMIF([1]FLEET!C:C,MAKE_MODEL!Q51,[1]FLEET!M:M)</f>
        <v>181</v>
      </c>
      <c r="AF51" s="15">
        <f t="shared" si="4"/>
        <v>25.857142857142858</v>
      </c>
    </row>
    <row r="52" spans="1:32" x14ac:dyDescent="0.2">
      <c r="A52" s="1"/>
      <c r="B52" t="s">
        <v>129</v>
      </c>
      <c r="C52">
        <f>COUNTIF('[1]1_car_id_mapping'!B:B,MAKE_MODEL!B22)</f>
        <v>342</v>
      </c>
      <c r="D52" s="9">
        <f>ROUND(AVERAGEIF([1]FLEET!B:B,MAKE_MODEL!B52,[1]FLEET!E:E),2)</f>
        <v>596.29999999999995</v>
      </c>
      <c r="E52" s="9">
        <f>ROUND(AVERAGEIF([1]FLEET!B:B,MAKE_MODEL!B52,[1]FLEET!F:F),2)</f>
        <v>97.87</v>
      </c>
      <c r="F52" s="9">
        <f>SUMIF([1]FLEET!B:B,MAKE_MODEL!B52,[1]FLEET!G:G)</f>
        <v>949633.31999999983</v>
      </c>
      <c r="G52" s="9">
        <f>SUMIF([1]FLEET!B:B,MAKE_MODEL!B52,[1]FLEET!H:H)</f>
        <v>1875550</v>
      </c>
      <c r="H52" s="10">
        <f t="shared" si="0"/>
        <v>925916.68000000017</v>
      </c>
      <c r="I52">
        <f>ROUND(AVERAGEIF([1]FLEET!B:B,MAKE_MODEL!B52,[1]FLEET!L:L),0)</f>
        <v>4</v>
      </c>
      <c r="J52">
        <f>SUMIF([1]FLEET!B:B,MAKE_MODEL!B52,[1]FLEET!J:J)</f>
        <v>11447</v>
      </c>
      <c r="K52">
        <f>SUMIF([1]FLEET!B:B,MAKE_MODEL!B52,[1]FLEET!X:X)</f>
        <v>140</v>
      </c>
      <c r="L52" s="11">
        <f t="shared" si="1"/>
        <v>1.2230278675635538E-2</v>
      </c>
      <c r="M52" s="12">
        <f>SUMIF([1]FLEET!B:B,MAKE_MODEL!B52,[1]FLEET!N:N)</f>
        <v>1463</v>
      </c>
      <c r="N52" s="12">
        <f>SUMIF([1]FLEET!B:B,MAKE_MODEL!B52,[1]FLEET!O:O)</f>
        <v>1385</v>
      </c>
      <c r="O52" s="12">
        <f>SUMIF([1]FLEET!B:B,MAKE_MODEL!B52,[1]FLEET!P:P)</f>
        <v>405</v>
      </c>
      <c r="P52" s="7"/>
      <c r="Q52" s="13" t="s">
        <v>130</v>
      </c>
      <c r="R52">
        <f>COUNTIF('[1]1_car_id_mapping'!C:C,MAKE_MODEL!Q52)</f>
        <v>13</v>
      </c>
      <c r="S52" s="9">
        <f>ROUND(AVERAGEIF([1]FLEET!C:C,MAKE_MODEL!Q52,[1]FLEET!E:E),2)</f>
        <v>573.32000000000005</v>
      </c>
      <c r="T52" s="9">
        <f>ROUND(AVERAGEIF([1]FLEET!C:C,MAKE_MODEL!Q52,[1]FLEET!F:F),2)</f>
        <v>96.22</v>
      </c>
      <c r="U52" s="9">
        <f>SUMIF([1]FLEET!C:C,MAKE_MODEL!Q52,[1]FLEET!G:G)</f>
        <v>104448.48</v>
      </c>
      <c r="V52" s="9">
        <f>SUMIF([1]FLEET!C:C,MAKE_MODEL!Q52,[1]FLEET!H:H)</f>
        <v>227843</v>
      </c>
      <c r="W52" s="9">
        <f>SUMIF([1]FLEET!C:C,MAKE_MODEL!Q52,[1]FLEET!I:I)</f>
        <v>123394.52</v>
      </c>
      <c r="X52">
        <f>ROUND(AVERAGEIF([1]FLEET!C:C,MAKE_MODEL!Q52,[1]FLEET!L:L),2)</f>
        <v>4.08</v>
      </c>
      <c r="Y52">
        <f>SUMIF([1]FLEET!C:C,MAKE_MODEL!Q52,[1]FLEET!J:J)</f>
        <v>1367</v>
      </c>
      <c r="Z52">
        <f t="shared" si="3"/>
        <v>105</v>
      </c>
      <c r="AA52">
        <f>SUMIF([1]FLEET!C:C,MAKE_MODEL!Q52,[1]FLEET!X:X)</f>
        <v>20</v>
      </c>
      <c r="AB52" s="14">
        <f t="shared" si="2"/>
        <v>1.4630577907827359E-2</v>
      </c>
      <c r="AC52">
        <f>SUMIF([1]FLEET!C:C,MAKE_MODEL!Q52,[1]FLEET!N:N)</f>
        <v>176</v>
      </c>
      <c r="AD52">
        <f>SUMIF([1]FLEET!C:C,MAKE_MODEL!Q52,[1]FLEET!O:O)</f>
        <v>164</v>
      </c>
      <c r="AE52">
        <f>SUMIF([1]FLEET!C:C,MAKE_MODEL!Q52,[1]FLEET!M:M)</f>
        <v>340</v>
      </c>
      <c r="AF52" s="15">
        <f t="shared" si="4"/>
        <v>26.153846153846153</v>
      </c>
    </row>
    <row r="53" spans="1:32" x14ac:dyDescent="0.2">
      <c r="A53" s="1"/>
      <c r="B53" t="s">
        <v>131</v>
      </c>
      <c r="C53">
        <f>COUNTIF('[1]1_car_id_mapping'!B:B,MAKE_MODEL!B10)</f>
        <v>90</v>
      </c>
      <c r="D53" s="9">
        <f>ROUND(AVERAGEIF([1]FLEET!B:B,MAKE_MODEL!B53,[1]FLEET!E:E),2)</f>
        <v>592</v>
      </c>
      <c r="E53" s="9">
        <f>ROUND(AVERAGEIF([1]FLEET!B:B,MAKE_MODEL!B53,[1]FLEET!F:F),2)</f>
        <v>102.92</v>
      </c>
      <c r="F53" s="9">
        <f>SUMIF([1]FLEET!B:B,MAKE_MODEL!B53,[1]FLEET!G:G)</f>
        <v>458645.51999999996</v>
      </c>
      <c r="G53" s="9">
        <f>SUMIF([1]FLEET!B:B,MAKE_MODEL!B53,[1]FLEET!H:H)</f>
        <v>870287</v>
      </c>
      <c r="H53" s="10">
        <f t="shared" si="0"/>
        <v>411641.48000000004</v>
      </c>
      <c r="I53">
        <f>ROUND(AVERAGEIF([1]FLEET!B:B,MAKE_MODEL!B53,[1]FLEET!L:L),0)</f>
        <v>4</v>
      </c>
      <c r="J53">
        <f>SUMIF([1]FLEET!B:B,MAKE_MODEL!B53,[1]FLEET!J:J)</f>
        <v>5381</v>
      </c>
      <c r="K53">
        <f>SUMIF([1]FLEET!B:B,MAKE_MODEL!B53,[1]FLEET!X:X)</f>
        <v>67</v>
      </c>
      <c r="L53" s="11">
        <f t="shared" si="1"/>
        <v>1.2451217245865081E-2</v>
      </c>
      <c r="M53" s="12">
        <f>SUMIF([1]FLEET!B:B,MAKE_MODEL!B53,[1]FLEET!N:N)</f>
        <v>701</v>
      </c>
      <c r="N53" s="12">
        <f>SUMIF([1]FLEET!B:B,MAKE_MODEL!B53,[1]FLEET!O:O)</f>
        <v>683</v>
      </c>
      <c r="O53" s="12">
        <f>SUMIF([1]FLEET!B:B,MAKE_MODEL!B53,[1]FLEET!P:P)</f>
        <v>180</v>
      </c>
      <c r="P53" s="7"/>
      <c r="Q53" s="13" t="s">
        <v>132</v>
      </c>
      <c r="R53">
        <f>COUNTIF('[1]1_car_id_mapping'!C:C,MAKE_MODEL!Q53)</f>
        <v>8</v>
      </c>
      <c r="S53" s="9">
        <f>ROUND(AVERAGEIF([1]FLEET!C:C,MAKE_MODEL!Q53,[1]FLEET!E:E),2)</f>
        <v>677.18</v>
      </c>
      <c r="T53" s="9">
        <f>ROUND(AVERAGEIF([1]FLEET!C:C,MAKE_MODEL!Q53,[1]FLEET!F:F),2)</f>
        <v>91.34</v>
      </c>
      <c r="U53" s="9">
        <f>SUMIF([1]FLEET!C:C,MAKE_MODEL!Q53,[1]FLEET!G:G)</f>
        <v>73777.799999999988</v>
      </c>
      <c r="V53" s="9">
        <f>SUMIF([1]FLEET!C:C,MAKE_MODEL!Q53,[1]FLEET!H:H)</f>
        <v>137488</v>
      </c>
      <c r="W53" s="9">
        <f>SUMIF([1]FLEET!C:C,MAKE_MODEL!Q53,[1]FLEET!I:I)</f>
        <v>63710.2</v>
      </c>
      <c r="X53">
        <f>ROUND(AVERAGEIF([1]FLEET!C:C,MAKE_MODEL!Q53,[1]FLEET!L:L),2)</f>
        <v>4.25</v>
      </c>
      <c r="Y53">
        <f>SUMIF([1]FLEET!C:C,MAKE_MODEL!Q53,[1]FLEET!J:J)</f>
        <v>834</v>
      </c>
      <c r="Z53">
        <f t="shared" si="3"/>
        <v>104</v>
      </c>
      <c r="AA53">
        <f>SUMIF([1]FLEET!C:C,MAKE_MODEL!Q53,[1]FLEET!X:X)</f>
        <v>7</v>
      </c>
      <c r="AB53" s="14">
        <f t="shared" si="2"/>
        <v>8.3932853717026377E-3</v>
      </c>
      <c r="AC53">
        <f>SUMIF([1]FLEET!C:C,MAKE_MODEL!Q53,[1]FLEET!N:N)</f>
        <v>103</v>
      </c>
      <c r="AD53">
        <f>SUMIF([1]FLEET!C:C,MAKE_MODEL!Q53,[1]FLEET!O:O)</f>
        <v>101</v>
      </c>
      <c r="AE53">
        <f>SUMIF([1]FLEET!C:C,MAKE_MODEL!Q53,[1]FLEET!M:M)</f>
        <v>204</v>
      </c>
      <c r="AF53" s="15">
        <f t="shared" si="4"/>
        <v>25.5</v>
      </c>
    </row>
    <row r="54" spans="1:32" x14ac:dyDescent="0.2">
      <c r="A54" s="1"/>
      <c r="B54" t="s">
        <v>133</v>
      </c>
      <c r="C54">
        <f>COUNTIF('[1]1_car_id_mapping'!B:B,MAKE_MODEL!B36)</f>
        <v>26</v>
      </c>
      <c r="D54" s="9">
        <f>ROUND(AVERAGEIF([1]FLEET!B:B,MAKE_MODEL!B54,[1]FLEET!E:E),2)</f>
        <v>590.62</v>
      </c>
      <c r="E54" s="9">
        <f>ROUND(AVERAGEIF([1]FLEET!B:B,MAKE_MODEL!B54,[1]FLEET!F:F),2)</f>
        <v>141.32</v>
      </c>
      <c r="F54" s="9">
        <f>SUMIF([1]FLEET!B:B,MAKE_MODEL!B54,[1]FLEET!G:G)</f>
        <v>8783.2800000000007</v>
      </c>
      <c r="G54" s="9">
        <f>SUMIF([1]FLEET!B:B,MAKE_MODEL!B54,[1]FLEET!H:H)</f>
        <v>17598</v>
      </c>
      <c r="H54" s="10">
        <f t="shared" si="0"/>
        <v>8814.7199999999993</v>
      </c>
      <c r="I54">
        <f>ROUND(AVERAGEIF([1]FLEET!B:B,MAKE_MODEL!B54,[1]FLEET!L:L),0)</f>
        <v>4</v>
      </c>
      <c r="J54">
        <f>SUMIF([1]FLEET!B:B,MAKE_MODEL!B54,[1]FLEET!J:J)</f>
        <v>111</v>
      </c>
      <c r="K54">
        <f>SUMIF([1]FLEET!B:B,MAKE_MODEL!B54,[1]FLEET!X:X)</f>
        <v>2</v>
      </c>
      <c r="L54" s="11">
        <f t="shared" si="1"/>
        <v>1.8018018018018018E-2</v>
      </c>
      <c r="M54" s="12">
        <f>SUMIF([1]FLEET!B:B,MAKE_MODEL!B54,[1]FLEET!N:N)</f>
        <v>15</v>
      </c>
      <c r="N54" s="12">
        <f>SUMIF([1]FLEET!B:B,MAKE_MODEL!B54,[1]FLEET!O:O)</f>
        <v>16</v>
      </c>
      <c r="O54" s="12">
        <f>SUMIF([1]FLEET!B:B,MAKE_MODEL!B54,[1]FLEET!P:P)</f>
        <v>4</v>
      </c>
      <c r="P54" s="7"/>
      <c r="Q54" s="13" t="s">
        <v>134</v>
      </c>
      <c r="R54">
        <f>COUNTIF('[1]1_car_id_mapping'!C:C,MAKE_MODEL!Q54)</f>
        <v>5</v>
      </c>
      <c r="S54" s="9">
        <f>ROUND(AVERAGEIF([1]FLEET!C:C,MAKE_MODEL!Q54,[1]FLEET!E:E),2)</f>
        <v>570.63</v>
      </c>
      <c r="T54" s="9">
        <f>ROUND(AVERAGEIF([1]FLEET!C:C,MAKE_MODEL!Q54,[1]FLEET!F:F),2)</f>
        <v>112.86</v>
      </c>
      <c r="U54" s="9">
        <f>SUMIF([1]FLEET!C:C,MAKE_MODEL!Q54,[1]FLEET!G:G)</f>
        <v>41009.4</v>
      </c>
      <c r="V54" s="9">
        <f>SUMIF([1]FLEET!C:C,MAKE_MODEL!Q54,[1]FLEET!H:H)</f>
        <v>72370</v>
      </c>
      <c r="W54" s="9">
        <f>SUMIF([1]FLEET!C:C,MAKE_MODEL!Q54,[1]FLEET!I:I)</f>
        <v>31360.6</v>
      </c>
      <c r="X54">
        <f>ROUND(AVERAGEIF([1]FLEET!C:C,MAKE_MODEL!Q54,[1]FLEET!L:L),2)</f>
        <v>4</v>
      </c>
      <c r="Y54">
        <f>SUMIF([1]FLEET!C:C,MAKE_MODEL!Q54,[1]FLEET!J:J)</f>
        <v>447</v>
      </c>
      <c r="Z54">
        <f t="shared" si="3"/>
        <v>89</v>
      </c>
      <c r="AA54">
        <f>SUMIF([1]FLEET!C:C,MAKE_MODEL!Q54,[1]FLEET!X:X)</f>
        <v>6</v>
      </c>
      <c r="AB54" s="14">
        <f t="shared" si="2"/>
        <v>1.3422818791946308E-2</v>
      </c>
      <c r="AC54">
        <f>SUMIF([1]FLEET!C:C,MAKE_MODEL!Q54,[1]FLEET!N:N)</f>
        <v>66</v>
      </c>
      <c r="AD54">
        <f>SUMIF([1]FLEET!C:C,MAKE_MODEL!Q54,[1]FLEET!O:O)</f>
        <v>53</v>
      </c>
      <c r="AE54">
        <f>SUMIF([1]FLEET!C:C,MAKE_MODEL!Q54,[1]FLEET!M:M)</f>
        <v>119</v>
      </c>
      <c r="AF54" s="15">
        <f t="shared" si="4"/>
        <v>23.8</v>
      </c>
    </row>
    <row r="55" spans="1:32" x14ac:dyDescent="0.2">
      <c r="A55" s="1"/>
      <c r="B55" t="s">
        <v>135</v>
      </c>
      <c r="C55">
        <f>COUNTIF('[1]1_car_id_mapping'!B:B,MAKE_MODEL!B68)</f>
        <v>4</v>
      </c>
      <c r="D55" s="9">
        <f>ROUND(AVERAGEIF([1]FLEET!B:B,MAKE_MODEL!B55,[1]FLEET!E:E),2)</f>
        <v>655.29999999999995</v>
      </c>
      <c r="E55" s="9">
        <f>ROUND(AVERAGEIF([1]FLEET!B:B,MAKE_MODEL!B55,[1]FLEET!F:F),2)</f>
        <v>99.19</v>
      </c>
      <c r="F55" s="9">
        <f>SUMIF([1]FLEET!B:B,MAKE_MODEL!B55,[1]FLEET!G:G)</f>
        <v>9053.880000000001</v>
      </c>
      <c r="G55" s="9">
        <f>SUMIF([1]FLEET!B:B,MAKE_MODEL!B55,[1]FLEET!H:H)</f>
        <v>14895</v>
      </c>
      <c r="H55" s="10">
        <f t="shared" si="0"/>
        <v>5841.119999999999</v>
      </c>
      <c r="I55">
        <f>ROUND(AVERAGEIF([1]FLEET!B:B,MAKE_MODEL!B55,[1]FLEET!L:L),0)</f>
        <v>4</v>
      </c>
      <c r="J55">
        <f>SUMIF([1]FLEET!B:B,MAKE_MODEL!B55,[1]FLEET!J:J)</f>
        <v>88</v>
      </c>
      <c r="K55">
        <f>SUMIF([1]FLEET!B:B,MAKE_MODEL!B55,[1]FLEET!X:X)</f>
        <v>1</v>
      </c>
      <c r="L55" s="11">
        <f t="shared" si="1"/>
        <v>1.1363636363636364E-2</v>
      </c>
      <c r="M55" s="12">
        <f>SUMIF([1]FLEET!B:B,MAKE_MODEL!B55,[1]FLEET!N:N)</f>
        <v>10</v>
      </c>
      <c r="N55" s="12">
        <f>SUMIF([1]FLEET!B:B,MAKE_MODEL!B55,[1]FLEET!O:O)</f>
        <v>14</v>
      </c>
      <c r="O55" s="12">
        <f>SUMIF([1]FLEET!B:B,MAKE_MODEL!B55,[1]FLEET!P:P)</f>
        <v>2</v>
      </c>
      <c r="P55" s="7"/>
      <c r="Q55" s="13" t="s">
        <v>136</v>
      </c>
      <c r="R55">
        <f>COUNTIF('[1]1_car_id_mapping'!C:C,MAKE_MODEL!Q55)</f>
        <v>4</v>
      </c>
      <c r="S55" s="9">
        <f>ROUND(AVERAGEIF([1]FLEET!C:C,MAKE_MODEL!Q55,[1]FLEET!E:E),2)</f>
        <v>555.58000000000004</v>
      </c>
      <c r="T55" s="9">
        <f>ROUND(AVERAGEIF([1]FLEET!C:C,MAKE_MODEL!Q55,[1]FLEET!F:F),2)</f>
        <v>85.16</v>
      </c>
      <c r="U55" s="9">
        <f>SUMIF([1]FLEET!C:C,MAKE_MODEL!Q55,[1]FLEET!G:G)</f>
        <v>30755.399999999998</v>
      </c>
      <c r="V55" s="9">
        <f>SUMIF([1]FLEET!C:C,MAKE_MODEL!Q55,[1]FLEET!H:H)</f>
        <v>61625</v>
      </c>
      <c r="W55" s="9">
        <f>SUMIF([1]FLEET!C:C,MAKE_MODEL!Q55,[1]FLEET!I:I)</f>
        <v>30869.600000000002</v>
      </c>
      <c r="X55">
        <f>ROUND(AVERAGEIF([1]FLEET!C:C,MAKE_MODEL!Q55,[1]FLEET!L:L),2)</f>
        <v>4.5</v>
      </c>
      <c r="Y55">
        <f>SUMIF([1]FLEET!C:C,MAKE_MODEL!Q55,[1]FLEET!J:J)</f>
        <v>405</v>
      </c>
      <c r="Z55">
        <f t="shared" si="3"/>
        <v>101</v>
      </c>
      <c r="AA55">
        <f>SUMIF([1]FLEET!C:C,MAKE_MODEL!Q55,[1]FLEET!X:X)</f>
        <v>7</v>
      </c>
      <c r="AB55" s="14">
        <f t="shared" si="2"/>
        <v>1.7283950617283949E-2</v>
      </c>
      <c r="AC55">
        <f>SUMIF([1]FLEET!C:C,MAKE_MODEL!Q55,[1]FLEET!N:N)</f>
        <v>50</v>
      </c>
      <c r="AD55">
        <f>SUMIF([1]FLEET!C:C,MAKE_MODEL!Q55,[1]FLEET!O:O)</f>
        <v>46</v>
      </c>
      <c r="AE55">
        <f>SUMIF([1]FLEET!C:C,MAKE_MODEL!Q55,[1]FLEET!M:M)</f>
        <v>96</v>
      </c>
      <c r="AF55" s="15">
        <f t="shared" si="4"/>
        <v>24</v>
      </c>
    </row>
    <row r="56" spans="1:32" x14ac:dyDescent="0.2">
      <c r="A56" s="1"/>
      <c r="B56" t="s">
        <v>137</v>
      </c>
      <c r="C56">
        <f>COUNTIF('[1]1_car_id_mapping'!B:B,MAKE_MODEL!B16)</f>
        <v>9</v>
      </c>
      <c r="D56" s="9">
        <f>ROUND(AVERAGEIF([1]FLEET!B:B,MAKE_MODEL!B56,[1]FLEET!E:E),2)</f>
        <v>595.58000000000004</v>
      </c>
      <c r="E56" s="9">
        <f>ROUND(AVERAGEIF([1]FLEET!B:B,MAKE_MODEL!B56,[1]FLEET!F:F),2)</f>
        <v>102.48</v>
      </c>
      <c r="F56" s="9">
        <f>SUMIF([1]FLEET!B:B,MAKE_MODEL!B56,[1]FLEET!G:G)</f>
        <v>301559.88</v>
      </c>
      <c r="G56" s="9">
        <f>SUMIF([1]FLEET!B:B,MAKE_MODEL!B56,[1]FLEET!H:H)</f>
        <v>577558</v>
      </c>
      <c r="H56" s="10">
        <f t="shared" si="0"/>
        <v>275998.12</v>
      </c>
      <c r="I56">
        <f>ROUND(AVERAGEIF([1]FLEET!B:B,MAKE_MODEL!B56,[1]FLEET!L:L),0)</f>
        <v>4</v>
      </c>
      <c r="J56">
        <f>SUMIF([1]FLEET!B:B,MAKE_MODEL!B56,[1]FLEET!J:J)</f>
        <v>3611</v>
      </c>
      <c r="K56">
        <f>SUMIF([1]FLEET!B:B,MAKE_MODEL!B56,[1]FLEET!X:X)</f>
        <v>47</v>
      </c>
      <c r="L56" s="11">
        <f t="shared" si="1"/>
        <v>1.3015785101080033E-2</v>
      </c>
      <c r="M56" s="12">
        <f>SUMIF([1]FLEET!B:B,MAKE_MODEL!B56,[1]FLEET!N:N)</f>
        <v>461</v>
      </c>
      <c r="N56" s="12">
        <f>SUMIF([1]FLEET!B:B,MAKE_MODEL!B56,[1]FLEET!O:O)</f>
        <v>446</v>
      </c>
      <c r="O56" s="12">
        <f>SUMIF([1]FLEET!B:B,MAKE_MODEL!B56,[1]FLEET!P:P)</f>
        <v>125</v>
      </c>
      <c r="P56" s="7"/>
      <c r="Q56" s="13" t="s">
        <v>138</v>
      </c>
      <c r="R56">
        <f>COUNTIF('[1]1_car_id_mapping'!C:C,MAKE_MODEL!Q56)</f>
        <v>1</v>
      </c>
      <c r="S56" s="9">
        <f>ROUND(AVERAGEIF([1]FLEET!C:C,MAKE_MODEL!Q56,[1]FLEET!E:E),2)</f>
        <v>510.31</v>
      </c>
      <c r="T56" s="9">
        <f>ROUND(AVERAGEIF([1]FLEET!C:C,MAKE_MODEL!Q56,[1]FLEET!F:F),2)</f>
        <v>53.59</v>
      </c>
      <c r="U56" s="9">
        <f>SUMIF([1]FLEET!C:C,MAKE_MODEL!Q56,[1]FLEET!G:G)</f>
        <v>6766.7999999999993</v>
      </c>
      <c r="V56" s="9">
        <f>SUMIF([1]FLEET!C:C,MAKE_MODEL!Q56,[1]FLEET!H:H)</f>
        <v>20090</v>
      </c>
      <c r="W56" s="9">
        <f>SUMIF([1]FLEET!C:C,MAKE_MODEL!Q56,[1]FLEET!I:I)</f>
        <v>13323.2</v>
      </c>
      <c r="X56">
        <f>ROUND(AVERAGEIF([1]FLEET!C:C,MAKE_MODEL!Q56,[1]FLEET!L:L),2)</f>
        <v>4</v>
      </c>
      <c r="Y56">
        <f>SUMIF([1]FLEET!C:C,MAKE_MODEL!Q56,[1]FLEET!J:J)</f>
        <v>116</v>
      </c>
      <c r="Z56">
        <f t="shared" si="3"/>
        <v>116</v>
      </c>
      <c r="AA56">
        <f>SUMIF([1]FLEET!C:C,MAKE_MODEL!Q56,[1]FLEET!X:X)</f>
        <v>5</v>
      </c>
      <c r="AB56" s="14">
        <f t="shared" si="2"/>
        <v>4.3103448275862072E-2</v>
      </c>
      <c r="AC56">
        <f>SUMIF([1]FLEET!C:C,MAKE_MODEL!Q56,[1]FLEET!N:N)</f>
        <v>14</v>
      </c>
      <c r="AD56">
        <f>SUMIF([1]FLEET!C:C,MAKE_MODEL!Q56,[1]FLEET!O:O)</f>
        <v>12</v>
      </c>
      <c r="AE56">
        <f>SUMIF([1]FLEET!C:C,MAKE_MODEL!Q56,[1]FLEET!M:M)</f>
        <v>26</v>
      </c>
      <c r="AF56" s="15">
        <f t="shared" si="4"/>
        <v>26</v>
      </c>
    </row>
    <row r="57" spans="1:32" x14ac:dyDescent="0.2">
      <c r="A57" s="1"/>
      <c r="B57" t="s">
        <v>139</v>
      </c>
      <c r="C57">
        <f>COUNTIF('[1]1_car_id_mapping'!B:B,MAKE_MODEL!B30)</f>
        <v>56</v>
      </c>
      <c r="D57" s="9">
        <f>ROUND(AVERAGEIF([1]FLEET!B:B,MAKE_MODEL!B57,[1]FLEET!E:E),2)</f>
        <v>598.25</v>
      </c>
      <c r="E57" s="9">
        <f>ROUND(AVERAGEIF([1]FLEET!B:B,MAKE_MODEL!B57,[1]FLEET!F:F),2)</f>
        <v>99.38</v>
      </c>
      <c r="F57" s="9">
        <f>SUMIF([1]FLEET!B:B,MAKE_MODEL!B57,[1]FLEET!G:G)</f>
        <v>1255740.8399999999</v>
      </c>
      <c r="G57" s="9">
        <f>SUMIF([1]FLEET!B:B,MAKE_MODEL!B57,[1]FLEET!H:H)</f>
        <v>2452993</v>
      </c>
      <c r="H57" s="10">
        <f t="shared" si="0"/>
        <v>1197252.1600000001</v>
      </c>
      <c r="I57">
        <f>ROUND(AVERAGEIF([1]FLEET!B:B,MAKE_MODEL!B57,[1]FLEET!L:L),0)</f>
        <v>4</v>
      </c>
      <c r="J57">
        <f>SUMIF([1]FLEET!B:B,MAKE_MODEL!B57,[1]FLEET!J:J)</f>
        <v>15124</v>
      </c>
      <c r="K57">
        <f>SUMIF([1]FLEET!B:B,MAKE_MODEL!B57,[1]FLEET!X:X)</f>
        <v>198</v>
      </c>
      <c r="L57" s="11">
        <f t="shared" si="1"/>
        <v>1.3091774662787622E-2</v>
      </c>
      <c r="M57" s="12">
        <f>SUMIF([1]FLEET!B:B,MAKE_MODEL!B57,[1]FLEET!N:N)</f>
        <v>1835</v>
      </c>
      <c r="N57" s="12">
        <f>SUMIF([1]FLEET!B:B,MAKE_MODEL!B57,[1]FLEET!O:O)</f>
        <v>1914</v>
      </c>
      <c r="O57" s="12">
        <f>SUMIF([1]FLEET!B:B,MAKE_MODEL!B57,[1]FLEET!P:P)</f>
        <v>563</v>
      </c>
      <c r="P57" s="7"/>
      <c r="Q57" s="13" t="s">
        <v>140</v>
      </c>
      <c r="R57">
        <f>COUNTIF('[1]1_car_id_mapping'!C:C,MAKE_MODEL!Q57)</f>
        <v>4</v>
      </c>
      <c r="S57" s="9">
        <f>ROUND(AVERAGEIF([1]FLEET!C:C,MAKE_MODEL!Q57,[1]FLEET!E:E),2)</f>
        <v>506</v>
      </c>
      <c r="T57" s="9">
        <f>ROUND(AVERAGEIF([1]FLEET!C:C,MAKE_MODEL!Q57,[1]FLEET!F:F),2)</f>
        <v>79.760000000000005</v>
      </c>
      <c r="U57" s="9">
        <f>SUMIF([1]FLEET!C:C,MAKE_MODEL!Q57,[1]FLEET!G:G)</f>
        <v>28116.36</v>
      </c>
      <c r="V57" s="9">
        <f>SUMIF([1]FLEET!C:C,MAKE_MODEL!Q57,[1]FLEET!H:H)</f>
        <v>67607</v>
      </c>
      <c r="W57" s="9">
        <f>SUMIF([1]FLEET!C:C,MAKE_MODEL!Q57,[1]FLEET!I:I)</f>
        <v>39490.639999999999</v>
      </c>
      <c r="X57">
        <f>ROUND(AVERAGEIF([1]FLEET!C:C,MAKE_MODEL!Q57,[1]FLEET!L:L),2)</f>
        <v>4</v>
      </c>
      <c r="Y57">
        <f>SUMIF([1]FLEET!C:C,MAKE_MODEL!Q57,[1]FLEET!J:J)</f>
        <v>435</v>
      </c>
      <c r="Z57">
        <f t="shared" si="3"/>
        <v>109</v>
      </c>
      <c r="AA57">
        <f>SUMIF([1]FLEET!C:C,MAKE_MODEL!Q57,[1]FLEET!X:X)</f>
        <v>5</v>
      </c>
      <c r="AB57" s="14">
        <f t="shared" si="2"/>
        <v>1.1494252873563218E-2</v>
      </c>
      <c r="AC57">
        <f>SUMIF([1]FLEET!C:C,MAKE_MODEL!Q57,[1]FLEET!N:N)</f>
        <v>53</v>
      </c>
      <c r="AD57">
        <f>SUMIF([1]FLEET!C:C,MAKE_MODEL!Q57,[1]FLEET!O:O)</f>
        <v>57</v>
      </c>
      <c r="AE57">
        <f>SUMIF([1]FLEET!C:C,MAKE_MODEL!Q57,[1]FLEET!M:M)</f>
        <v>110</v>
      </c>
      <c r="AF57" s="15">
        <f t="shared" si="4"/>
        <v>27.5</v>
      </c>
    </row>
    <row r="58" spans="1:32" x14ac:dyDescent="0.2">
      <c r="A58" s="1"/>
      <c r="B58" t="s">
        <v>141</v>
      </c>
      <c r="C58">
        <f>COUNTIF('[1]1_car_id_mapping'!B:B,MAKE_MODEL!B29)</f>
        <v>71</v>
      </c>
      <c r="D58" s="9">
        <f>ROUND(AVERAGEIF([1]FLEET!B:B,MAKE_MODEL!B58,[1]FLEET!E:E),2)</f>
        <v>580.87</v>
      </c>
      <c r="E58" s="9">
        <f>ROUND(AVERAGEIF([1]FLEET!B:B,MAKE_MODEL!B58,[1]FLEET!F:F),2)</f>
        <v>102.12</v>
      </c>
      <c r="F58" s="9">
        <f>SUMIF([1]FLEET!B:B,MAKE_MODEL!B58,[1]FLEET!G:G)</f>
        <v>401600.03999999992</v>
      </c>
      <c r="G58" s="9">
        <f>SUMIF([1]FLEET!B:B,MAKE_MODEL!B58,[1]FLEET!H:H)</f>
        <v>774270</v>
      </c>
      <c r="H58" s="10">
        <f t="shared" si="0"/>
        <v>372669.96000000008</v>
      </c>
      <c r="I58">
        <f>ROUND(AVERAGEIF([1]FLEET!B:B,MAKE_MODEL!B58,[1]FLEET!L:L),0)</f>
        <v>4</v>
      </c>
      <c r="J58">
        <f>SUMIF([1]FLEET!B:B,MAKE_MODEL!B58,[1]FLEET!J:J)</f>
        <v>4789</v>
      </c>
      <c r="K58">
        <f>SUMIF([1]FLEET!B:B,MAKE_MODEL!B58,[1]FLEET!X:X)</f>
        <v>65</v>
      </c>
      <c r="L58" s="11">
        <f t="shared" si="1"/>
        <v>1.3572770933389017E-2</v>
      </c>
      <c r="M58" s="12">
        <f>SUMIF([1]FLEET!B:B,MAKE_MODEL!B58,[1]FLEET!N:N)</f>
        <v>578</v>
      </c>
      <c r="N58" s="12">
        <f>SUMIF([1]FLEET!B:B,MAKE_MODEL!B58,[1]FLEET!O:O)</f>
        <v>627</v>
      </c>
      <c r="O58" s="12">
        <f>SUMIF([1]FLEET!B:B,MAKE_MODEL!B58,[1]FLEET!P:P)</f>
        <v>181</v>
      </c>
      <c r="P58" s="7"/>
      <c r="Q58" s="13" t="s">
        <v>142</v>
      </c>
      <c r="R58">
        <f>COUNTIF('[1]1_car_id_mapping'!C:C,MAKE_MODEL!Q58)</f>
        <v>9</v>
      </c>
      <c r="S58" s="9">
        <f>ROUND(AVERAGEIF([1]FLEET!C:C,MAKE_MODEL!Q58,[1]FLEET!E:E),2)</f>
        <v>599.16999999999996</v>
      </c>
      <c r="T58" s="9">
        <f>ROUND(AVERAGEIF([1]FLEET!C:C,MAKE_MODEL!Q58,[1]FLEET!F:F),2)</f>
        <v>94.38</v>
      </c>
      <c r="U58" s="9">
        <f>SUMIF([1]FLEET!C:C,MAKE_MODEL!Q58,[1]FLEET!G:G)</f>
        <v>74903.399999999994</v>
      </c>
      <c r="V58" s="9">
        <f>SUMIF([1]FLEET!C:C,MAKE_MODEL!Q58,[1]FLEET!H:H)</f>
        <v>133354</v>
      </c>
      <c r="W58" s="9">
        <f>SUMIF([1]FLEET!C:C,MAKE_MODEL!Q58,[1]FLEET!I:I)</f>
        <v>58450.600000000006</v>
      </c>
      <c r="X58">
        <f>ROUND(AVERAGEIF([1]FLEET!C:C,MAKE_MODEL!Q58,[1]FLEET!L:L),2)</f>
        <v>3.67</v>
      </c>
      <c r="Y58">
        <f>SUMIF([1]FLEET!C:C,MAKE_MODEL!Q58,[1]FLEET!J:J)</f>
        <v>842</v>
      </c>
      <c r="Z58">
        <f t="shared" si="3"/>
        <v>94</v>
      </c>
      <c r="AA58">
        <f>SUMIF([1]FLEET!C:C,MAKE_MODEL!Q58,[1]FLEET!X:X)</f>
        <v>12</v>
      </c>
      <c r="AB58" s="14">
        <f t="shared" si="2"/>
        <v>1.4251781472684086E-2</v>
      </c>
      <c r="AC58">
        <f>SUMIF([1]FLEET!C:C,MAKE_MODEL!Q58,[1]FLEET!N:N)</f>
        <v>116</v>
      </c>
      <c r="AD58">
        <f>SUMIF([1]FLEET!C:C,MAKE_MODEL!Q58,[1]FLEET!O:O)</f>
        <v>115</v>
      </c>
      <c r="AE58">
        <f>SUMIF([1]FLEET!C:C,MAKE_MODEL!Q58,[1]FLEET!M:M)</f>
        <v>231</v>
      </c>
      <c r="AF58" s="15">
        <f t="shared" si="4"/>
        <v>25.666666666666668</v>
      </c>
    </row>
    <row r="59" spans="1:32" x14ac:dyDescent="0.2">
      <c r="A59" s="1"/>
      <c r="B59" t="s">
        <v>143</v>
      </c>
      <c r="C59">
        <f>COUNTIF('[1]1_car_id_mapping'!B:B,MAKE_MODEL!B34)</f>
        <v>3</v>
      </c>
      <c r="D59" s="9">
        <f>ROUND(AVERAGEIF([1]FLEET!B:B,MAKE_MODEL!B59,[1]FLEET!E:E),2)</f>
        <v>500.83</v>
      </c>
      <c r="E59" s="9">
        <f>ROUND(AVERAGEIF([1]FLEET!B:B,MAKE_MODEL!B59,[1]FLEET!F:F),2)</f>
        <v>115.79</v>
      </c>
      <c r="F59" s="9">
        <f>SUMIF([1]FLEET!B:B,MAKE_MODEL!B59,[1]FLEET!G:G)</f>
        <v>36997.440000000002</v>
      </c>
      <c r="G59" s="9">
        <f>SUMIF([1]FLEET!B:B,MAKE_MODEL!B59,[1]FLEET!H:H)</f>
        <v>72741</v>
      </c>
      <c r="H59" s="10">
        <f t="shared" si="0"/>
        <v>35743.56</v>
      </c>
      <c r="I59">
        <f>ROUND(AVERAGEIF([1]FLEET!B:B,MAKE_MODEL!B59,[1]FLEET!L:L),0)</f>
        <v>4</v>
      </c>
      <c r="J59">
        <f>SUMIF([1]FLEET!B:B,MAKE_MODEL!B59,[1]FLEET!J:J)</f>
        <v>449</v>
      </c>
      <c r="K59">
        <f>SUMIF([1]FLEET!B:B,MAKE_MODEL!B59,[1]FLEET!X:X)</f>
        <v>4</v>
      </c>
      <c r="L59" s="11">
        <f t="shared" si="1"/>
        <v>8.9086859688195987E-3</v>
      </c>
      <c r="M59" s="12">
        <f>SUMIF([1]FLEET!B:B,MAKE_MODEL!B59,[1]FLEET!N:N)</f>
        <v>56</v>
      </c>
      <c r="N59" s="12">
        <f>SUMIF([1]FLEET!B:B,MAKE_MODEL!B59,[1]FLEET!O:O)</f>
        <v>55</v>
      </c>
      <c r="O59" s="12">
        <f>SUMIF([1]FLEET!B:B,MAKE_MODEL!B59,[1]FLEET!P:P)</f>
        <v>15</v>
      </c>
      <c r="P59" s="7"/>
      <c r="Q59" s="13" t="s">
        <v>144</v>
      </c>
      <c r="R59">
        <f>COUNTIF('[1]1_car_id_mapping'!C:C,MAKE_MODEL!Q59)</f>
        <v>12</v>
      </c>
      <c r="S59" s="9">
        <f>ROUND(AVERAGEIF([1]FLEET!C:C,MAKE_MODEL!Q59,[1]FLEET!E:E),2)</f>
        <v>606.98</v>
      </c>
      <c r="T59" s="9">
        <f>ROUND(AVERAGEIF([1]FLEET!C:C,MAKE_MODEL!Q59,[1]FLEET!F:F),2)</f>
        <v>109.2</v>
      </c>
      <c r="U59" s="9">
        <f>SUMIF([1]FLEET!C:C,MAKE_MODEL!Q59,[1]FLEET!G:G)</f>
        <v>103129.43999999999</v>
      </c>
      <c r="V59" s="9">
        <f>SUMIF([1]FLEET!C:C,MAKE_MODEL!Q59,[1]FLEET!H:H)</f>
        <v>179121</v>
      </c>
      <c r="W59" s="9">
        <f>SUMIF([1]FLEET!C:C,MAKE_MODEL!Q59,[1]FLEET!I:I)</f>
        <v>75991.560000000012</v>
      </c>
      <c r="X59">
        <f>ROUND(AVERAGEIF([1]FLEET!C:C,MAKE_MODEL!Q59,[1]FLEET!L:L),2)</f>
        <v>3.92</v>
      </c>
      <c r="Y59">
        <f>SUMIF([1]FLEET!C:C,MAKE_MODEL!Q59,[1]FLEET!J:J)</f>
        <v>1160</v>
      </c>
      <c r="Z59">
        <f t="shared" si="3"/>
        <v>97</v>
      </c>
      <c r="AA59">
        <f>SUMIF([1]FLEET!C:C,MAKE_MODEL!Q59,[1]FLEET!X:X)</f>
        <v>15</v>
      </c>
      <c r="AB59" s="14">
        <f t="shared" si="2"/>
        <v>1.2931034482758621E-2</v>
      </c>
      <c r="AC59">
        <f>SUMIF([1]FLEET!C:C,MAKE_MODEL!Q59,[1]FLEET!N:N)</f>
        <v>155</v>
      </c>
      <c r="AD59">
        <f>SUMIF([1]FLEET!C:C,MAKE_MODEL!Q59,[1]FLEET!O:O)</f>
        <v>141</v>
      </c>
      <c r="AE59">
        <f>SUMIF([1]FLEET!C:C,MAKE_MODEL!Q59,[1]FLEET!M:M)</f>
        <v>296</v>
      </c>
      <c r="AF59" s="15">
        <f t="shared" si="4"/>
        <v>24.666666666666668</v>
      </c>
    </row>
    <row r="60" spans="1:32" x14ac:dyDescent="0.2">
      <c r="A60" s="1"/>
      <c r="B60" t="s">
        <v>145</v>
      </c>
      <c r="C60">
        <f>COUNTIF('[1]1_car_id_mapping'!B:B,MAKE_MODEL!B65)</f>
        <v>1</v>
      </c>
      <c r="D60" s="9">
        <f>ROUND(AVERAGEIF([1]FLEET!B:B,MAKE_MODEL!B60,[1]FLEET!E:E),2)</f>
        <v>452.16</v>
      </c>
      <c r="E60" s="9">
        <f>ROUND(AVERAGEIF([1]FLEET!B:B,MAKE_MODEL!B60,[1]FLEET!F:F),2)</f>
        <v>79.930000000000007</v>
      </c>
      <c r="F60" s="9">
        <f>SUMIF([1]FLEET!B:B,MAKE_MODEL!B60,[1]FLEET!G:G)</f>
        <v>12770.04</v>
      </c>
      <c r="G60" s="9">
        <f>SUMIF([1]FLEET!B:B,MAKE_MODEL!B60,[1]FLEET!H:H)</f>
        <v>36286</v>
      </c>
      <c r="H60" s="10">
        <f t="shared" si="0"/>
        <v>23515.96</v>
      </c>
      <c r="I60">
        <f>ROUND(AVERAGEIF([1]FLEET!B:B,MAKE_MODEL!B60,[1]FLEET!L:L),0)</f>
        <v>5</v>
      </c>
      <c r="J60">
        <f>SUMIF([1]FLEET!B:B,MAKE_MODEL!B60,[1]FLEET!J:J)</f>
        <v>218</v>
      </c>
      <c r="K60">
        <f>SUMIF([1]FLEET!B:B,MAKE_MODEL!B60,[1]FLEET!X:X)</f>
        <v>0</v>
      </c>
      <c r="L60" s="11">
        <f t="shared" si="1"/>
        <v>0</v>
      </c>
      <c r="M60" s="12">
        <f>SUMIF([1]FLEET!B:B,MAKE_MODEL!B60,[1]FLEET!N:N)</f>
        <v>23</v>
      </c>
      <c r="N60" s="12">
        <f>SUMIF([1]FLEET!B:B,MAKE_MODEL!B60,[1]FLEET!O:O)</f>
        <v>23</v>
      </c>
      <c r="O60" s="12">
        <f>SUMIF([1]FLEET!B:B,MAKE_MODEL!B60,[1]FLEET!P:P)</f>
        <v>6</v>
      </c>
      <c r="P60" s="7"/>
      <c r="Q60" s="13" t="s">
        <v>146</v>
      </c>
      <c r="R60">
        <f>COUNTIF('[1]1_car_id_mapping'!C:C,MAKE_MODEL!Q60)</f>
        <v>6</v>
      </c>
      <c r="S60" s="9">
        <f>ROUND(AVERAGEIF([1]FLEET!C:C,MAKE_MODEL!Q60,[1]FLEET!E:E),2)</f>
        <v>567.79999999999995</v>
      </c>
      <c r="T60" s="9">
        <f>ROUND(AVERAGEIF([1]FLEET!C:C,MAKE_MODEL!Q60,[1]FLEET!F:F),2)</f>
        <v>107.68</v>
      </c>
      <c r="U60" s="9">
        <f>SUMIF([1]FLEET!C:C,MAKE_MODEL!Q60,[1]FLEET!G:G)</f>
        <v>48634.679999999993</v>
      </c>
      <c r="V60" s="9">
        <f>SUMIF([1]FLEET!C:C,MAKE_MODEL!Q60,[1]FLEET!H:H)</f>
        <v>113057</v>
      </c>
      <c r="W60" s="9">
        <f>SUMIF([1]FLEET!C:C,MAKE_MODEL!Q60,[1]FLEET!I:I)</f>
        <v>64422.320000000007</v>
      </c>
      <c r="X60">
        <f>ROUND(AVERAGEIF([1]FLEET!C:C,MAKE_MODEL!Q60,[1]FLEET!L:L),2)</f>
        <v>4</v>
      </c>
      <c r="Y60">
        <f>SUMIF([1]FLEET!C:C,MAKE_MODEL!Q60,[1]FLEET!J:J)</f>
        <v>694</v>
      </c>
      <c r="Z60">
        <f t="shared" si="3"/>
        <v>116</v>
      </c>
      <c r="AA60">
        <f>SUMIF([1]FLEET!C:C,MAKE_MODEL!Q60,[1]FLEET!X:X)</f>
        <v>14</v>
      </c>
      <c r="AB60" s="14">
        <f t="shared" si="2"/>
        <v>2.0172910662824207E-2</v>
      </c>
      <c r="AC60">
        <f>SUMIF([1]FLEET!C:C,MAKE_MODEL!Q60,[1]FLEET!N:N)</f>
        <v>84</v>
      </c>
      <c r="AD60">
        <f>SUMIF([1]FLEET!C:C,MAKE_MODEL!Q60,[1]FLEET!O:O)</f>
        <v>85</v>
      </c>
      <c r="AE60">
        <f>SUMIF([1]FLEET!C:C,MAKE_MODEL!Q60,[1]FLEET!M:M)</f>
        <v>169</v>
      </c>
      <c r="AF60" s="15">
        <f t="shared" si="4"/>
        <v>28.166666666666668</v>
      </c>
    </row>
    <row r="61" spans="1:32" x14ac:dyDescent="0.2">
      <c r="A61" s="1"/>
      <c r="B61" t="s">
        <v>147</v>
      </c>
      <c r="C61">
        <f>COUNTIF('[1]1_car_id_mapping'!B:B,MAKE_MODEL!B50)</f>
        <v>161</v>
      </c>
      <c r="D61" s="9">
        <f>ROUND(AVERAGEIF([1]FLEET!B:B,MAKE_MODEL!B61,[1]FLEET!E:E),2)</f>
        <v>562</v>
      </c>
      <c r="E61" s="9">
        <f>ROUND(AVERAGEIF([1]FLEET!B:B,MAKE_MODEL!B61,[1]FLEET!F:F),2)</f>
        <v>97.41</v>
      </c>
      <c r="F61" s="9">
        <f>SUMIF([1]FLEET!B:B,MAKE_MODEL!B61,[1]FLEET!G:G)</f>
        <v>47477.520000000004</v>
      </c>
      <c r="G61" s="9">
        <f>SUMIF([1]FLEET!B:B,MAKE_MODEL!B61,[1]FLEET!H:H)</f>
        <v>86298</v>
      </c>
      <c r="H61" s="10">
        <f t="shared" si="0"/>
        <v>38820.479999999996</v>
      </c>
      <c r="I61">
        <f>ROUND(AVERAGEIF([1]FLEET!B:B,MAKE_MODEL!B61,[1]FLEET!L:L),0)</f>
        <v>4</v>
      </c>
      <c r="J61">
        <f>SUMIF([1]FLEET!B:B,MAKE_MODEL!B61,[1]FLEET!J:J)</f>
        <v>547</v>
      </c>
      <c r="K61">
        <f>SUMIF([1]FLEET!B:B,MAKE_MODEL!B61,[1]FLEET!X:X)</f>
        <v>13</v>
      </c>
      <c r="L61" s="11">
        <f t="shared" si="1"/>
        <v>2.376599634369287E-2</v>
      </c>
      <c r="M61" s="12">
        <f>SUMIF([1]FLEET!B:B,MAKE_MODEL!B61,[1]FLEET!N:N)</f>
        <v>68</v>
      </c>
      <c r="N61" s="12">
        <f>SUMIF([1]FLEET!B:B,MAKE_MODEL!B61,[1]FLEET!O:O)</f>
        <v>70</v>
      </c>
      <c r="O61" s="12">
        <f>SUMIF([1]FLEET!B:B,MAKE_MODEL!B61,[1]FLEET!P:P)</f>
        <v>22</v>
      </c>
      <c r="P61" s="7"/>
      <c r="Q61" s="13">
        <v>911</v>
      </c>
      <c r="R61">
        <f>COUNTIF('[1]1_car_id_mapping'!C:C,MAKE_MODEL!Q61)</f>
        <v>10</v>
      </c>
      <c r="S61" s="9">
        <f>ROUND(AVERAGEIF([1]FLEET!C:C,MAKE_MODEL!Q61,[1]FLEET!E:E),2)</f>
        <v>599.54999999999995</v>
      </c>
      <c r="T61" s="9">
        <f>ROUND(AVERAGEIF([1]FLEET!C:C,MAKE_MODEL!Q61,[1]FLEET!F:F),2)</f>
        <v>110.26</v>
      </c>
      <c r="U61" s="9">
        <f>SUMIF([1]FLEET!C:C,MAKE_MODEL!Q61,[1]FLEET!G:G)</f>
        <v>85176.719999999987</v>
      </c>
      <c r="V61" s="9">
        <f>SUMIF([1]FLEET!C:C,MAKE_MODEL!Q61,[1]FLEET!H:H)</f>
        <v>153265</v>
      </c>
      <c r="W61" s="9">
        <f>SUMIF([1]FLEET!C:C,MAKE_MODEL!Q61,[1]FLEET!I:I)</f>
        <v>68088.280000000013</v>
      </c>
      <c r="X61">
        <f>ROUND(AVERAGEIF([1]FLEET!C:C,MAKE_MODEL!Q61,[1]FLEET!L:L),2)</f>
        <v>4.0999999999999996</v>
      </c>
      <c r="Y61">
        <f>SUMIF([1]FLEET!C:C,MAKE_MODEL!Q61,[1]FLEET!J:J)</f>
        <v>959</v>
      </c>
      <c r="Z61">
        <f t="shared" si="3"/>
        <v>96</v>
      </c>
      <c r="AA61">
        <f>SUMIF([1]FLEET!C:C,MAKE_MODEL!Q61,[1]FLEET!X:X)</f>
        <v>15</v>
      </c>
      <c r="AB61" s="14">
        <f t="shared" si="2"/>
        <v>1.5641293013555789E-2</v>
      </c>
      <c r="AC61">
        <f>SUMIF([1]FLEET!C:C,MAKE_MODEL!Q61,[1]FLEET!N:N)</f>
        <v>115</v>
      </c>
      <c r="AD61">
        <f>SUMIF([1]FLEET!C:C,MAKE_MODEL!Q61,[1]FLEET!O:O)</f>
        <v>129</v>
      </c>
      <c r="AE61">
        <f>SUMIF([1]FLEET!C:C,MAKE_MODEL!Q61,[1]FLEET!M:M)</f>
        <v>244</v>
      </c>
      <c r="AF61" s="15">
        <f t="shared" si="4"/>
        <v>24.4</v>
      </c>
    </row>
    <row r="62" spans="1:32" x14ac:dyDescent="0.2">
      <c r="A62" s="1"/>
      <c r="B62" t="s">
        <v>148</v>
      </c>
      <c r="C62">
        <f>COUNTIF('[1]1_car_id_mapping'!B:B,MAKE_MODEL!B46)</f>
        <v>98</v>
      </c>
      <c r="D62" s="9">
        <f>ROUND(AVERAGEIF([1]FLEET!B:B,MAKE_MODEL!B62,[1]FLEET!E:E),2)</f>
        <v>593.80999999999995</v>
      </c>
      <c r="E62" s="9">
        <f>ROUND(AVERAGEIF([1]FLEET!B:B,MAKE_MODEL!B62,[1]FLEET!F:F),2)</f>
        <v>104.6</v>
      </c>
      <c r="F62" s="9">
        <f>SUMIF([1]FLEET!B:B,MAKE_MODEL!B62,[1]FLEET!G:G)</f>
        <v>268192.19999999995</v>
      </c>
      <c r="G62" s="9">
        <f>SUMIF([1]FLEET!B:B,MAKE_MODEL!B62,[1]FLEET!H:H)</f>
        <v>509588</v>
      </c>
      <c r="H62" s="10">
        <f t="shared" si="0"/>
        <v>241395.80000000005</v>
      </c>
      <c r="I62">
        <f>ROUND(AVERAGEIF([1]FLEET!B:B,MAKE_MODEL!B62,[1]FLEET!L:L),0)</f>
        <v>4</v>
      </c>
      <c r="J62">
        <f>SUMIF([1]FLEET!B:B,MAKE_MODEL!B62,[1]FLEET!J:J)</f>
        <v>3173</v>
      </c>
      <c r="K62">
        <f>SUMIF([1]FLEET!B:B,MAKE_MODEL!B62,[1]FLEET!X:X)</f>
        <v>39</v>
      </c>
      <c r="L62" s="11">
        <f t="shared" si="1"/>
        <v>1.229120705956508E-2</v>
      </c>
      <c r="M62" s="12">
        <f>SUMIF([1]FLEET!B:B,MAKE_MODEL!B62,[1]FLEET!N:N)</f>
        <v>397</v>
      </c>
      <c r="N62" s="12">
        <f>SUMIF([1]FLEET!B:B,MAKE_MODEL!B62,[1]FLEET!O:O)</f>
        <v>413</v>
      </c>
      <c r="O62" s="12">
        <f>SUMIF([1]FLEET!B:B,MAKE_MODEL!B62,[1]FLEET!P:P)</f>
        <v>106</v>
      </c>
      <c r="P62" s="7"/>
      <c r="Q62" s="13" t="s">
        <v>149</v>
      </c>
      <c r="R62">
        <f>COUNTIF('[1]1_car_id_mapping'!C:C,MAKE_MODEL!Q62)</f>
        <v>12</v>
      </c>
      <c r="S62" s="9">
        <f>ROUND(AVERAGEIF([1]FLEET!C:C,MAKE_MODEL!Q62,[1]FLEET!E:E),2)</f>
        <v>555.63</v>
      </c>
      <c r="T62" s="9">
        <f>ROUND(AVERAGEIF([1]FLEET!C:C,MAKE_MODEL!Q62,[1]FLEET!F:F),2)</f>
        <v>109.33</v>
      </c>
      <c r="U62" s="9">
        <f>SUMIF([1]FLEET!C:C,MAKE_MODEL!Q62,[1]FLEET!G:G)</f>
        <v>95754.240000000005</v>
      </c>
      <c r="V62" s="9">
        <f>SUMIF([1]FLEET!C:C,MAKE_MODEL!Q62,[1]FLEET!H:H)</f>
        <v>184134</v>
      </c>
      <c r="W62" s="9">
        <f>SUMIF([1]FLEET!C:C,MAKE_MODEL!Q62,[1]FLEET!I:I)</f>
        <v>88379.76</v>
      </c>
      <c r="X62">
        <f>ROUND(AVERAGEIF([1]FLEET!C:C,MAKE_MODEL!Q62,[1]FLEET!L:L),2)</f>
        <v>4.08</v>
      </c>
      <c r="Y62">
        <f>SUMIF([1]FLEET!C:C,MAKE_MODEL!Q62,[1]FLEET!J:J)</f>
        <v>1134</v>
      </c>
      <c r="Z62">
        <f t="shared" si="3"/>
        <v>95</v>
      </c>
      <c r="AA62">
        <f>SUMIF([1]FLEET!C:C,MAKE_MODEL!Q62,[1]FLEET!X:X)</f>
        <v>19</v>
      </c>
      <c r="AB62" s="14">
        <f t="shared" si="2"/>
        <v>1.6754850088183421E-2</v>
      </c>
      <c r="AC62">
        <f>SUMIF([1]FLEET!C:C,MAKE_MODEL!Q62,[1]FLEET!N:N)</f>
        <v>147</v>
      </c>
      <c r="AD62">
        <f>SUMIF([1]FLEET!C:C,MAKE_MODEL!Q62,[1]FLEET!O:O)</f>
        <v>140</v>
      </c>
      <c r="AE62">
        <f>SUMIF([1]FLEET!C:C,MAKE_MODEL!Q62,[1]FLEET!M:M)</f>
        <v>287</v>
      </c>
      <c r="AF62" s="15">
        <f t="shared" si="4"/>
        <v>23.916666666666668</v>
      </c>
    </row>
    <row r="63" spans="1:32" x14ac:dyDescent="0.2">
      <c r="A63" s="1"/>
      <c r="B63" t="s">
        <v>150</v>
      </c>
      <c r="C63">
        <f>COUNTIF('[1]1_car_id_mapping'!B:B,MAKE_MODEL!B21)</f>
        <v>2</v>
      </c>
      <c r="D63" s="9">
        <f>ROUND(AVERAGEIF([1]FLEET!B:B,MAKE_MODEL!B63,[1]FLEET!E:E),2)</f>
        <v>576.04</v>
      </c>
      <c r="E63" s="9">
        <f>ROUND(AVERAGEIF([1]FLEET!B:B,MAKE_MODEL!B63,[1]FLEET!F:F),2)</f>
        <v>99</v>
      </c>
      <c r="F63" s="9">
        <f>SUMIF([1]FLEET!B:B,MAKE_MODEL!B63,[1]FLEET!G:G)</f>
        <v>178209.36000000004</v>
      </c>
      <c r="G63" s="9">
        <f>SUMIF([1]FLEET!B:B,MAKE_MODEL!B63,[1]FLEET!H:H)</f>
        <v>317888</v>
      </c>
      <c r="H63" s="10">
        <f t="shared" si="0"/>
        <v>139678.63999999996</v>
      </c>
      <c r="I63">
        <f>ROUND(AVERAGEIF([1]FLEET!B:B,MAKE_MODEL!B63,[1]FLEET!L:L),0)</f>
        <v>4</v>
      </c>
      <c r="J63">
        <f>SUMIF([1]FLEET!B:B,MAKE_MODEL!B63,[1]FLEET!J:J)</f>
        <v>1944</v>
      </c>
      <c r="K63">
        <f>SUMIF([1]FLEET!B:B,MAKE_MODEL!B63,[1]FLEET!X:X)</f>
        <v>19</v>
      </c>
      <c r="L63" s="11">
        <f t="shared" si="1"/>
        <v>9.7736625514403298E-3</v>
      </c>
      <c r="M63" s="12">
        <f>SUMIF([1]FLEET!B:B,MAKE_MODEL!B63,[1]FLEET!N:N)</f>
        <v>266</v>
      </c>
      <c r="N63" s="12">
        <f>SUMIF([1]FLEET!B:B,MAKE_MODEL!B63,[1]FLEET!O:O)</f>
        <v>240</v>
      </c>
      <c r="O63" s="12">
        <f>SUMIF([1]FLEET!B:B,MAKE_MODEL!B63,[1]FLEET!P:P)</f>
        <v>82</v>
      </c>
      <c r="P63" s="7"/>
      <c r="Q63" s="13" t="s">
        <v>151</v>
      </c>
      <c r="R63">
        <f>COUNTIF('[1]1_car_id_mapping'!C:C,MAKE_MODEL!Q63)</f>
        <v>9</v>
      </c>
      <c r="S63" s="9">
        <f>ROUND(AVERAGEIF([1]FLEET!C:C,MAKE_MODEL!Q63,[1]FLEET!E:E),2)</f>
        <v>585.15</v>
      </c>
      <c r="T63" s="9">
        <f>ROUND(AVERAGEIF([1]FLEET!C:C,MAKE_MODEL!Q63,[1]FLEET!F:F),2)</f>
        <v>108.74</v>
      </c>
      <c r="U63" s="9">
        <f>SUMIF([1]FLEET!C:C,MAKE_MODEL!Q63,[1]FLEET!G:G)</f>
        <v>74939.87999999999</v>
      </c>
      <c r="V63" s="9">
        <f>SUMIF([1]FLEET!C:C,MAKE_MODEL!Q63,[1]FLEET!H:H)</f>
        <v>154672</v>
      </c>
      <c r="W63" s="9">
        <f>SUMIF([1]FLEET!C:C,MAKE_MODEL!Q63,[1]FLEET!I:I)</f>
        <v>79732.12000000001</v>
      </c>
      <c r="X63">
        <f>ROUND(AVERAGEIF([1]FLEET!C:C,MAKE_MODEL!Q63,[1]FLEET!L:L),2)</f>
        <v>4.22</v>
      </c>
      <c r="Y63">
        <f>SUMIF([1]FLEET!C:C,MAKE_MODEL!Q63,[1]FLEET!J:J)</f>
        <v>962</v>
      </c>
      <c r="Z63">
        <f t="shared" si="3"/>
        <v>107</v>
      </c>
      <c r="AA63">
        <f>SUMIF([1]FLEET!C:C,MAKE_MODEL!Q63,[1]FLEET!X:X)</f>
        <v>12</v>
      </c>
      <c r="AB63" s="14">
        <f t="shared" si="2"/>
        <v>1.2474012474012475E-2</v>
      </c>
      <c r="AC63">
        <f>SUMIF([1]FLEET!C:C,MAKE_MODEL!Q63,[1]FLEET!N:N)</f>
        <v>118</v>
      </c>
      <c r="AD63">
        <f>SUMIF([1]FLEET!C:C,MAKE_MODEL!Q63,[1]FLEET!O:O)</f>
        <v>112</v>
      </c>
      <c r="AE63">
        <f>SUMIF([1]FLEET!C:C,MAKE_MODEL!Q63,[1]FLEET!M:M)</f>
        <v>230</v>
      </c>
      <c r="AF63" s="15">
        <f t="shared" si="4"/>
        <v>25.555555555555557</v>
      </c>
    </row>
    <row r="64" spans="1:32" x14ac:dyDescent="0.2">
      <c r="A64" s="1"/>
      <c r="B64" t="s">
        <v>152</v>
      </c>
      <c r="C64">
        <f>COUNTIF('[1]1_car_id_mapping'!B:B,MAKE_MODEL!B58)</f>
        <v>49</v>
      </c>
      <c r="D64" s="9">
        <f>ROUND(AVERAGEIF([1]FLEET!B:B,MAKE_MODEL!B64,[1]FLEET!E:E),2)</f>
        <v>560.64</v>
      </c>
      <c r="E64" s="9">
        <f>ROUND(AVERAGEIF([1]FLEET!B:B,MAKE_MODEL!B64,[1]FLEET!F:F),2)</f>
        <v>95.09</v>
      </c>
      <c r="F64" s="9">
        <f>SUMIF([1]FLEET!B:B,MAKE_MODEL!B64,[1]FLEET!G:G)</f>
        <v>118030.55999999998</v>
      </c>
      <c r="G64" s="9">
        <f>SUMIF([1]FLEET!B:B,MAKE_MODEL!B64,[1]FLEET!H:H)</f>
        <v>244043</v>
      </c>
      <c r="H64" s="10">
        <f t="shared" si="0"/>
        <v>126012.44000000002</v>
      </c>
      <c r="I64">
        <f>ROUND(AVERAGEIF([1]FLEET!B:B,MAKE_MODEL!B64,[1]FLEET!L:L),0)</f>
        <v>4</v>
      </c>
      <c r="J64">
        <f>SUMIF([1]FLEET!B:B,MAKE_MODEL!B64,[1]FLEET!J:J)</f>
        <v>1531</v>
      </c>
      <c r="K64">
        <f>SUMIF([1]FLEET!B:B,MAKE_MODEL!B64,[1]FLEET!X:X)</f>
        <v>26</v>
      </c>
      <c r="L64" s="11">
        <f t="shared" si="1"/>
        <v>1.6982364467668192E-2</v>
      </c>
      <c r="M64" s="12">
        <f>SUMIF([1]FLEET!B:B,MAKE_MODEL!B64,[1]FLEET!N:N)</f>
        <v>199</v>
      </c>
      <c r="N64" s="12">
        <f>SUMIF([1]FLEET!B:B,MAKE_MODEL!B64,[1]FLEET!O:O)</f>
        <v>179</v>
      </c>
      <c r="O64" s="12">
        <f>SUMIF([1]FLEET!B:B,MAKE_MODEL!B64,[1]FLEET!P:P)</f>
        <v>63</v>
      </c>
      <c r="P64" s="7"/>
      <c r="Q64" s="13" t="s">
        <v>153</v>
      </c>
      <c r="R64">
        <f>COUNTIF('[1]1_car_id_mapping'!C:C,MAKE_MODEL!Q64)</f>
        <v>18</v>
      </c>
      <c r="S64" s="9">
        <f>ROUND(AVERAGEIF([1]FLEET!C:C,MAKE_MODEL!Q64,[1]FLEET!E:E),2)</f>
        <v>580.98</v>
      </c>
      <c r="T64" s="9">
        <f>ROUND(AVERAGEIF([1]FLEET!C:C,MAKE_MODEL!Q64,[1]FLEET!F:F),2)</f>
        <v>101.79</v>
      </c>
      <c r="U64" s="9">
        <f>SUMIF([1]FLEET!C:C,MAKE_MODEL!Q64,[1]FLEET!G:G)</f>
        <v>147477.59999999998</v>
      </c>
      <c r="V64" s="9">
        <f>SUMIF([1]FLEET!C:C,MAKE_MODEL!Q64,[1]FLEET!H:H)</f>
        <v>282146</v>
      </c>
      <c r="W64" s="9">
        <f>SUMIF([1]FLEET!C:C,MAKE_MODEL!Q64,[1]FLEET!I:I)</f>
        <v>134668.40000000002</v>
      </c>
      <c r="X64">
        <f>ROUND(AVERAGEIF([1]FLEET!C:C,MAKE_MODEL!Q64,[1]FLEET!L:L),2)</f>
        <v>4.17</v>
      </c>
      <c r="Y64">
        <f>SUMIF([1]FLEET!C:C,MAKE_MODEL!Q64,[1]FLEET!J:J)</f>
        <v>1744</v>
      </c>
      <c r="Z64">
        <f t="shared" si="3"/>
        <v>97</v>
      </c>
      <c r="AA64">
        <f>SUMIF([1]FLEET!C:C,MAKE_MODEL!Q64,[1]FLEET!X:X)</f>
        <v>16</v>
      </c>
      <c r="AB64" s="14">
        <f t="shared" si="2"/>
        <v>9.1743119266055051E-3</v>
      </c>
      <c r="AC64">
        <f>SUMIF([1]FLEET!C:C,MAKE_MODEL!Q64,[1]FLEET!N:N)</f>
        <v>203</v>
      </c>
      <c r="AD64">
        <f>SUMIF([1]FLEET!C:C,MAKE_MODEL!Q64,[1]FLEET!O:O)</f>
        <v>223</v>
      </c>
      <c r="AE64">
        <f>SUMIF([1]FLEET!C:C,MAKE_MODEL!Q64,[1]FLEET!M:M)</f>
        <v>426</v>
      </c>
      <c r="AF64" s="15">
        <f t="shared" si="4"/>
        <v>23.666666666666668</v>
      </c>
    </row>
    <row r="65" spans="1:32" x14ac:dyDescent="0.2">
      <c r="A65" s="1"/>
      <c r="B65" t="s">
        <v>154</v>
      </c>
      <c r="C65">
        <f>COUNTIF('[1]1_car_id_mapping'!B:B,MAKE_MODEL!B74)</f>
        <v>69</v>
      </c>
      <c r="D65" s="9">
        <f>ROUND(AVERAGEIF([1]FLEET!B:B,MAKE_MODEL!B65,[1]FLEET!E:E),2)</f>
        <v>595.91999999999996</v>
      </c>
      <c r="E65" s="9">
        <f>ROUND(AVERAGEIF([1]FLEET!B:B,MAKE_MODEL!B65,[1]FLEET!F:F),2)</f>
        <v>143</v>
      </c>
      <c r="F65" s="9">
        <f>SUMIF([1]FLEET!B:B,MAKE_MODEL!B65,[1]FLEET!G:G)</f>
        <v>8867.0399999999991</v>
      </c>
      <c r="G65" s="9">
        <f>SUMIF([1]FLEET!B:B,MAKE_MODEL!B65,[1]FLEET!H:H)</f>
        <v>20954</v>
      </c>
      <c r="H65" s="10">
        <f t="shared" si="0"/>
        <v>12086.960000000001</v>
      </c>
      <c r="I65">
        <f>ROUND(AVERAGEIF([1]FLEET!B:B,MAKE_MODEL!B65,[1]FLEET!L:L),0)</f>
        <v>4</v>
      </c>
      <c r="J65">
        <f>SUMIF([1]FLEET!B:B,MAKE_MODEL!B65,[1]FLEET!J:J)</f>
        <v>126</v>
      </c>
      <c r="K65">
        <f>SUMIF([1]FLEET!B:B,MAKE_MODEL!B65,[1]FLEET!X:X)</f>
        <v>2</v>
      </c>
      <c r="L65" s="11">
        <f t="shared" si="1"/>
        <v>1.5873015873015872E-2</v>
      </c>
      <c r="M65" s="12">
        <f>SUMIF([1]FLEET!B:B,MAKE_MODEL!B65,[1]FLEET!N:N)</f>
        <v>17</v>
      </c>
      <c r="N65" s="12">
        <f>SUMIF([1]FLEET!B:B,MAKE_MODEL!B65,[1]FLEET!O:O)</f>
        <v>14</v>
      </c>
      <c r="O65" s="12">
        <f>SUMIF([1]FLEET!B:B,MAKE_MODEL!B65,[1]FLEET!P:P)</f>
        <v>5</v>
      </c>
      <c r="P65" s="7"/>
      <c r="Q65" s="13" t="s">
        <v>155</v>
      </c>
      <c r="R65">
        <f>COUNTIF('[1]1_car_id_mapping'!C:C,MAKE_MODEL!Q65)</f>
        <v>16</v>
      </c>
      <c r="S65" s="9">
        <f>ROUND(AVERAGEIF([1]FLEET!C:C,MAKE_MODEL!Q65,[1]FLEET!E:E),2)</f>
        <v>569.46</v>
      </c>
      <c r="T65" s="9">
        <f>ROUND(AVERAGEIF([1]FLEET!C:C,MAKE_MODEL!Q65,[1]FLEET!F:F),2)</f>
        <v>103.41</v>
      </c>
      <c r="U65" s="9">
        <f>SUMIF([1]FLEET!C:C,MAKE_MODEL!Q65,[1]FLEET!G:G)</f>
        <v>129191.75999999998</v>
      </c>
      <c r="V65" s="9">
        <f>SUMIF([1]FLEET!C:C,MAKE_MODEL!Q65,[1]FLEET!H:H)</f>
        <v>246658</v>
      </c>
      <c r="W65" s="9">
        <f>SUMIF([1]FLEET!C:C,MAKE_MODEL!Q65,[1]FLEET!I:I)</f>
        <v>117466.24000000001</v>
      </c>
      <c r="X65">
        <f>ROUND(AVERAGEIF([1]FLEET!C:C,MAKE_MODEL!Q65,[1]FLEET!L:L),2)</f>
        <v>4.0599999999999996</v>
      </c>
      <c r="Y65">
        <f>SUMIF([1]FLEET!C:C,MAKE_MODEL!Q65,[1]FLEET!J:J)</f>
        <v>1558</v>
      </c>
      <c r="Z65">
        <f t="shared" si="3"/>
        <v>97</v>
      </c>
      <c r="AA65">
        <f>SUMIF([1]FLEET!C:C,MAKE_MODEL!Q65,[1]FLEET!X:X)</f>
        <v>24</v>
      </c>
      <c r="AB65" s="14">
        <f t="shared" si="2"/>
        <v>1.540436456996149E-2</v>
      </c>
      <c r="AC65">
        <f>SUMIF([1]FLEET!C:C,MAKE_MODEL!Q65,[1]FLEET!N:N)</f>
        <v>210</v>
      </c>
      <c r="AD65">
        <f>SUMIF([1]FLEET!C:C,MAKE_MODEL!Q65,[1]FLEET!O:O)</f>
        <v>178</v>
      </c>
      <c r="AE65">
        <f>SUMIF([1]FLEET!C:C,MAKE_MODEL!Q65,[1]FLEET!M:M)</f>
        <v>388</v>
      </c>
      <c r="AF65" s="15">
        <f t="shared" si="4"/>
        <v>24.25</v>
      </c>
    </row>
    <row r="66" spans="1:32" x14ac:dyDescent="0.2">
      <c r="A66" s="1"/>
      <c r="B66" t="s">
        <v>156</v>
      </c>
      <c r="C66">
        <f>COUNTIF('[1]1_car_id_mapping'!B:B,MAKE_MODEL!B63)</f>
        <v>22</v>
      </c>
      <c r="D66" s="9">
        <f>ROUND(AVERAGEIF([1]FLEET!B:B,MAKE_MODEL!B66,[1]FLEET!E:E),2)</f>
        <v>613.63</v>
      </c>
      <c r="E66" s="9">
        <f>ROUND(AVERAGEIF([1]FLEET!B:B,MAKE_MODEL!B66,[1]FLEET!F:F),2)</f>
        <v>144.94</v>
      </c>
      <c r="F66" s="9">
        <f>SUMIF([1]FLEET!B:B,MAKE_MODEL!B66,[1]FLEET!G:G)</f>
        <v>9102.84</v>
      </c>
      <c r="G66" s="9">
        <f>SUMIF([1]FLEET!B:B,MAKE_MODEL!B66,[1]FLEET!H:H)</f>
        <v>17319</v>
      </c>
      <c r="H66" s="10">
        <f t="shared" ref="H66:H74" si="5">G66-F66</f>
        <v>8216.16</v>
      </c>
      <c r="I66">
        <f>ROUND(AVERAGEIF([1]FLEET!B:B,MAKE_MODEL!B66,[1]FLEET!L:L),0)</f>
        <v>4</v>
      </c>
      <c r="J66">
        <f>SUMIF([1]FLEET!B:B,MAKE_MODEL!B66,[1]FLEET!J:J)</f>
        <v>107</v>
      </c>
      <c r="K66">
        <f>SUMIF([1]FLEET!B:B,MAKE_MODEL!B66,[1]FLEET!X:X)</f>
        <v>0</v>
      </c>
      <c r="L66" s="11">
        <f t="shared" ref="L66:L74" si="6">K66/J66</f>
        <v>0</v>
      </c>
      <c r="M66" s="12">
        <f>SUMIF([1]FLEET!B:B,MAKE_MODEL!B66,[1]FLEET!N:N)</f>
        <v>14</v>
      </c>
      <c r="N66" s="12">
        <f>SUMIF([1]FLEET!B:B,MAKE_MODEL!B66,[1]FLEET!O:O)</f>
        <v>14</v>
      </c>
      <c r="O66" s="12">
        <f>SUMIF([1]FLEET!B:B,MAKE_MODEL!B66,[1]FLEET!P:P)</f>
        <v>2</v>
      </c>
      <c r="P66" s="7"/>
      <c r="Q66" s="13" t="s">
        <v>157</v>
      </c>
      <c r="R66">
        <f>COUNTIF('[1]1_car_id_mapping'!C:C,MAKE_MODEL!Q66)</f>
        <v>6</v>
      </c>
      <c r="S66" s="9">
        <f>ROUND(AVERAGEIF([1]FLEET!C:C,MAKE_MODEL!Q66,[1]FLEET!E:E),2)</f>
        <v>565.57000000000005</v>
      </c>
      <c r="T66" s="9">
        <f>ROUND(AVERAGEIF([1]FLEET!C:C,MAKE_MODEL!Q66,[1]FLEET!F:F),2)</f>
        <v>115.6</v>
      </c>
      <c r="U66" s="9">
        <f>SUMIF([1]FLEET!C:C,MAKE_MODEL!Q66,[1]FLEET!G:G)</f>
        <v>49044</v>
      </c>
      <c r="V66" s="9">
        <f>SUMIF([1]FLEET!C:C,MAKE_MODEL!Q66,[1]FLEET!H:H)</f>
        <v>100411</v>
      </c>
      <c r="W66" s="9">
        <f>SUMIF([1]FLEET!C:C,MAKE_MODEL!Q66,[1]FLEET!I:I)</f>
        <v>51367</v>
      </c>
      <c r="X66">
        <f>ROUND(AVERAGEIF([1]FLEET!C:C,MAKE_MODEL!Q66,[1]FLEET!L:L),2)</f>
        <v>4</v>
      </c>
      <c r="Y66">
        <f>SUMIF([1]FLEET!C:C,MAKE_MODEL!Q66,[1]FLEET!J:J)</f>
        <v>630</v>
      </c>
      <c r="Z66">
        <f t="shared" si="3"/>
        <v>105</v>
      </c>
      <c r="AA66">
        <f>SUMIF([1]FLEET!C:C,MAKE_MODEL!Q66,[1]FLEET!X:X)</f>
        <v>7</v>
      </c>
      <c r="AB66" s="14">
        <f t="shared" si="2"/>
        <v>1.1111111111111112E-2</v>
      </c>
      <c r="AC66">
        <f>SUMIF([1]FLEET!C:C,MAKE_MODEL!Q66,[1]FLEET!N:N)</f>
        <v>80</v>
      </c>
      <c r="AD66">
        <f>SUMIF([1]FLEET!C:C,MAKE_MODEL!Q66,[1]FLEET!O:O)</f>
        <v>70</v>
      </c>
      <c r="AE66">
        <f>SUMIF([1]FLEET!C:C,MAKE_MODEL!Q66,[1]FLEET!M:M)</f>
        <v>150</v>
      </c>
      <c r="AF66" s="15">
        <f t="shared" si="4"/>
        <v>25</v>
      </c>
    </row>
    <row r="67" spans="1:32" x14ac:dyDescent="0.2">
      <c r="A67" s="1"/>
      <c r="B67" t="s">
        <v>158</v>
      </c>
      <c r="C67">
        <f>COUNTIF('[1]1_car_id_mapping'!B:B,MAKE_MODEL!B67)</f>
        <v>3</v>
      </c>
      <c r="D67" s="9">
        <f>ROUND(AVERAGEIF([1]FLEET!B:B,MAKE_MODEL!B67,[1]FLEET!E:E),2)</f>
        <v>622.53</v>
      </c>
      <c r="E67" s="9">
        <f>ROUND(AVERAGEIF([1]FLEET!B:B,MAKE_MODEL!B67,[1]FLEET!F:F),2)</f>
        <v>126.87</v>
      </c>
      <c r="F67" s="9">
        <f>SUMIF([1]FLEET!B:B,MAKE_MODEL!B67,[1]FLEET!G:G)</f>
        <v>26978.28</v>
      </c>
      <c r="G67" s="9">
        <f>SUMIF([1]FLEET!B:B,MAKE_MODEL!B67,[1]FLEET!H:H)</f>
        <v>48724</v>
      </c>
      <c r="H67" s="10">
        <f t="shared" si="5"/>
        <v>21745.72</v>
      </c>
      <c r="I67">
        <f>ROUND(AVERAGEIF([1]FLEET!B:B,MAKE_MODEL!B67,[1]FLEET!L:L),0)</f>
        <v>4</v>
      </c>
      <c r="J67">
        <f>SUMIF([1]FLEET!B:B,MAKE_MODEL!B67,[1]FLEET!J:J)</f>
        <v>281</v>
      </c>
      <c r="K67">
        <f>SUMIF([1]FLEET!B:B,MAKE_MODEL!B67,[1]FLEET!X:X)</f>
        <v>3</v>
      </c>
      <c r="L67" s="11">
        <f t="shared" si="6"/>
        <v>1.0676156583629894E-2</v>
      </c>
      <c r="M67" s="12">
        <f>SUMIF([1]FLEET!B:B,MAKE_MODEL!B67,[1]FLEET!N:N)</f>
        <v>33</v>
      </c>
      <c r="N67" s="12">
        <f>SUMIF([1]FLEET!B:B,MAKE_MODEL!B67,[1]FLEET!O:O)</f>
        <v>33</v>
      </c>
      <c r="O67" s="12">
        <f>SUMIF([1]FLEET!B:B,MAKE_MODEL!B67,[1]FLEET!P:P)</f>
        <v>16</v>
      </c>
      <c r="P67" s="7"/>
      <c r="Q67" s="13" t="s">
        <v>159</v>
      </c>
      <c r="R67">
        <f>COUNTIF('[1]1_car_id_mapping'!C:C,MAKE_MODEL!Q67)</f>
        <v>7</v>
      </c>
      <c r="S67" s="9">
        <f>ROUND(AVERAGEIF([1]FLEET!C:C,MAKE_MODEL!Q67,[1]FLEET!E:E),2)</f>
        <v>587.61</v>
      </c>
      <c r="T67" s="9">
        <f>ROUND(AVERAGEIF([1]FLEET!C:C,MAKE_MODEL!Q67,[1]FLEET!F:F),2)</f>
        <v>100.15</v>
      </c>
      <c r="U67" s="9">
        <f>SUMIF([1]FLEET!C:C,MAKE_MODEL!Q67,[1]FLEET!G:G)</f>
        <v>57771.72</v>
      </c>
      <c r="V67" s="9">
        <f>SUMIF([1]FLEET!C:C,MAKE_MODEL!Q67,[1]FLEET!H:H)</f>
        <v>106229</v>
      </c>
      <c r="W67" s="9">
        <f>SUMIF([1]FLEET!C:C,MAKE_MODEL!Q67,[1]FLEET!I:I)</f>
        <v>48457.279999999999</v>
      </c>
      <c r="X67">
        <f>ROUND(AVERAGEIF([1]FLEET!C:C,MAKE_MODEL!Q67,[1]FLEET!L:L),2)</f>
        <v>3.86</v>
      </c>
      <c r="Y67">
        <f>SUMIF([1]FLEET!C:C,MAKE_MODEL!Q67,[1]FLEET!J:J)</f>
        <v>656</v>
      </c>
      <c r="Z67">
        <f t="shared" ref="Z67:Z130" si="7">ROUND(Y67/R67,0)</f>
        <v>94</v>
      </c>
      <c r="AA67">
        <f>SUMIF([1]FLEET!C:C,MAKE_MODEL!Q67,[1]FLEET!X:X)</f>
        <v>9</v>
      </c>
      <c r="AB67" s="14">
        <f t="shared" ref="AB67:AB130" si="8">AA67/Y67</f>
        <v>1.3719512195121951E-2</v>
      </c>
      <c r="AC67">
        <f>SUMIF([1]FLEET!C:C,MAKE_MODEL!Q67,[1]FLEET!N:N)</f>
        <v>82</v>
      </c>
      <c r="AD67">
        <f>SUMIF([1]FLEET!C:C,MAKE_MODEL!Q67,[1]FLEET!O:O)</f>
        <v>91</v>
      </c>
      <c r="AE67">
        <f>SUMIF([1]FLEET!C:C,MAKE_MODEL!Q67,[1]FLEET!M:M)</f>
        <v>173</v>
      </c>
      <c r="AF67" s="15">
        <f t="shared" ref="AF67:AF130" si="9">AE67/R67</f>
        <v>24.714285714285715</v>
      </c>
    </row>
    <row r="68" spans="1:32" x14ac:dyDescent="0.2">
      <c r="A68" s="1"/>
      <c r="B68" t="s">
        <v>160</v>
      </c>
      <c r="C68">
        <f>COUNTIF('[1]1_car_id_mapping'!B:B,MAKE_MODEL!B60)</f>
        <v>2</v>
      </c>
      <c r="D68" s="9">
        <f>ROUND(AVERAGEIF([1]FLEET!B:B,MAKE_MODEL!B68,[1]FLEET!E:E),2)</f>
        <v>547.39</v>
      </c>
      <c r="E68" s="9">
        <f>ROUND(AVERAGEIF([1]FLEET!B:B,MAKE_MODEL!B68,[1]FLEET!F:F),2)</f>
        <v>111.7</v>
      </c>
      <c r="F68" s="9">
        <f>SUMIF([1]FLEET!B:B,MAKE_MODEL!B68,[1]FLEET!G:G)</f>
        <v>31636.199999999997</v>
      </c>
      <c r="G68" s="9">
        <f>SUMIF([1]FLEET!B:B,MAKE_MODEL!B68,[1]FLEET!H:H)</f>
        <v>62759</v>
      </c>
      <c r="H68" s="10">
        <f t="shared" si="5"/>
        <v>31122.800000000003</v>
      </c>
      <c r="I68">
        <f>ROUND(AVERAGEIF([1]FLEET!B:B,MAKE_MODEL!B68,[1]FLEET!L:L),0)</f>
        <v>4</v>
      </c>
      <c r="J68">
        <f>SUMIF([1]FLEET!B:B,MAKE_MODEL!B68,[1]FLEET!J:J)</f>
        <v>386</v>
      </c>
      <c r="K68">
        <f>SUMIF([1]FLEET!B:B,MAKE_MODEL!B68,[1]FLEET!X:X)</f>
        <v>3</v>
      </c>
      <c r="L68" s="11">
        <f t="shared" si="6"/>
        <v>7.7720207253886009E-3</v>
      </c>
      <c r="M68" s="12">
        <f>SUMIF([1]FLEET!B:B,MAKE_MODEL!B68,[1]FLEET!N:N)</f>
        <v>61</v>
      </c>
      <c r="N68" s="12">
        <f>SUMIF([1]FLEET!B:B,MAKE_MODEL!B68,[1]FLEET!O:O)</f>
        <v>36</v>
      </c>
      <c r="O68" s="12">
        <f>SUMIF([1]FLEET!B:B,MAKE_MODEL!B68,[1]FLEET!P:P)</f>
        <v>19</v>
      </c>
      <c r="P68" s="7"/>
      <c r="Q68" s="13">
        <v>88</v>
      </c>
      <c r="R68">
        <f>COUNTIF('[1]1_car_id_mapping'!C:C,MAKE_MODEL!Q68)</f>
        <v>9</v>
      </c>
      <c r="S68" s="9">
        <f>ROUND(AVERAGEIF([1]FLEET!C:C,MAKE_MODEL!Q68,[1]FLEET!E:E),2)</f>
        <v>548.94000000000005</v>
      </c>
      <c r="T68" s="9">
        <f>ROUND(AVERAGEIF([1]FLEET!C:C,MAKE_MODEL!Q68,[1]FLEET!F:F),2)</f>
        <v>79.83</v>
      </c>
      <c r="U68" s="9">
        <f>SUMIF([1]FLEET!C:C,MAKE_MODEL!Q68,[1]FLEET!G:G)</f>
        <v>67907.040000000008</v>
      </c>
      <c r="V68" s="9">
        <f>SUMIF([1]FLEET!C:C,MAKE_MODEL!Q68,[1]FLEET!H:H)</f>
        <v>127618</v>
      </c>
      <c r="W68" s="9">
        <f>SUMIF([1]FLEET!C:C,MAKE_MODEL!Q68,[1]FLEET!I:I)</f>
        <v>59710.96</v>
      </c>
      <c r="X68">
        <f>ROUND(AVERAGEIF([1]FLEET!C:C,MAKE_MODEL!Q68,[1]FLEET!L:L),2)</f>
        <v>3.78</v>
      </c>
      <c r="Y68">
        <f>SUMIF([1]FLEET!C:C,MAKE_MODEL!Q68,[1]FLEET!J:J)</f>
        <v>773</v>
      </c>
      <c r="Z68">
        <f t="shared" si="7"/>
        <v>86</v>
      </c>
      <c r="AA68">
        <f>SUMIF([1]FLEET!C:C,MAKE_MODEL!Q68,[1]FLEET!X:X)</f>
        <v>13</v>
      </c>
      <c r="AB68" s="14">
        <f t="shared" si="8"/>
        <v>1.6817593790426907E-2</v>
      </c>
      <c r="AC68">
        <f>SUMIF([1]FLEET!C:C,MAKE_MODEL!Q68,[1]FLEET!N:N)</f>
        <v>104</v>
      </c>
      <c r="AD68">
        <f>SUMIF([1]FLEET!C:C,MAKE_MODEL!Q68,[1]FLEET!O:O)</f>
        <v>104</v>
      </c>
      <c r="AE68">
        <f>SUMIF([1]FLEET!C:C,MAKE_MODEL!Q68,[1]FLEET!M:M)</f>
        <v>208</v>
      </c>
      <c r="AF68" s="15">
        <f t="shared" si="9"/>
        <v>23.111111111111111</v>
      </c>
    </row>
    <row r="69" spans="1:32" x14ac:dyDescent="0.2">
      <c r="A69" s="1"/>
      <c r="B69" t="s">
        <v>161</v>
      </c>
      <c r="C69">
        <f>COUNTIF('[1]1_car_id_mapping'!B:B,MAKE_MODEL!B9)</f>
        <v>139</v>
      </c>
      <c r="D69" s="9">
        <f>ROUND(AVERAGEIF([1]FLEET!B:B,MAKE_MODEL!B69,[1]FLEET!E:E),2)</f>
        <v>579.42999999999995</v>
      </c>
      <c r="E69" s="9">
        <f>ROUND(AVERAGEIF([1]FLEET!B:B,MAKE_MODEL!B69,[1]FLEET!F:F),2)</f>
        <v>101.4</v>
      </c>
      <c r="F69" s="9">
        <f>SUMIF([1]FLEET!B:B,MAKE_MODEL!B69,[1]FLEET!G:G)</f>
        <v>539218.79999999993</v>
      </c>
      <c r="G69" s="9">
        <f>SUMIF([1]FLEET!B:B,MAKE_MODEL!B69,[1]FLEET!H:H)</f>
        <v>1051627</v>
      </c>
      <c r="H69" s="10">
        <f t="shared" si="5"/>
        <v>512408.20000000007</v>
      </c>
      <c r="I69">
        <f>ROUND(AVERAGEIF([1]FLEET!B:B,MAKE_MODEL!B69,[1]FLEET!L:L),0)</f>
        <v>4</v>
      </c>
      <c r="J69">
        <f>SUMIF([1]FLEET!B:B,MAKE_MODEL!B69,[1]FLEET!J:J)</f>
        <v>6519</v>
      </c>
      <c r="K69">
        <f>SUMIF([1]FLEET!B:B,MAKE_MODEL!B69,[1]FLEET!X:X)</f>
        <v>82</v>
      </c>
      <c r="L69" s="11">
        <f t="shared" si="6"/>
        <v>1.2578616352201259E-2</v>
      </c>
      <c r="M69" s="12">
        <f>SUMIF([1]FLEET!B:B,MAKE_MODEL!B69,[1]FLEET!N:N)</f>
        <v>802</v>
      </c>
      <c r="N69" s="12">
        <f>SUMIF([1]FLEET!B:B,MAKE_MODEL!B69,[1]FLEET!O:O)</f>
        <v>826</v>
      </c>
      <c r="O69" s="12">
        <f>SUMIF([1]FLEET!B:B,MAKE_MODEL!B69,[1]FLEET!P:P)</f>
        <v>223</v>
      </c>
      <c r="P69" s="7"/>
      <c r="Q69" s="13" t="s">
        <v>162</v>
      </c>
      <c r="R69">
        <f>COUNTIF('[1]1_car_id_mapping'!C:C,MAKE_MODEL!Q69)</f>
        <v>2</v>
      </c>
      <c r="S69" s="9">
        <f>ROUND(AVERAGEIF([1]FLEET!C:C,MAKE_MODEL!Q69,[1]FLEET!E:E),2)</f>
        <v>585.05999999999995</v>
      </c>
      <c r="T69" s="9">
        <f>ROUND(AVERAGEIF([1]FLEET!C:C,MAKE_MODEL!Q69,[1]FLEET!F:F),2)</f>
        <v>121.17</v>
      </c>
      <c r="U69" s="9">
        <f>SUMIF([1]FLEET!C:C,MAKE_MODEL!Q69,[1]FLEET!G:G)</f>
        <v>16949.28</v>
      </c>
      <c r="V69" s="9">
        <f>SUMIF([1]FLEET!C:C,MAKE_MODEL!Q69,[1]FLEET!H:H)</f>
        <v>28793</v>
      </c>
      <c r="W69" s="9">
        <f>SUMIF([1]FLEET!C:C,MAKE_MODEL!Q69,[1]FLEET!I:I)</f>
        <v>11843.720000000001</v>
      </c>
      <c r="X69">
        <f>ROUND(AVERAGEIF([1]FLEET!C:C,MAKE_MODEL!Q69,[1]FLEET!L:L),2)</f>
        <v>3.5</v>
      </c>
      <c r="Y69">
        <f>SUMIF([1]FLEET!C:C,MAKE_MODEL!Q69,[1]FLEET!J:J)</f>
        <v>183</v>
      </c>
      <c r="Z69">
        <f t="shared" si="7"/>
        <v>92</v>
      </c>
      <c r="AA69">
        <f>SUMIF([1]FLEET!C:C,MAKE_MODEL!Q69,[1]FLEET!X:X)</f>
        <v>3</v>
      </c>
      <c r="AB69" s="14">
        <f t="shared" si="8"/>
        <v>1.6393442622950821E-2</v>
      </c>
      <c r="AC69">
        <f>SUMIF([1]FLEET!C:C,MAKE_MODEL!Q69,[1]FLEET!N:N)</f>
        <v>25</v>
      </c>
      <c r="AD69">
        <f>SUMIF([1]FLEET!C:C,MAKE_MODEL!Q69,[1]FLEET!O:O)</f>
        <v>26</v>
      </c>
      <c r="AE69">
        <f>SUMIF([1]FLEET!C:C,MAKE_MODEL!Q69,[1]FLEET!M:M)</f>
        <v>51</v>
      </c>
      <c r="AF69" s="15">
        <f t="shared" si="9"/>
        <v>25.5</v>
      </c>
    </row>
    <row r="70" spans="1:32" x14ac:dyDescent="0.2">
      <c r="A70" s="1"/>
      <c r="B70" t="s">
        <v>163</v>
      </c>
      <c r="C70">
        <f>COUNTIF('[1]1_car_id_mapping'!B:B,MAKE_MODEL!B12)</f>
        <v>316</v>
      </c>
      <c r="D70" s="9">
        <f>ROUND(AVERAGEIF([1]FLEET!B:B,MAKE_MODEL!B70,[1]FLEET!E:E),2)</f>
        <v>599.89</v>
      </c>
      <c r="E70" s="9">
        <f>ROUND(AVERAGEIF([1]FLEET!B:B,MAKE_MODEL!B70,[1]FLEET!F:F),2)</f>
        <v>103.95</v>
      </c>
      <c r="F70" s="9">
        <f>SUMIF([1]FLEET!B:B,MAKE_MODEL!B70,[1]FLEET!G:G)</f>
        <v>565882.56000000017</v>
      </c>
      <c r="G70" s="9">
        <f>SUMIF([1]FLEET!B:B,MAKE_MODEL!B70,[1]FLEET!H:H)</f>
        <v>1082287</v>
      </c>
      <c r="H70" s="10">
        <f t="shared" si="5"/>
        <v>516404.43999999983</v>
      </c>
      <c r="I70">
        <f>ROUND(AVERAGEIF([1]FLEET!B:B,MAKE_MODEL!B70,[1]FLEET!L:L),0)</f>
        <v>4</v>
      </c>
      <c r="J70">
        <f>SUMIF([1]FLEET!B:B,MAKE_MODEL!B70,[1]FLEET!J:J)</f>
        <v>6614</v>
      </c>
      <c r="K70">
        <f>SUMIF([1]FLEET!B:B,MAKE_MODEL!B70,[1]FLEET!X:X)</f>
        <v>88</v>
      </c>
      <c r="L70" s="11">
        <f t="shared" si="6"/>
        <v>1.3305110371938312E-2</v>
      </c>
      <c r="M70" s="12">
        <f>SUMIF([1]FLEET!B:B,MAKE_MODEL!B70,[1]FLEET!N:N)</f>
        <v>812</v>
      </c>
      <c r="N70" s="12">
        <f>SUMIF([1]FLEET!B:B,MAKE_MODEL!B70,[1]FLEET!O:O)</f>
        <v>841</v>
      </c>
      <c r="O70" s="12">
        <f>SUMIF([1]FLEET!B:B,MAKE_MODEL!B70,[1]FLEET!P:P)</f>
        <v>237</v>
      </c>
      <c r="P70" s="7"/>
      <c r="Q70" s="13" t="s">
        <v>164</v>
      </c>
      <c r="R70">
        <f>COUNTIF('[1]1_car_id_mapping'!C:C,MAKE_MODEL!Q70)</f>
        <v>1</v>
      </c>
      <c r="S70" s="9">
        <f>ROUND(AVERAGEIF([1]FLEET!C:C,MAKE_MODEL!Q70,[1]FLEET!E:E),2)</f>
        <v>426.59</v>
      </c>
      <c r="T70" s="9">
        <f>ROUND(AVERAGEIF([1]FLEET!C:C,MAKE_MODEL!Q70,[1]FLEET!F:F),2)</f>
        <v>72.09</v>
      </c>
      <c r="U70" s="9">
        <f>SUMIF([1]FLEET!C:C,MAKE_MODEL!Q70,[1]FLEET!G:G)</f>
        <v>5984.16</v>
      </c>
      <c r="V70" s="9">
        <f>SUMIF([1]FLEET!C:C,MAKE_MODEL!Q70,[1]FLEET!H:H)</f>
        <v>17420</v>
      </c>
      <c r="W70" s="9">
        <f>SUMIF([1]FLEET!C:C,MAKE_MODEL!Q70,[1]FLEET!I:I)</f>
        <v>11435.84</v>
      </c>
      <c r="X70">
        <f>ROUND(AVERAGEIF([1]FLEET!C:C,MAKE_MODEL!Q70,[1]FLEET!L:L),2)</f>
        <v>4</v>
      </c>
      <c r="Y70">
        <f>SUMIF([1]FLEET!C:C,MAKE_MODEL!Q70,[1]FLEET!J:J)</f>
        <v>102</v>
      </c>
      <c r="Z70">
        <f t="shared" si="7"/>
        <v>102</v>
      </c>
      <c r="AA70">
        <f>SUMIF([1]FLEET!C:C,MAKE_MODEL!Q70,[1]FLEET!X:X)</f>
        <v>1</v>
      </c>
      <c r="AB70" s="14">
        <f t="shared" si="8"/>
        <v>9.8039215686274508E-3</v>
      </c>
      <c r="AC70">
        <f>SUMIF([1]FLEET!C:C,MAKE_MODEL!Q70,[1]FLEET!N:N)</f>
        <v>4</v>
      </c>
      <c r="AD70">
        <f>SUMIF([1]FLEET!C:C,MAKE_MODEL!Q70,[1]FLEET!O:O)</f>
        <v>20</v>
      </c>
      <c r="AE70">
        <f>SUMIF([1]FLEET!C:C,MAKE_MODEL!Q70,[1]FLEET!M:M)</f>
        <v>24</v>
      </c>
      <c r="AF70" s="15">
        <f t="shared" si="9"/>
        <v>24</v>
      </c>
    </row>
    <row r="71" spans="1:32" x14ac:dyDescent="0.2">
      <c r="A71" s="1"/>
      <c r="B71" t="s">
        <v>165</v>
      </c>
      <c r="C71">
        <f>COUNTIF('[1]1_car_id_mapping'!B:B,MAKE_MODEL!B64)</f>
        <v>15</v>
      </c>
      <c r="D71" s="9">
        <f>ROUND(AVERAGEIF([1]FLEET!B:B,MAKE_MODEL!B71,[1]FLEET!E:E),2)</f>
        <v>613.14</v>
      </c>
      <c r="E71" s="9">
        <f>ROUND(AVERAGEIF([1]FLEET!B:B,MAKE_MODEL!B71,[1]FLEET!F:F),2)</f>
        <v>97.42</v>
      </c>
      <c r="F71" s="9">
        <f>SUMIF([1]FLEET!B:B,MAKE_MODEL!B71,[1]FLEET!G:G)</f>
        <v>17053.32</v>
      </c>
      <c r="G71" s="9">
        <f>SUMIF([1]FLEET!B:B,MAKE_MODEL!B71,[1]FLEET!H:H)</f>
        <v>33175</v>
      </c>
      <c r="H71" s="10">
        <f t="shared" si="5"/>
        <v>16121.68</v>
      </c>
      <c r="I71">
        <f>ROUND(AVERAGEIF([1]FLEET!B:B,MAKE_MODEL!B71,[1]FLEET!L:L),0)</f>
        <v>5</v>
      </c>
      <c r="J71">
        <f>SUMIF([1]FLEET!B:B,MAKE_MODEL!B71,[1]FLEET!J:J)</f>
        <v>229</v>
      </c>
      <c r="K71">
        <f>SUMIF([1]FLEET!B:B,MAKE_MODEL!B71,[1]FLEET!X:X)</f>
        <v>2</v>
      </c>
      <c r="L71" s="11">
        <f t="shared" si="6"/>
        <v>8.7336244541484712E-3</v>
      </c>
      <c r="M71" s="12">
        <f>SUMIF([1]FLEET!B:B,MAKE_MODEL!B71,[1]FLEET!N:N)</f>
        <v>27</v>
      </c>
      <c r="N71" s="12">
        <f>SUMIF([1]FLEET!B:B,MAKE_MODEL!B71,[1]FLEET!O:O)</f>
        <v>25</v>
      </c>
      <c r="O71" s="12">
        <f>SUMIF([1]FLEET!B:B,MAKE_MODEL!B71,[1]FLEET!P:P)</f>
        <v>5</v>
      </c>
      <c r="P71" s="7"/>
      <c r="Q71" s="13" t="s">
        <v>166</v>
      </c>
      <c r="R71">
        <f>COUNTIF('[1]1_car_id_mapping'!C:C,MAKE_MODEL!Q71)</f>
        <v>11</v>
      </c>
      <c r="S71" s="9">
        <f>ROUND(AVERAGEIF([1]FLEET!C:C,MAKE_MODEL!Q71,[1]FLEET!E:E),2)</f>
        <v>583.94000000000005</v>
      </c>
      <c r="T71" s="9">
        <f>ROUND(AVERAGEIF([1]FLEET!C:C,MAKE_MODEL!Q71,[1]FLEET!F:F),2)</f>
        <v>102.3</v>
      </c>
      <c r="U71" s="9">
        <f>SUMIF([1]FLEET!C:C,MAKE_MODEL!Q71,[1]FLEET!G:G)</f>
        <v>90583.8</v>
      </c>
      <c r="V71" s="9">
        <f>SUMIF([1]FLEET!C:C,MAKE_MODEL!Q71,[1]FLEET!H:H)</f>
        <v>173918</v>
      </c>
      <c r="W71" s="9">
        <f>SUMIF([1]FLEET!C:C,MAKE_MODEL!Q71,[1]FLEET!I:I)</f>
        <v>83334.2</v>
      </c>
      <c r="X71">
        <f>ROUND(AVERAGEIF([1]FLEET!C:C,MAKE_MODEL!Q71,[1]FLEET!L:L),2)</f>
        <v>4.2699999999999996</v>
      </c>
      <c r="Y71">
        <f>SUMIF([1]FLEET!C:C,MAKE_MODEL!Q71,[1]FLEET!J:J)</f>
        <v>1095</v>
      </c>
      <c r="Z71">
        <f t="shared" si="7"/>
        <v>100</v>
      </c>
      <c r="AA71">
        <f>SUMIF([1]FLEET!C:C,MAKE_MODEL!Q71,[1]FLEET!X:X)</f>
        <v>15</v>
      </c>
      <c r="AB71" s="14">
        <f t="shared" si="8"/>
        <v>1.3698630136986301E-2</v>
      </c>
      <c r="AC71">
        <f>SUMIF([1]FLEET!C:C,MAKE_MODEL!Q71,[1]FLEET!N:N)</f>
        <v>125</v>
      </c>
      <c r="AD71">
        <f>SUMIF([1]FLEET!C:C,MAKE_MODEL!Q71,[1]FLEET!O:O)</f>
        <v>140</v>
      </c>
      <c r="AE71">
        <f>SUMIF([1]FLEET!C:C,MAKE_MODEL!Q71,[1]FLEET!M:M)</f>
        <v>265</v>
      </c>
      <c r="AF71" s="15">
        <f t="shared" si="9"/>
        <v>24.09090909090909</v>
      </c>
    </row>
    <row r="72" spans="1:32" x14ac:dyDescent="0.2">
      <c r="A72" s="1"/>
      <c r="B72" t="s">
        <v>167</v>
      </c>
      <c r="C72">
        <f>COUNTIF('[1]1_car_id_mapping'!B:B,MAKE_MODEL!B4)</f>
        <v>1</v>
      </c>
      <c r="D72" s="9">
        <f>ROUND(AVERAGEIF([1]FLEET!B:B,MAKE_MODEL!B72,[1]FLEET!E:E),2)</f>
        <v>583.48</v>
      </c>
      <c r="E72" s="9">
        <f>ROUND(AVERAGEIF([1]FLEET!B:B,MAKE_MODEL!B72,[1]FLEET!F:F),2)</f>
        <v>95.42</v>
      </c>
      <c r="F72" s="9">
        <f>SUMIF([1]FLEET!B:B,MAKE_MODEL!B72,[1]FLEET!G:G)</f>
        <v>1507166.0399999998</v>
      </c>
      <c r="G72" s="9">
        <f>SUMIF([1]FLEET!B:B,MAKE_MODEL!B72,[1]FLEET!H:H)</f>
        <v>3017627</v>
      </c>
      <c r="H72" s="10">
        <f t="shared" si="5"/>
        <v>1510460.9600000002</v>
      </c>
      <c r="I72">
        <f>ROUND(AVERAGEIF([1]FLEET!B:B,MAKE_MODEL!B72,[1]FLEET!L:L),0)</f>
        <v>4</v>
      </c>
      <c r="J72">
        <f>SUMIF([1]FLEET!B:B,MAKE_MODEL!B72,[1]FLEET!J:J)</f>
        <v>18728</v>
      </c>
      <c r="K72">
        <f>SUMIF([1]FLEET!B:B,MAKE_MODEL!B72,[1]FLEET!X:X)</f>
        <v>240</v>
      </c>
      <c r="L72" s="11">
        <f t="shared" si="6"/>
        <v>1.2815036309269542E-2</v>
      </c>
      <c r="M72" s="12">
        <f>SUMIF([1]FLEET!B:B,MAKE_MODEL!B72,[1]FLEET!N:N)</f>
        <v>2340</v>
      </c>
      <c r="N72" s="12">
        <f>SUMIF([1]FLEET!B:B,MAKE_MODEL!B72,[1]FLEET!O:O)</f>
        <v>2327</v>
      </c>
      <c r="O72" s="12">
        <f>SUMIF([1]FLEET!B:B,MAKE_MODEL!B72,[1]FLEET!P:P)</f>
        <v>696</v>
      </c>
      <c r="P72" s="7"/>
      <c r="Q72" s="13" t="s">
        <v>168</v>
      </c>
      <c r="R72">
        <f>COUNTIF('[1]1_car_id_mapping'!C:C,MAKE_MODEL!Q72)</f>
        <v>15</v>
      </c>
      <c r="S72" s="9">
        <f>ROUND(AVERAGEIF([1]FLEET!C:C,MAKE_MODEL!Q72,[1]FLEET!E:E),2)</f>
        <v>629.52</v>
      </c>
      <c r="T72" s="9">
        <f>ROUND(AVERAGEIF([1]FLEET!C:C,MAKE_MODEL!Q72,[1]FLEET!F:F),2)</f>
        <v>94.6</v>
      </c>
      <c r="U72" s="9">
        <f>SUMIF([1]FLEET!C:C,MAKE_MODEL!Q72,[1]FLEET!G:G)</f>
        <v>130342.32000000002</v>
      </c>
      <c r="V72" s="9">
        <f>SUMIF([1]FLEET!C:C,MAKE_MODEL!Q72,[1]FLEET!H:H)</f>
        <v>270170</v>
      </c>
      <c r="W72" s="9">
        <f>SUMIF([1]FLEET!C:C,MAKE_MODEL!Q72,[1]FLEET!I:I)</f>
        <v>139827.68000000002</v>
      </c>
      <c r="X72">
        <f>ROUND(AVERAGEIF([1]FLEET!C:C,MAKE_MODEL!Q72,[1]FLEET!L:L),2)</f>
        <v>4.13</v>
      </c>
      <c r="Y72">
        <f>SUMIF([1]FLEET!C:C,MAKE_MODEL!Q72,[1]FLEET!J:J)</f>
        <v>1651</v>
      </c>
      <c r="Z72">
        <f t="shared" si="7"/>
        <v>110</v>
      </c>
      <c r="AA72">
        <f>SUMIF([1]FLEET!C:C,MAKE_MODEL!Q72,[1]FLEET!X:X)</f>
        <v>17</v>
      </c>
      <c r="AB72" s="14">
        <f t="shared" si="8"/>
        <v>1.029678982434888E-2</v>
      </c>
      <c r="AC72">
        <f>SUMIF([1]FLEET!C:C,MAKE_MODEL!Q72,[1]FLEET!N:N)</f>
        <v>208</v>
      </c>
      <c r="AD72">
        <f>SUMIF([1]FLEET!C:C,MAKE_MODEL!Q72,[1]FLEET!O:O)</f>
        <v>196</v>
      </c>
      <c r="AE72">
        <f>SUMIF([1]FLEET!C:C,MAKE_MODEL!Q72,[1]FLEET!M:M)</f>
        <v>404</v>
      </c>
      <c r="AF72" s="15">
        <f t="shared" si="9"/>
        <v>26.933333333333334</v>
      </c>
    </row>
    <row r="73" spans="1:32" x14ac:dyDescent="0.2">
      <c r="A73" s="1"/>
      <c r="B73" t="s">
        <v>169</v>
      </c>
      <c r="C73">
        <f>COUNTIF('[1]1_car_id_mapping'!B:B,MAKE_MODEL!B26)</f>
        <v>2</v>
      </c>
      <c r="D73" s="9">
        <f>ROUND(AVERAGEIF([1]FLEET!B:B,MAKE_MODEL!B73,[1]FLEET!E:E),2)</f>
        <v>592.41999999999996</v>
      </c>
      <c r="E73" s="9">
        <f>ROUND(AVERAGEIF([1]FLEET!B:B,MAKE_MODEL!B73,[1]FLEET!F:F),2)</f>
        <v>99.34</v>
      </c>
      <c r="F73" s="9">
        <f>SUMIF([1]FLEET!B:B,MAKE_MODEL!B73,[1]FLEET!G:G)</f>
        <v>1195362.1199999994</v>
      </c>
      <c r="G73" s="9">
        <f>SUMIF([1]FLEET!B:B,MAKE_MODEL!B73,[1]FLEET!H:H)</f>
        <v>2315050</v>
      </c>
      <c r="H73" s="10">
        <f t="shared" si="5"/>
        <v>1119687.8800000006</v>
      </c>
      <c r="I73">
        <f>ROUND(AVERAGEIF([1]FLEET!B:B,MAKE_MODEL!B73,[1]FLEET!L:L),0)</f>
        <v>4</v>
      </c>
      <c r="J73">
        <f>SUMIF([1]FLEET!B:B,MAKE_MODEL!B73,[1]FLEET!J:J)</f>
        <v>14387</v>
      </c>
      <c r="K73">
        <f>SUMIF([1]FLEET!B:B,MAKE_MODEL!B73,[1]FLEET!X:X)</f>
        <v>186</v>
      </c>
      <c r="L73" s="11">
        <f t="shared" si="6"/>
        <v>1.292833808299159E-2</v>
      </c>
      <c r="M73" s="12">
        <f>SUMIF([1]FLEET!B:B,MAKE_MODEL!B73,[1]FLEET!N:N)</f>
        <v>1769</v>
      </c>
      <c r="N73" s="12">
        <f>SUMIF([1]FLEET!B:B,MAKE_MODEL!B73,[1]FLEET!O:O)</f>
        <v>1792</v>
      </c>
      <c r="O73" s="12">
        <f>SUMIF([1]FLEET!B:B,MAKE_MODEL!B73,[1]FLEET!P:P)</f>
        <v>569</v>
      </c>
      <c r="P73" s="7"/>
      <c r="Q73" s="13">
        <v>1500</v>
      </c>
      <c r="R73">
        <f>COUNTIF('[1]1_car_id_mapping'!C:C,MAKE_MODEL!Q73)</f>
        <v>9</v>
      </c>
      <c r="S73" s="9">
        <f>ROUND(AVERAGEIF([1]FLEET!C:C,MAKE_MODEL!Q73,[1]FLEET!E:E),2)</f>
        <v>564.44000000000005</v>
      </c>
      <c r="T73" s="9">
        <f>ROUND(AVERAGEIF([1]FLEET!C:C,MAKE_MODEL!Q73,[1]FLEET!F:F),2)</f>
        <v>111.04</v>
      </c>
      <c r="U73" s="9">
        <f>SUMIF([1]FLEET!C:C,MAKE_MODEL!Q73,[1]FLEET!G:G)</f>
        <v>72951.960000000006</v>
      </c>
      <c r="V73" s="9">
        <f>SUMIF([1]FLEET!C:C,MAKE_MODEL!Q73,[1]FLEET!H:H)</f>
        <v>144028</v>
      </c>
      <c r="W73" s="9">
        <f>SUMIF([1]FLEET!C:C,MAKE_MODEL!Q73,[1]FLEET!I:I)</f>
        <v>71076.040000000008</v>
      </c>
      <c r="X73">
        <f>ROUND(AVERAGEIF([1]FLEET!C:C,MAKE_MODEL!Q73,[1]FLEET!L:L),2)</f>
        <v>4.1100000000000003</v>
      </c>
      <c r="Y73">
        <f>SUMIF([1]FLEET!C:C,MAKE_MODEL!Q73,[1]FLEET!J:J)</f>
        <v>861</v>
      </c>
      <c r="Z73">
        <f t="shared" si="7"/>
        <v>96</v>
      </c>
      <c r="AA73">
        <f>SUMIF([1]FLEET!C:C,MAKE_MODEL!Q73,[1]FLEET!X:X)</f>
        <v>9</v>
      </c>
      <c r="AB73" s="14">
        <f t="shared" si="8"/>
        <v>1.0452961672473868E-2</v>
      </c>
      <c r="AC73">
        <f>SUMIF([1]FLEET!C:C,MAKE_MODEL!Q73,[1]FLEET!N:N)</f>
        <v>105</v>
      </c>
      <c r="AD73">
        <f>SUMIF([1]FLEET!C:C,MAKE_MODEL!Q73,[1]FLEET!O:O)</f>
        <v>99</v>
      </c>
      <c r="AE73">
        <f>SUMIF([1]FLEET!C:C,MAKE_MODEL!Q73,[1]FLEET!M:M)</f>
        <v>204</v>
      </c>
      <c r="AF73" s="15">
        <f t="shared" si="9"/>
        <v>22.666666666666668</v>
      </c>
    </row>
    <row r="74" spans="1:32" x14ac:dyDescent="0.2">
      <c r="A74" s="1"/>
      <c r="B74" t="s">
        <v>170</v>
      </c>
      <c r="C74">
        <f>COUNTIF('[1]1_car_id_mapping'!B:B,MAKE_MODEL!B37)</f>
        <v>47</v>
      </c>
      <c r="D74" s="9">
        <f>ROUND(AVERAGEIF([1]FLEET!B:B,MAKE_MODEL!B74,[1]FLEET!E:E),2)</f>
        <v>593.72</v>
      </c>
      <c r="E74" s="9">
        <f>ROUND(AVERAGEIF([1]FLEET!B:B,MAKE_MODEL!B74,[1]FLEET!F:F),2)</f>
        <v>103.25</v>
      </c>
      <c r="F74" s="9">
        <f>SUMIF([1]FLEET!B:B,MAKE_MODEL!B74,[1]FLEET!G:G)</f>
        <v>577088.0399999998</v>
      </c>
      <c r="G74" s="9">
        <f>SUMIF([1]FLEET!B:B,MAKE_MODEL!B74,[1]FLEET!H:H)</f>
        <v>1118924</v>
      </c>
      <c r="H74" s="10">
        <f t="shared" si="5"/>
        <v>541835.9600000002</v>
      </c>
      <c r="I74">
        <f>ROUND(AVERAGEIF([1]FLEET!B:B,MAKE_MODEL!B74,[1]FLEET!L:L),0)</f>
        <v>4</v>
      </c>
      <c r="J74">
        <f>SUMIF([1]FLEET!B:B,MAKE_MODEL!B74,[1]FLEET!J:J)</f>
        <v>6970</v>
      </c>
      <c r="K74">
        <f>SUMIF([1]FLEET!B:B,MAKE_MODEL!B74,[1]FLEET!X:X)</f>
        <v>111</v>
      </c>
      <c r="L74" s="11">
        <f t="shared" si="6"/>
        <v>1.5925394548063129E-2</v>
      </c>
      <c r="M74" s="12">
        <f>SUMIF([1]FLEET!B:B,MAKE_MODEL!B74,[1]FLEET!N:N)</f>
        <v>869</v>
      </c>
      <c r="N74" s="12">
        <f>SUMIF([1]FLEET!B:B,MAKE_MODEL!B74,[1]FLEET!O:O)</f>
        <v>867</v>
      </c>
      <c r="O74" s="12">
        <f>SUMIF([1]FLEET!B:B,MAKE_MODEL!B74,[1]FLEET!P:P)</f>
        <v>254</v>
      </c>
      <c r="P74" s="7"/>
      <c r="Q74" s="13" t="s">
        <v>171</v>
      </c>
      <c r="R74">
        <f>COUNTIF('[1]1_car_id_mapping'!C:C,MAKE_MODEL!Q74)</f>
        <v>4</v>
      </c>
      <c r="S74" s="9">
        <f>ROUND(AVERAGEIF([1]FLEET!C:C,MAKE_MODEL!Q74,[1]FLEET!E:E),2)</f>
        <v>656.29</v>
      </c>
      <c r="T74" s="9">
        <f>ROUND(AVERAGEIF([1]FLEET!C:C,MAKE_MODEL!Q74,[1]FLEET!F:F),2)</f>
        <v>120.7</v>
      </c>
      <c r="U74" s="9">
        <f>SUMIF([1]FLEET!C:C,MAKE_MODEL!Q74,[1]FLEET!G:G)</f>
        <v>37295.399999999994</v>
      </c>
      <c r="V74" s="9">
        <f>SUMIF([1]FLEET!C:C,MAKE_MODEL!Q74,[1]FLEET!H:H)</f>
        <v>77263</v>
      </c>
      <c r="W74" s="9">
        <f>SUMIF([1]FLEET!C:C,MAKE_MODEL!Q74,[1]FLEET!I:I)</f>
        <v>39967.600000000006</v>
      </c>
      <c r="X74">
        <f>ROUND(AVERAGEIF([1]FLEET!C:C,MAKE_MODEL!Q74,[1]FLEET!L:L),2)</f>
        <v>4.25</v>
      </c>
      <c r="Y74">
        <f>SUMIF([1]FLEET!C:C,MAKE_MODEL!Q74,[1]FLEET!J:J)</f>
        <v>485</v>
      </c>
      <c r="Z74">
        <f t="shared" si="7"/>
        <v>121</v>
      </c>
      <c r="AA74">
        <f>SUMIF([1]FLEET!C:C,MAKE_MODEL!Q74,[1]FLEET!X:X)</f>
        <v>6</v>
      </c>
      <c r="AB74" s="14">
        <f t="shared" si="8"/>
        <v>1.2371134020618556E-2</v>
      </c>
      <c r="AC74">
        <f>SUMIF([1]FLEET!C:C,MAKE_MODEL!Q74,[1]FLEET!N:N)</f>
        <v>57</v>
      </c>
      <c r="AD74">
        <f>SUMIF([1]FLEET!C:C,MAKE_MODEL!Q74,[1]FLEET!O:O)</f>
        <v>51</v>
      </c>
      <c r="AE74">
        <f>SUMIF([1]FLEET!C:C,MAKE_MODEL!Q74,[1]FLEET!M:M)</f>
        <v>108</v>
      </c>
      <c r="AF74" s="15">
        <f t="shared" si="9"/>
        <v>27</v>
      </c>
    </row>
    <row r="75" spans="1:32" x14ac:dyDescent="0.2">
      <c r="P75" s="7"/>
      <c r="Q75" s="13" t="s">
        <v>172</v>
      </c>
      <c r="R75">
        <f>COUNTIF('[1]1_car_id_mapping'!C:C,MAKE_MODEL!Q75)</f>
        <v>1</v>
      </c>
      <c r="S75" s="9">
        <f>ROUND(AVERAGEIF([1]FLEET!C:C,MAKE_MODEL!Q75,[1]FLEET!E:E),2)</f>
        <v>590.62</v>
      </c>
      <c r="T75" s="9">
        <f>ROUND(AVERAGEIF([1]FLEET!C:C,MAKE_MODEL!Q75,[1]FLEET!F:F),2)</f>
        <v>141.32</v>
      </c>
      <c r="U75" s="9">
        <f>SUMIF([1]FLEET!C:C,MAKE_MODEL!Q75,[1]FLEET!G:G)</f>
        <v>8783.2800000000007</v>
      </c>
      <c r="V75" s="9">
        <f>SUMIF([1]FLEET!C:C,MAKE_MODEL!Q75,[1]FLEET!H:H)</f>
        <v>17598</v>
      </c>
      <c r="W75" s="9">
        <f>SUMIF([1]FLEET!C:C,MAKE_MODEL!Q75,[1]FLEET!I:I)</f>
        <v>8814.7199999999993</v>
      </c>
      <c r="X75">
        <f>ROUND(AVERAGEIF([1]FLEET!C:C,MAKE_MODEL!Q75,[1]FLEET!L:L),2)</f>
        <v>4</v>
      </c>
      <c r="Y75">
        <f>SUMIF([1]FLEET!C:C,MAKE_MODEL!Q75,[1]FLEET!J:J)</f>
        <v>111</v>
      </c>
      <c r="Z75">
        <f t="shared" si="7"/>
        <v>111</v>
      </c>
      <c r="AA75">
        <f>SUMIF([1]FLEET!C:C,MAKE_MODEL!Q75,[1]FLEET!X:X)</f>
        <v>2</v>
      </c>
      <c r="AB75" s="14">
        <f t="shared" si="8"/>
        <v>1.8018018018018018E-2</v>
      </c>
      <c r="AC75">
        <f>SUMIF([1]FLEET!C:C,MAKE_MODEL!Q75,[1]FLEET!N:N)</f>
        <v>15</v>
      </c>
      <c r="AD75">
        <f>SUMIF([1]FLEET!C:C,MAKE_MODEL!Q75,[1]FLEET!O:O)</f>
        <v>16</v>
      </c>
      <c r="AE75">
        <f>SUMIF([1]FLEET!C:C,MAKE_MODEL!Q75,[1]FLEET!M:M)</f>
        <v>31</v>
      </c>
      <c r="AF75" s="15">
        <f t="shared" si="9"/>
        <v>31</v>
      </c>
    </row>
    <row r="76" spans="1:32" x14ac:dyDescent="0.2">
      <c r="P76" s="7"/>
      <c r="Q76" s="13" t="s">
        <v>173</v>
      </c>
      <c r="R76">
        <f>COUNTIF('[1]1_car_id_mapping'!C:C,MAKE_MODEL!Q76)</f>
        <v>3</v>
      </c>
      <c r="S76" s="9">
        <f>ROUND(AVERAGEIF([1]FLEET!C:C,MAKE_MODEL!Q76,[1]FLEET!E:E),2)</f>
        <v>500.81</v>
      </c>
      <c r="T76" s="9">
        <f>ROUND(AVERAGEIF([1]FLEET!C:C,MAKE_MODEL!Q76,[1]FLEET!F:F),2)</f>
        <v>88.18</v>
      </c>
      <c r="U76" s="9">
        <f>SUMIF([1]FLEET!C:C,MAKE_MODEL!Q76,[1]FLEET!G:G)</f>
        <v>21203.519999999997</v>
      </c>
      <c r="V76" s="9">
        <f>SUMIF([1]FLEET!C:C,MAKE_MODEL!Q76,[1]FLEET!H:H)</f>
        <v>43622</v>
      </c>
      <c r="W76" s="9">
        <f>SUMIF([1]FLEET!C:C,MAKE_MODEL!Q76,[1]FLEET!I:I)</f>
        <v>22418.480000000003</v>
      </c>
      <c r="X76">
        <f>ROUND(AVERAGEIF([1]FLEET!C:C,MAKE_MODEL!Q76,[1]FLEET!L:L),2)</f>
        <v>4</v>
      </c>
      <c r="Y76">
        <f>SUMIF([1]FLEET!C:C,MAKE_MODEL!Q76,[1]FLEET!J:J)</f>
        <v>264</v>
      </c>
      <c r="Z76">
        <f t="shared" si="7"/>
        <v>88</v>
      </c>
      <c r="AA76">
        <f>SUMIF([1]FLEET!C:C,MAKE_MODEL!Q76,[1]FLEET!X:X)</f>
        <v>4</v>
      </c>
      <c r="AB76" s="14">
        <f t="shared" si="8"/>
        <v>1.5151515151515152E-2</v>
      </c>
      <c r="AC76">
        <f>SUMIF([1]FLEET!C:C,MAKE_MODEL!Q76,[1]FLEET!N:N)</f>
        <v>38</v>
      </c>
      <c r="AD76">
        <f>SUMIF([1]FLEET!C:C,MAKE_MODEL!Q76,[1]FLEET!O:O)</f>
        <v>27</v>
      </c>
      <c r="AE76">
        <f>SUMIF([1]FLEET!C:C,MAKE_MODEL!Q76,[1]FLEET!M:M)</f>
        <v>65</v>
      </c>
      <c r="AF76" s="15">
        <f t="shared" si="9"/>
        <v>21.666666666666668</v>
      </c>
    </row>
    <row r="77" spans="1:32" x14ac:dyDescent="0.2">
      <c r="P77" s="7"/>
      <c r="Q77" s="13" t="s">
        <v>174</v>
      </c>
      <c r="R77">
        <f>COUNTIF('[1]1_car_id_mapping'!C:C,MAKE_MODEL!Q77)</f>
        <v>6</v>
      </c>
      <c r="S77" s="9">
        <f>ROUND(AVERAGEIF([1]FLEET!C:C,MAKE_MODEL!Q77,[1]FLEET!E:E),2)</f>
        <v>595.63</v>
      </c>
      <c r="T77" s="9">
        <f>ROUND(AVERAGEIF([1]FLEET!C:C,MAKE_MODEL!Q77,[1]FLEET!F:F),2)</f>
        <v>96.81</v>
      </c>
      <c r="U77" s="9">
        <f>SUMIF([1]FLEET!C:C,MAKE_MODEL!Q77,[1]FLEET!G:G)</f>
        <v>49855.56</v>
      </c>
      <c r="V77" s="9">
        <f>SUMIF([1]FLEET!C:C,MAKE_MODEL!Q77,[1]FLEET!H:H)</f>
        <v>90602</v>
      </c>
      <c r="W77" s="9">
        <f>SUMIF([1]FLEET!C:C,MAKE_MODEL!Q77,[1]FLEET!I:I)</f>
        <v>40746.44</v>
      </c>
      <c r="X77">
        <f>ROUND(AVERAGEIF([1]FLEET!C:C,MAKE_MODEL!Q77,[1]FLEET!L:L),2)</f>
        <v>4</v>
      </c>
      <c r="Y77">
        <f>SUMIF([1]FLEET!C:C,MAKE_MODEL!Q77,[1]FLEET!J:J)</f>
        <v>562</v>
      </c>
      <c r="Z77">
        <f t="shared" si="7"/>
        <v>94</v>
      </c>
      <c r="AA77">
        <f>SUMIF([1]FLEET!C:C,MAKE_MODEL!Q77,[1]FLEET!X:X)</f>
        <v>8</v>
      </c>
      <c r="AB77" s="14">
        <f t="shared" si="8"/>
        <v>1.4234875444839857E-2</v>
      </c>
      <c r="AC77">
        <f>SUMIF([1]FLEET!C:C,MAKE_MODEL!Q77,[1]FLEET!N:N)</f>
        <v>73</v>
      </c>
      <c r="AD77">
        <f>SUMIF([1]FLEET!C:C,MAKE_MODEL!Q77,[1]FLEET!O:O)</f>
        <v>66</v>
      </c>
      <c r="AE77">
        <f>SUMIF([1]FLEET!C:C,MAKE_MODEL!Q77,[1]FLEET!M:M)</f>
        <v>139</v>
      </c>
      <c r="AF77" s="15">
        <f t="shared" si="9"/>
        <v>23.166666666666668</v>
      </c>
    </row>
    <row r="78" spans="1:32" x14ac:dyDescent="0.2">
      <c r="P78" s="7"/>
      <c r="Q78" s="13" t="s">
        <v>175</v>
      </c>
      <c r="R78">
        <f>COUNTIF('[1]1_car_id_mapping'!C:C,MAKE_MODEL!Q78)</f>
        <v>7</v>
      </c>
      <c r="S78" s="9">
        <f>ROUND(AVERAGEIF([1]FLEET!C:C,MAKE_MODEL!Q78,[1]FLEET!E:E),2)</f>
        <v>597.39</v>
      </c>
      <c r="T78" s="9">
        <f>ROUND(AVERAGEIF([1]FLEET!C:C,MAKE_MODEL!Q78,[1]FLEET!F:F),2)</f>
        <v>100.63</v>
      </c>
      <c r="U78" s="9">
        <f>SUMIF([1]FLEET!C:C,MAKE_MODEL!Q78,[1]FLEET!G:G)</f>
        <v>58633.440000000002</v>
      </c>
      <c r="V78" s="9">
        <f>SUMIF([1]FLEET!C:C,MAKE_MODEL!Q78,[1]FLEET!H:H)</f>
        <v>100717</v>
      </c>
      <c r="W78" s="9">
        <f>SUMIF([1]FLEET!C:C,MAKE_MODEL!Q78,[1]FLEET!I:I)</f>
        <v>42083.56</v>
      </c>
      <c r="X78">
        <f>ROUND(AVERAGEIF([1]FLEET!C:C,MAKE_MODEL!Q78,[1]FLEET!L:L),2)</f>
        <v>3.86</v>
      </c>
      <c r="Y78">
        <f>SUMIF([1]FLEET!C:C,MAKE_MODEL!Q78,[1]FLEET!J:J)</f>
        <v>636</v>
      </c>
      <c r="Z78">
        <f t="shared" si="7"/>
        <v>91</v>
      </c>
      <c r="AA78">
        <f>SUMIF([1]FLEET!C:C,MAKE_MODEL!Q78,[1]FLEET!X:X)</f>
        <v>11</v>
      </c>
      <c r="AB78" s="14">
        <f t="shared" si="8"/>
        <v>1.7295597484276729E-2</v>
      </c>
      <c r="AC78">
        <f>SUMIF([1]FLEET!C:C,MAKE_MODEL!Q78,[1]FLEET!N:N)</f>
        <v>73</v>
      </c>
      <c r="AD78">
        <f>SUMIF([1]FLEET!C:C,MAKE_MODEL!Q78,[1]FLEET!O:O)</f>
        <v>87</v>
      </c>
      <c r="AE78">
        <f>SUMIF([1]FLEET!C:C,MAKE_MODEL!Q78,[1]FLEET!M:M)</f>
        <v>160</v>
      </c>
      <c r="AF78" s="15">
        <f t="shared" si="9"/>
        <v>22.857142857142858</v>
      </c>
    </row>
    <row r="79" spans="1:32" x14ac:dyDescent="0.2">
      <c r="P79" s="7"/>
      <c r="Q79" s="13" t="s">
        <v>176</v>
      </c>
      <c r="R79">
        <f>COUNTIF('[1]1_car_id_mapping'!C:C,MAKE_MODEL!Q79)</f>
        <v>14</v>
      </c>
      <c r="S79" s="9">
        <f>ROUND(AVERAGEIF([1]FLEET!C:C,MAKE_MODEL!Q79,[1]FLEET!E:E),2)</f>
        <v>605.03</v>
      </c>
      <c r="T79" s="9">
        <f>ROUND(AVERAGEIF([1]FLEET!C:C,MAKE_MODEL!Q79,[1]FLEET!F:F),2)</f>
        <v>100.23</v>
      </c>
      <c r="U79" s="9">
        <f>SUMIF([1]FLEET!C:C,MAKE_MODEL!Q79,[1]FLEET!G:G)</f>
        <v>118484.15999999999</v>
      </c>
      <c r="V79" s="9">
        <f>SUMIF([1]FLEET!C:C,MAKE_MODEL!Q79,[1]FLEET!H:H)</f>
        <v>216936</v>
      </c>
      <c r="W79" s="9">
        <f>SUMIF([1]FLEET!C:C,MAKE_MODEL!Q79,[1]FLEET!I:I)</f>
        <v>98451.840000000011</v>
      </c>
      <c r="X79">
        <f>ROUND(AVERAGEIF([1]FLEET!C:C,MAKE_MODEL!Q79,[1]FLEET!L:L),2)</f>
        <v>4</v>
      </c>
      <c r="Y79">
        <f>SUMIF([1]FLEET!C:C,MAKE_MODEL!Q79,[1]FLEET!J:J)</f>
        <v>1308</v>
      </c>
      <c r="Z79">
        <f t="shared" si="7"/>
        <v>93</v>
      </c>
      <c r="AA79">
        <f>SUMIF([1]FLEET!C:C,MAKE_MODEL!Q79,[1]FLEET!X:X)</f>
        <v>20</v>
      </c>
      <c r="AB79" s="14">
        <f t="shared" si="8"/>
        <v>1.5290519877675841E-2</v>
      </c>
      <c r="AC79">
        <f>SUMIF([1]FLEET!C:C,MAKE_MODEL!Q79,[1]FLEET!N:N)</f>
        <v>168</v>
      </c>
      <c r="AD79">
        <f>SUMIF([1]FLEET!C:C,MAKE_MODEL!Q79,[1]FLEET!O:O)</f>
        <v>164</v>
      </c>
      <c r="AE79">
        <f>SUMIF([1]FLEET!C:C,MAKE_MODEL!Q79,[1]FLEET!M:M)</f>
        <v>332</v>
      </c>
      <c r="AF79" s="15">
        <f t="shared" si="9"/>
        <v>23.714285714285715</v>
      </c>
    </row>
    <row r="80" spans="1:32" x14ac:dyDescent="0.2">
      <c r="P80" s="7"/>
      <c r="Q80" s="13" t="s">
        <v>177</v>
      </c>
      <c r="R80">
        <f>COUNTIF('[1]1_car_id_mapping'!C:C,MAKE_MODEL!Q80)</f>
        <v>9</v>
      </c>
      <c r="S80" s="9">
        <f>ROUND(AVERAGEIF([1]FLEET!C:C,MAKE_MODEL!Q80,[1]FLEET!E:E),2)</f>
        <v>554.66999999999996</v>
      </c>
      <c r="T80" s="9">
        <f>ROUND(AVERAGEIF([1]FLEET!C:C,MAKE_MODEL!Q80,[1]FLEET!F:F),2)</f>
        <v>103.5</v>
      </c>
      <c r="U80" s="9">
        <f>SUMIF([1]FLEET!C:C,MAKE_MODEL!Q80,[1]FLEET!G:G)</f>
        <v>71082.84</v>
      </c>
      <c r="V80" s="9">
        <f>SUMIF([1]FLEET!C:C,MAKE_MODEL!Q80,[1]FLEET!H:H)</f>
        <v>150367</v>
      </c>
      <c r="W80" s="9">
        <f>SUMIF([1]FLEET!C:C,MAKE_MODEL!Q80,[1]FLEET!I:I)</f>
        <v>79284.160000000003</v>
      </c>
      <c r="X80">
        <f>ROUND(AVERAGEIF([1]FLEET!C:C,MAKE_MODEL!Q80,[1]FLEET!L:L),2)</f>
        <v>4</v>
      </c>
      <c r="Y80">
        <f>SUMIF([1]FLEET!C:C,MAKE_MODEL!Q80,[1]FLEET!J:J)</f>
        <v>959</v>
      </c>
      <c r="Z80">
        <f t="shared" si="7"/>
        <v>107</v>
      </c>
      <c r="AA80">
        <f>SUMIF([1]FLEET!C:C,MAKE_MODEL!Q80,[1]FLEET!X:X)</f>
        <v>15</v>
      </c>
      <c r="AB80" s="14">
        <f t="shared" si="8"/>
        <v>1.5641293013555789E-2</v>
      </c>
      <c r="AC80">
        <f>SUMIF([1]FLEET!C:C,MAKE_MODEL!Q80,[1]FLEET!N:N)</f>
        <v>118</v>
      </c>
      <c r="AD80">
        <f>SUMIF([1]FLEET!C:C,MAKE_MODEL!Q80,[1]FLEET!O:O)</f>
        <v>121</v>
      </c>
      <c r="AE80">
        <f>SUMIF([1]FLEET!C:C,MAKE_MODEL!Q80,[1]FLEET!M:M)</f>
        <v>239</v>
      </c>
      <c r="AF80" s="15">
        <f t="shared" si="9"/>
        <v>26.555555555555557</v>
      </c>
    </row>
    <row r="81" spans="16:32" x14ac:dyDescent="0.2">
      <c r="P81" s="7"/>
      <c r="Q81" s="13" t="s">
        <v>178</v>
      </c>
      <c r="R81">
        <f>COUNTIF('[1]1_car_id_mapping'!C:C,MAKE_MODEL!Q81)</f>
        <v>11</v>
      </c>
      <c r="S81" s="9">
        <f>ROUND(AVERAGEIF([1]FLEET!C:C,MAKE_MODEL!Q81,[1]FLEET!E:E),2)</f>
        <v>609.77</v>
      </c>
      <c r="T81" s="9">
        <f>ROUND(AVERAGEIF([1]FLEET!C:C,MAKE_MODEL!Q81,[1]FLEET!F:F),2)</f>
        <v>103.68</v>
      </c>
      <c r="U81" s="9">
        <f>SUMIF([1]FLEET!C:C,MAKE_MODEL!Q81,[1]FLEET!G:G)</f>
        <v>94175.75999999998</v>
      </c>
      <c r="V81" s="9">
        <f>SUMIF([1]FLEET!C:C,MAKE_MODEL!Q81,[1]FLEET!H:H)</f>
        <v>182043</v>
      </c>
      <c r="W81" s="9">
        <f>SUMIF([1]FLEET!C:C,MAKE_MODEL!Q81,[1]FLEET!I:I)</f>
        <v>87867.239999999991</v>
      </c>
      <c r="X81">
        <f>ROUND(AVERAGEIF([1]FLEET!C:C,MAKE_MODEL!Q81,[1]FLEET!L:L),2)</f>
        <v>4</v>
      </c>
      <c r="Y81">
        <f>SUMIF([1]FLEET!C:C,MAKE_MODEL!Q81,[1]FLEET!J:J)</f>
        <v>1135</v>
      </c>
      <c r="Z81">
        <f t="shared" si="7"/>
        <v>103</v>
      </c>
      <c r="AA81">
        <f>SUMIF([1]FLEET!C:C,MAKE_MODEL!Q81,[1]FLEET!X:X)</f>
        <v>7</v>
      </c>
      <c r="AB81" s="14">
        <f t="shared" si="8"/>
        <v>6.1674008810572688E-3</v>
      </c>
      <c r="AC81">
        <f>SUMIF([1]FLEET!C:C,MAKE_MODEL!Q81,[1]FLEET!N:N)</f>
        <v>132</v>
      </c>
      <c r="AD81">
        <f>SUMIF([1]FLEET!C:C,MAKE_MODEL!Q81,[1]FLEET!O:O)</f>
        <v>140</v>
      </c>
      <c r="AE81">
        <f>SUMIF([1]FLEET!C:C,MAKE_MODEL!Q81,[1]FLEET!M:M)</f>
        <v>272</v>
      </c>
      <c r="AF81" s="15">
        <f t="shared" si="9"/>
        <v>24.727272727272727</v>
      </c>
    </row>
    <row r="82" spans="16:32" x14ac:dyDescent="0.2">
      <c r="P82" s="7"/>
      <c r="Q82" s="13" t="s">
        <v>179</v>
      </c>
      <c r="R82">
        <f>COUNTIF('[1]1_car_id_mapping'!C:C,MAKE_MODEL!Q82)</f>
        <v>5</v>
      </c>
      <c r="S82" s="9">
        <f>ROUND(AVERAGEIF([1]FLEET!C:C,MAKE_MODEL!Q82,[1]FLEET!E:E),2)</f>
        <v>600.34</v>
      </c>
      <c r="T82" s="9">
        <f>ROUND(AVERAGEIF([1]FLEET!C:C,MAKE_MODEL!Q82,[1]FLEET!F:F),2)</f>
        <v>118.99</v>
      </c>
      <c r="U82" s="9">
        <f>SUMIF([1]FLEET!C:C,MAKE_MODEL!Q82,[1]FLEET!G:G)</f>
        <v>43159.8</v>
      </c>
      <c r="V82" s="9">
        <f>SUMIF([1]FLEET!C:C,MAKE_MODEL!Q82,[1]FLEET!H:H)</f>
        <v>72031</v>
      </c>
      <c r="W82" s="9">
        <f>SUMIF([1]FLEET!C:C,MAKE_MODEL!Q82,[1]FLEET!I:I)</f>
        <v>28871.199999999997</v>
      </c>
      <c r="X82">
        <f>ROUND(AVERAGEIF([1]FLEET!C:C,MAKE_MODEL!Q82,[1]FLEET!L:L),2)</f>
        <v>3.8</v>
      </c>
      <c r="Y82">
        <f>SUMIF([1]FLEET!C:C,MAKE_MODEL!Q82,[1]FLEET!J:J)</f>
        <v>450</v>
      </c>
      <c r="Z82">
        <f t="shared" si="7"/>
        <v>90</v>
      </c>
      <c r="AA82">
        <f>SUMIF([1]FLEET!C:C,MAKE_MODEL!Q82,[1]FLEET!X:X)</f>
        <v>7</v>
      </c>
      <c r="AB82" s="14">
        <f t="shared" si="8"/>
        <v>1.5555555555555555E-2</v>
      </c>
      <c r="AC82">
        <f>SUMIF([1]FLEET!C:C,MAKE_MODEL!Q82,[1]FLEET!N:N)</f>
        <v>59</v>
      </c>
      <c r="AD82">
        <f>SUMIF([1]FLEET!C:C,MAKE_MODEL!Q82,[1]FLEET!O:O)</f>
        <v>63</v>
      </c>
      <c r="AE82">
        <f>SUMIF([1]FLEET!C:C,MAKE_MODEL!Q82,[1]FLEET!M:M)</f>
        <v>122</v>
      </c>
      <c r="AF82" s="15">
        <f t="shared" si="9"/>
        <v>24.4</v>
      </c>
    </row>
    <row r="83" spans="16:32" x14ac:dyDescent="0.2">
      <c r="P83" s="7"/>
      <c r="Q83" s="13" t="s">
        <v>180</v>
      </c>
      <c r="R83">
        <f>COUNTIF('[1]1_car_id_mapping'!C:C,MAKE_MODEL!Q83)</f>
        <v>11</v>
      </c>
      <c r="S83" s="9">
        <f>ROUND(AVERAGEIF([1]FLEET!C:C,MAKE_MODEL!Q83,[1]FLEET!E:E),2)</f>
        <v>621.32000000000005</v>
      </c>
      <c r="T83" s="9">
        <f>ROUND(AVERAGEIF([1]FLEET!C:C,MAKE_MODEL!Q83,[1]FLEET!F:F),2)</f>
        <v>109.64</v>
      </c>
      <c r="U83" s="9">
        <f>SUMIF([1]FLEET!C:C,MAKE_MODEL!Q83,[1]FLEET!G:G)</f>
        <v>96486.96</v>
      </c>
      <c r="V83" s="9">
        <f>SUMIF([1]FLEET!C:C,MAKE_MODEL!Q83,[1]FLEET!H:H)</f>
        <v>193230</v>
      </c>
      <c r="W83" s="9">
        <f>SUMIF([1]FLEET!C:C,MAKE_MODEL!Q83,[1]FLEET!I:I)</f>
        <v>96743.039999999994</v>
      </c>
      <c r="X83">
        <f>ROUND(AVERAGEIF([1]FLEET!C:C,MAKE_MODEL!Q83,[1]FLEET!L:L),2)</f>
        <v>4.2699999999999996</v>
      </c>
      <c r="Y83">
        <f>SUMIF([1]FLEET!C:C,MAKE_MODEL!Q83,[1]FLEET!J:J)</f>
        <v>1181</v>
      </c>
      <c r="Z83">
        <f t="shared" si="7"/>
        <v>107</v>
      </c>
      <c r="AA83">
        <f>SUMIF([1]FLEET!C:C,MAKE_MODEL!Q83,[1]FLEET!X:X)</f>
        <v>11</v>
      </c>
      <c r="AB83" s="14">
        <f t="shared" si="8"/>
        <v>9.3141405588484331E-3</v>
      </c>
      <c r="AC83">
        <f>SUMIF([1]FLEET!C:C,MAKE_MODEL!Q83,[1]FLEET!N:N)</f>
        <v>135</v>
      </c>
      <c r="AD83">
        <f>SUMIF([1]FLEET!C:C,MAKE_MODEL!Q83,[1]FLEET!O:O)</f>
        <v>145</v>
      </c>
      <c r="AE83">
        <f>SUMIF([1]FLEET!C:C,MAKE_MODEL!Q83,[1]FLEET!M:M)</f>
        <v>280</v>
      </c>
      <c r="AF83" s="15">
        <f t="shared" si="9"/>
        <v>25.454545454545453</v>
      </c>
    </row>
    <row r="84" spans="16:32" x14ac:dyDescent="0.2">
      <c r="P84" s="7"/>
      <c r="Q84" s="13">
        <v>2500</v>
      </c>
      <c r="R84">
        <f>COUNTIF('[1]1_car_id_mapping'!C:C,MAKE_MODEL!Q84)</f>
        <v>12</v>
      </c>
      <c r="S84" s="9">
        <f>ROUND(AVERAGEIF([1]FLEET!C:C,MAKE_MODEL!Q84,[1]FLEET!E:E),2)</f>
        <v>533.52</v>
      </c>
      <c r="T84" s="9">
        <f>ROUND(AVERAGEIF([1]FLEET!C:C,MAKE_MODEL!Q84,[1]FLEET!F:F),2)</f>
        <v>92.06</v>
      </c>
      <c r="U84" s="9">
        <f>SUMIF([1]FLEET!C:C,MAKE_MODEL!Q84,[1]FLEET!G:G)</f>
        <v>90083.04</v>
      </c>
      <c r="V84" s="9">
        <f>SUMIF([1]FLEET!C:C,MAKE_MODEL!Q84,[1]FLEET!H:H)</f>
        <v>181341</v>
      </c>
      <c r="W84" s="9">
        <f>SUMIF([1]FLEET!C:C,MAKE_MODEL!Q84,[1]FLEET!I:I)</f>
        <v>91257.96</v>
      </c>
      <c r="X84">
        <f>ROUND(AVERAGEIF([1]FLEET!C:C,MAKE_MODEL!Q84,[1]FLEET!L:L),2)</f>
        <v>4.17</v>
      </c>
      <c r="Y84">
        <f>SUMIF([1]FLEET!C:C,MAKE_MODEL!Q84,[1]FLEET!J:J)</f>
        <v>1110</v>
      </c>
      <c r="Z84">
        <f t="shared" si="7"/>
        <v>93</v>
      </c>
      <c r="AA84">
        <f>SUMIF([1]FLEET!C:C,MAKE_MODEL!Q84,[1]FLEET!X:X)</f>
        <v>15</v>
      </c>
      <c r="AB84" s="14">
        <f t="shared" si="8"/>
        <v>1.3513513513513514E-2</v>
      </c>
      <c r="AC84">
        <f>SUMIF([1]FLEET!C:C,MAKE_MODEL!Q84,[1]FLEET!N:N)</f>
        <v>141</v>
      </c>
      <c r="AD84">
        <f>SUMIF([1]FLEET!C:C,MAKE_MODEL!Q84,[1]FLEET!O:O)</f>
        <v>125</v>
      </c>
      <c r="AE84">
        <f>SUMIF([1]FLEET!C:C,MAKE_MODEL!Q84,[1]FLEET!M:M)</f>
        <v>266</v>
      </c>
      <c r="AF84" s="15">
        <f t="shared" si="9"/>
        <v>22.166666666666668</v>
      </c>
    </row>
    <row r="85" spans="16:32" x14ac:dyDescent="0.2">
      <c r="P85" s="7"/>
      <c r="Q85" s="13" t="s">
        <v>181</v>
      </c>
      <c r="R85">
        <f>COUNTIF('[1]1_car_id_mapping'!C:C,MAKE_MODEL!Q85)</f>
        <v>9</v>
      </c>
      <c r="S85" s="9">
        <f>ROUND(AVERAGEIF([1]FLEET!C:C,MAKE_MODEL!Q85,[1]FLEET!E:E),2)</f>
        <v>544.16</v>
      </c>
      <c r="T85" s="9">
        <f>ROUND(AVERAGEIF([1]FLEET!C:C,MAKE_MODEL!Q85,[1]FLEET!F:F),2)</f>
        <v>100.46</v>
      </c>
      <c r="U85" s="9">
        <f>SUMIF([1]FLEET!C:C,MAKE_MODEL!Q85,[1]FLEET!G:G)</f>
        <v>69618.48000000001</v>
      </c>
      <c r="V85" s="9">
        <f>SUMIF([1]FLEET!C:C,MAKE_MODEL!Q85,[1]FLEET!H:H)</f>
        <v>158194</v>
      </c>
      <c r="W85" s="9">
        <f>SUMIF([1]FLEET!C:C,MAKE_MODEL!Q85,[1]FLEET!I:I)</f>
        <v>88575.52</v>
      </c>
      <c r="X85">
        <f>ROUND(AVERAGEIF([1]FLEET!C:C,MAKE_MODEL!Q85,[1]FLEET!L:L),2)</f>
        <v>3.89</v>
      </c>
      <c r="Y85">
        <f>SUMIF([1]FLEET!C:C,MAKE_MODEL!Q85,[1]FLEET!J:J)</f>
        <v>977</v>
      </c>
      <c r="Z85">
        <f t="shared" si="7"/>
        <v>109</v>
      </c>
      <c r="AA85">
        <f>SUMIF([1]FLEET!C:C,MAKE_MODEL!Q85,[1]FLEET!X:X)</f>
        <v>16</v>
      </c>
      <c r="AB85" s="14">
        <f t="shared" si="8"/>
        <v>1.6376663254861822E-2</v>
      </c>
      <c r="AC85">
        <f>SUMIF([1]FLEET!C:C,MAKE_MODEL!Q85,[1]FLEET!N:N)</f>
        <v>120</v>
      </c>
      <c r="AD85">
        <f>SUMIF([1]FLEET!C:C,MAKE_MODEL!Q85,[1]FLEET!O:O)</f>
        <v>128</v>
      </c>
      <c r="AE85">
        <f>SUMIF([1]FLEET!C:C,MAKE_MODEL!Q85,[1]FLEET!M:M)</f>
        <v>248</v>
      </c>
      <c r="AF85" s="15">
        <f t="shared" si="9"/>
        <v>27.555555555555557</v>
      </c>
    </row>
    <row r="86" spans="16:32" x14ac:dyDescent="0.2">
      <c r="P86" s="7"/>
      <c r="Q86" s="13" t="s">
        <v>182</v>
      </c>
      <c r="R86">
        <f>COUNTIF('[1]1_car_id_mapping'!C:C,MAKE_MODEL!Q86)</f>
        <v>1</v>
      </c>
      <c r="S86" s="9">
        <f>ROUND(AVERAGEIF([1]FLEET!C:C,MAKE_MODEL!Q86,[1]FLEET!E:E),2)</f>
        <v>521.87</v>
      </c>
      <c r="T86" s="9">
        <f>ROUND(AVERAGEIF([1]FLEET!C:C,MAKE_MODEL!Q86,[1]FLEET!F:F),2)</f>
        <v>55.11</v>
      </c>
      <c r="U86" s="9">
        <f>SUMIF([1]FLEET!C:C,MAKE_MODEL!Q86,[1]FLEET!G:G)</f>
        <v>6923.76</v>
      </c>
      <c r="V86" s="9">
        <f>SUMIF([1]FLEET!C:C,MAKE_MODEL!Q86,[1]FLEET!H:H)</f>
        <v>11267</v>
      </c>
      <c r="W86" s="9">
        <f>SUMIF([1]FLEET!C:C,MAKE_MODEL!Q86,[1]FLEET!I:I)</f>
        <v>4343.24</v>
      </c>
      <c r="X86">
        <f>ROUND(AVERAGEIF([1]FLEET!C:C,MAKE_MODEL!Q86,[1]FLEET!L:L),2)</f>
        <v>3</v>
      </c>
      <c r="Y86">
        <f>SUMIF([1]FLEET!C:C,MAKE_MODEL!Q86,[1]FLEET!J:J)</f>
        <v>74</v>
      </c>
      <c r="Z86">
        <f t="shared" si="7"/>
        <v>74</v>
      </c>
      <c r="AA86">
        <f>SUMIF([1]FLEET!C:C,MAKE_MODEL!Q86,[1]FLEET!X:X)</f>
        <v>1</v>
      </c>
      <c r="AB86" s="14">
        <f t="shared" si="8"/>
        <v>1.3513513513513514E-2</v>
      </c>
      <c r="AC86">
        <f>SUMIF([1]FLEET!C:C,MAKE_MODEL!Q86,[1]FLEET!N:N)</f>
        <v>13</v>
      </c>
      <c r="AD86">
        <f>SUMIF([1]FLEET!C:C,MAKE_MODEL!Q86,[1]FLEET!O:O)</f>
        <v>11</v>
      </c>
      <c r="AE86">
        <f>SUMIF([1]FLEET!C:C,MAKE_MODEL!Q86,[1]FLEET!M:M)</f>
        <v>24</v>
      </c>
      <c r="AF86" s="15">
        <f t="shared" si="9"/>
        <v>24</v>
      </c>
    </row>
    <row r="87" spans="16:32" x14ac:dyDescent="0.2">
      <c r="P87" s="7"/>
      <c r="Q87" s="13" t="s">
        <v>183</v>
      </c>
      <c r="R87">
        <f>COUNTIF('[1]1_car_id_mapping'!C:C,MAKE_MODEL!Q87)</f>
        <v>7</v>
      </c>
      <c r="S87" s="9">
        <f>ROUND(AVERAGEIF([1]FLEET!C:C,MAKE_MODEL!Q87,[1]FLEET!E:E),2)</f>
        <v>604.09</v>
      </c>
      <c r="T87" s="9">
        <f>ROUND(AVERAGEIF([1]FLEET!C:C,MAKE_MODEL!Q87,[1]FLEET!F:F),2)</f>
        <v>112.85</v>
      </c>
      <c r="U87" s="9">
        <f>SUMIF([1]FLEET!C:C,MAKE_MODEL!Q87,[1]FLEET!G:G)</f>
        <v>60222.48</v>
      </c>
      <c r="V87" s="9">
        <f>SUMIF([1]FLEET!C:C,MAKE_MODEL!Q87,[1]FLEET!H:H)</f>
        <v>120704</v>
      </c>
      <c r="W87" s="9">
        <f>SUMIF([1]FLEET!C:C,MAKE_MODEL!Q87,[1]FLEET!I:I)</f>
        <v>60481.52</v>
      </c>
      <c r="X87">
        <f>ROUND(AVERAGEIF([1]FLEET!C:C,MAKE_MODEL!Q87,[1]FLEET!L:L),2)</f>
        <v>3.86</v>
      </c>
      <c r="Y87">
        <f>SUMIF([1]FLEET!C:C,MAKE_MODEL!Q87,[1]FLEET!J:J)</f>
        <v>723</v>
      </c>
      <c r="Z87">
        <f t="shared" si="7"/>
        <v>103</v>
      </c>
      <c r="AA87">
        <f>SUMIF([1]FLEET!C:C,MAKE_MODEL!Q87,[1]FLEET!X:X)</f>
        <v>4</v>
      </c>
      <c r="AB87" s="14">
        <f t="shared" si="8"/>
        <v>5.5325034578146614E-3</v>
      </c>
      <c r="AC87">
        <f>SUMIF([1]FLEET!C:C,MAKE_MODEL!Q87,[1]FLEET!N:N)</f>
        <v>99</v>
      </c>
      <c r="AD87">
        <f>SUMIF([1]FLEET!C:C,MAKE_MODEL!Q87,[1]FLEET!O:O)</f>
        <v>82</v>
      </c>
      <c r="AE87">
        <f>SUMIF([1]FLEET!C:C,MAKE_MODEL!Q87,[1]FLEET!M:M)</f>
        <v>181</v>
      </c>
      <c r="AF87" s="15">
        <f t="shared" si="9"/>
        <v>25.857142857142858</v>
      </c>
    </row>
    <row r="88" spans="16:32" x14ac:dyDescent="0.2">
      <c r="P88" s="7"/>
      <c r="Q88" s="13" t="s">
        <v>184</v>
      </c>
      <c r="R88">
        <f>COUNTIF('[1]1_car_id_mapping'!C:C,MAKE_MODEL!Q88)</f>
        <v>14</v>
      </c>
      <c r="S88" s="9">
        <f>ROUND(AVERAGEIF([1]FLEET!C:C,MAKE_MODEL!Q88,[1]FLEET!E:E),2)</f>
        <v>612</v>
      </c>
      <c r="T88" s="9">
        <f>ROUND(AVERAGEIF([1]FLEET!C:C,MAKE_MODEL!Q88,[1]FLEET!F:F),2)</f>
        <v>98.1</v>
      </c>
      <c r="U88" s="9">
        <f>SUMIF([1]FLEET!C:C,MAKE_MODEL!Q88,[1]FLEET!G:G)</f>
        <v>119296.68</v>
      </c>
      <c r="V88" s="9">
        <f>SUMIF([1]FLEET!C:C,MAKE_MODEL!Q88,[1]FLEET!H:H)</f>
        <v>243563</v>
      </c>
      <c r="W88" s="9">
        <f>SUMIF([1]FLEET!C:C,MAKE_MODEL!Q88,[1]FLEET!I:I)</f>
        <v>124266.31999999999</v>
      </c>
      <c r="X88">
        <f>ROUND(AVERAGEIF([1]FLEET!C:C,MAKE_MODEL!Q88,[1]FLEET!L:L),2)</f>
        <v>4.21</v>
      </c>
      <c r="Y88">
        <f>SUMIF([1]FLEET!C:C,MAKE_MODEL!Q88,[1]FLEET!J:J)</f>
        <v>1506</v>
      </c>
      <c r="Z88">
        <f t="shared" si="7"/>
        <v>108</v>
      </c>
      <c r="AA88">
        <f>SUMIF([1]FLEET!C:C,MAKE_MODEL!Q88,[1]FLEET!X:X)</f>
        <v>16</v>
      </c>
      <c r="AB88" s="14">
        <f t="shared" si="8"/>
        <v>1.0624169986719787E-2</v>
      </c>
      <c r="AC88">
        <f>SUMIF([1]FLEET!C:C,MAKE_MODEL!Q88,[1]FLEET!N:N)</f>
        <v>176</v>
      </c>
      <c r="AD88">
        <f>SUMIF([1]FLEET!C:C,MAKE_MODEL!Q88,[1]FLEET!O:O)</f>
        <v>192</v>
      </c>
      <c r="AE88">
        <f>SUMIF([1]FLEET!C:C,MAKE_MODEL!Q88,[1]FLEET!M:M)</f>
        <v>368</v>
      </c>
      <c r="AF88" s="15">
        <f t="shared" si="9"/>
        <v>26.285714285714285</v>
      </c>
    </row>
    <row r="89" spans="16:32" x14ac:dyDescent="0.2">
      <c r="P89" s="7"/>
      <c r="Q89" s="13" t="s">
        <v>185</v>
      </c>
      <c r="R89">
        <f>COUNTIF('[1]1_car_id_mapping'!C:C,MAKE_MODEL!Q89)</f>
        <v>2</v>
      </c>
      <c r="S89" s="9">
        <f>ROUND(AVERAGEIF([1]FLEET!C:C,MAKE_MODEL!Q89,[1]FLEET!E:E),2)</f>
        <v>511.05</v>
      </c>
      <c r="T89" s="9">
        <f>ROUND(AVERAGEIF([1]FLEET!C:C,MAKE_MODEL!Q89,[1]FLEET!F:F),2)</f>
        <v>136.88</v>
      </c>
      <c r="U89" s="9">
        <f>SUMIF([1]FLEET!C:C,MAKE_MODEL!Q89,[1]FLEET!G:G)</f>
        <v>15550.2</v>
      </c>
      <c r="V89" s="9">
        <f>SUMIF([1]FLEET!C:C,MAKE_MODEL!Q89,[1]FLEET!H:H)</f>
        <v>29801</v>
      </c>
      <c r="W89" s="9">
        <f>SUMIF([1]FLEET!C:C,MAKE_MODEL!Q89,[1]FLEET!I:I)</f>
        <v>14250.8</v>
      </c>
      <c r="X89">
        <f>ROUND(AVERAGEIF([1]FLEET!C:C,MAKE_MODEL!Q89,[1]FLEET!L:L),2)</f>
        <v>4.5</v>
      </c>
      <c r="Y89">
        <f>SUMIF([1]FLEET!C:C,MAKE_MODEL!Q89,[1]FLEET!J:J)</f>
        <v>191</v>
      </c>
      <c r="Z89">
        <f t="shared" si="7"/>
        <v>96</v>
      </c>
      <c r="AA89">
        <f>SUMIF([1]FLEET!C:C,MAKE_MODEL!Q89,[1]FLEET!X:X)</f>
        <v>0</v>
      </c>
      <c r="AB89" s="14">
        <f t="shared" si="8"/>
        <v>0</v>
      </c>
      <c r="AC89">
        <f>SUMIF([1]FLEET!C:C,MAKE_MODEL!Q89,[1]FLEET!N:N)</f>
        <v>23</v>
      </c>
      <c r="AD89">
        <f>SUMIF([1]FLEET!C:C,MAKE_MODEL!Q89,[1]FLEET!O:O)</f>
        <v>22</v>
      </c>
      <c r="AE89">
        <f>SUMIF([1]FLEET!C:C,MAKE_MODEL!Q89,[1]FLEET!M:M)</f>
        <v>45</v>
      </c>
      <c r="AF89" s="15">
        <f t="shared" si="9"/>
        <v>22.5</v>
      </c>
    </row>
    <row r="90" spans="16:32" x14ac:dyDescent="0.2">
      <c r="P90" s="7"/>
      <c r="Q90" s="13" t="s">
        <v>186</v>
      </c>
      <c r="R90">
        <f>COUNTIF('[1]1_car_id_mapping'!C:C,MAKE_MODEL!Q90)</f>
        <v>9</v>
      </c>
      <c r="S90" s="9">
        <f>ROUND(AVERAGEIF([1]FLEET!C:C,MAKE_MODEL!Q90,[1]FLEET!E:E),2)</f>
        <v>544.97</v>
      </c>
      <c r="T90" s="9">
        <f>ROUND(AVERAGEIF([1]FLEET!C:C,MAKE_MODEL!Q90,[1]FLEET!F:F),2)</f>
        <v>86.43</v>
      </c>
      <c r="U90" s="9">
        <f>SUMIF([1]FLEET!C:C,MAKE_MODEL!Q90,[1]FLEET!G:G)</f>
        <v>68191.319999999992</v>
      </c>
      <c r="V90" s="9">
        <f>SUMIF([1]FLEET!C:C,MAKE_MODEL!Q90,[1]FLEET!H:H)</f>
        <v>143452</v>
      </c>
      <c r="W90" s="9">
        <f>SUMIF([1]FLEET!C:C,MAKE_MODEL!Q90,[1]FLEET!I:I)</f>
        <v>75260.680000000008</v>
      </c>
      <c r="X90">
        <f>ROUND(AVERAGEIF([1]FLEET!C:C,MAKE_MODEL!Q90,[1]FLEET!L:L),2)</f>
        <v>4.22</v>
      </c>
      <c r="Y90">
        <f>SUMIF([1]FLEET!C:C,MAKE_MODEL!Q90,[1]FLEET!J:J)</f>
        <v>866</v>
      </c>
      <c r="Z90">
        <f t="shared" si="7"/>
        <v>96</v>
      </c>
      <c r="AA90">
        <f>SUMIF([1]FLEET!C:C,MAKE_MODEL!Q90,[1]FLEET!X:X)</f>
        <v>13</v>
      </c>
      <c r="AB90" s="14">
        <f t="shared" si="8"/>
        <v>1.5011547344110854E-2</v>
      </c>
      <c r="AC90">
        <f>SUMIF([1]FLEET!C:C,MAKE_MODEL!Q90,[1]FLEET!N:N)</f>
        <v>112</v>
      </c>
      <c r="AD90">
        <f>SUMIF([1]FLEET!C:C,MAKE_MODEL!Q90,[1]FLEET!O:O)</f>
        <v>93</v>
      </c>
      <c r="AE90">
        <f>SUMIF([1]FLEET!C:C,MAKE_MODEL!Q90,[1]FLEET!M:M)</f>
        <v>205</v>
      </c>
      <c r="AF90" s="15">
        <f t="shared" si="9"/>
        <v>22.777777777777779</v>
      </c>
    </row>
    <row r="91" spans="16:32" x14ac:dyDescent="0.2">
      <c r="P91" s="7"/>
      <c r="Q91" s="13" t="s">
        <v>187</v>
      </c>
      <c r="R91">
        <f>COUNTIF('[1]1_car_id_mapping'!C:C,MAKE_MODEL!Q91)</f>
        <v>9</v>
      </c>
      <c r="S91" s="9">
        <f>ROUND(AVERAGEIF([1]FLEET!C:C,MAKE_MODEL!Q91,[1]FLEET!E:E),2)</f>
        <v>533.16</v>
      </c>
      <c r="T91" s="9">
        <f>ROUND(AVERAGEIF([1]FLEET!C:C,MAKE_MODEL!Q91,[1]FLEET!F:F),2)</f>
        <v>106.49</v>
      </c>
      <c r="U91" s="9">
        <f>SUMIF([1]FLEET!C:C,MAKE_MODEL!Q91,[1]FLEET!G:G)</f>
        <v>69082.679999999993</v>
      </c>
      <c r="V91" s="9">
        <f>SUMIF([1]FLEET!C:C,MAKE_MODEL!Q91,[1]FLEET!H:H)</f>
        <v>157147</v>
      </c>
      <c r="W91" s="9">
        <f>SUMIF([1]FLEET!C:C,MAKE_MODEL!Q91,[1]FLEET!I:I)</f>
        <v>88064.319999999992</v>
      </c>
      <c r="X91">
        <f>ROUND(AVERAGEIF([1]FLEET!C:C,MAKE_MODEL!Q91,[1]FLEET!L:L),2)</f>
        <v>4.33</v>
      </c>
      <c r="Y91">
        <f>SUMIF([1]FLEET!C:C,MAKE_MODEL!Q91,[1]FLEET!J:J)</f>
        <v>973</v>
      </c>
      <c r="Z91">
        <f t="shared" si="7"/>
        <v>108</v>
      </c>
      <c r="AA91">
        <f>SUMIF([1]FLEET!C:C,MAKE_MODEL!Q91,[1]FLEET!X:X)</f>
        <v>17</v>
      </c>
      <c r="AB91" s="14">
        <f t="shared" si="8"/>
        <v>1.7471736896197326E-2</v>
      </c>
      <c r="AC91">
        <f>SUMIF([1]FLEET!C:C,MAKE_MODEL!Q91,[1]FLEET!N:N)</f>
        <v>123</v>
      </c>
      <c r="AD91">
        <f>SUMIF([1]FLEET!C:C,MAKE_MODEL!Q91,[1]FLEET!O:O)</f>
        <v>113</v>
      </c>
      <c r="AE91">
        <f>SUMIF([1]FLEET!C:C,MAKE_MODEL!Q91,[1]FLEET!M:M)</f>
        <v>236</v>
      </c>
      <c r="AF91" s="15">
        <f t="shared" si="9"/>
        <v>26.222222222222221</v>
      </c>
    </row>
    <row r="92" spans="16:32" x14ac:dyDescent="0.2">
      <c r="P92" s="7"/>
      <c r="Q92" s="13" t="s">
        <v>188</v>
      </c>
      <c r="R92">
        <f>COUNTIF('[1]1_car_id_mapping'!C:C,MAKE_MODEL!Q92)</f>
        <v>5</v>
      </c>
      <c r="S92" s="9">
        <f>ROUND(AVERAGEIF([1]FLEET!C:C,MAKE_MODEL!Q92,[1]FLEET!E:E),2)</f>
        <v>536.99</v>
      </c>
      <c r="T92" s="9">
        <f>ROUND(AVERAGEIF([1]FLEET!C:C,MAKE_MODEL!Q92,[1]FLEET!F:F),2)</f>
        <v>101.21</v>
      </c>
      <c r="U92" s="9">
        <f>SUMIF([1]FLEET!C:C,MAKE_MODEL!Q92,[1]FLEET!G:G)</f>
        <v>38292</v>
      </c>
      <c r="V92" s="9">
        <f>SUMIF([1]FLEET!C:C,MAKE_MODEL!Q92,[1]FLEET!H:H)</f>
        <v>89305</v>
      </c>
      <c r="W92" s="9">
        <f>SUMIF([1]FLEET!C:C,MAKE_MODEL!Q92,[1]FLEET!I:I)</f>
        <v>51013</v>
      </c>
      <c r="X92">
        <f>ROUND(AVERAGEIF([1]FLEET!C:C,MAKE_MODEL!Q92,[1]FLEET!L:L),2)</f>
        <v>4.2</v>
      </c>
      <c r="Y92">
        <f>SUMIF([1]FLEET!C:C,MAKE_MODEL!Q92,[1]FLEET!J:J)</f>
        <v>529</v>
      </c>
      <c r="Z92">
        <f t="shared" si="7"/>
        <v>106</v>
      </c>
      <c r="AA92">
        <f>SUMIF([1]FLEET!C:C,MAKE_MODEL!Q92,[1]FLEET!X:X)</f>
        <v>5</v>
      </c>
      <c r="AB92" s="14">
        <f t="shared" si="8"/>
        <v>9.4517958412098299E-3</v>
      </c>
      <c r="AC92">
        <f>SUMIF([1]FLEET!C:C,MAKE_MODEL!Q92,[1]FLEET!N:N)</f>
        <v>69</v>
      </c>
      <c r="AD92">
        <f>SUMIF([1]FLEET!C:C,MAKE_MODEL!Q92,[1]FLEET!O:O)</f>
        <v>62</v>
      </c>
      <c r="AE92">
        <f>SUMIF([1]FLEET!C:C,MAKE_MODEL!Q92,[1]FLEET!M:M)</f>
        <v>131</v>
      </c>
      <c r="AF92" s="15">
        <f t="shared" si="9"/>
        <v>26.2</v>
      </c>
    </row>
    <row r="93" spans="16:32" x14ac:dyDescent="0.2">
      <c r="P93" s="7"/>
      <c r="Q93" s="13" t="s">
        <v>189</v>
      </c>
      <c r="R93">
        <f>COUNTIF('[1]1_car_id_mapping'!C:C,MAKE_MODEL!Q93)</f>
        <v>3</v>
      </c>
      <c r="S93" s="9">
        <f>ROUND(AVERAGEIF([1]FLEET!C:C,MAKE_MODEL!Q93,[1]FLEET!E:E),2)</f>
        <v>632.54999999999995</v>
      </c>
      <c r="T93" s="9">
        <f>ROUND(AVERAGEIF([1]FLEET!C:C,MAKE_MODEL!Q93,[1]FLEET!F:F),2)</f>
        <v>84.74</v>
      </c>
      <c r="U93" s="9">
        <f>SUMIF([1]FLEET!C:C,MAKE_MODEL!Q93,[1]FLEET!G:G)</f>
        <v>25822.559999999998</v>
      </c>
      <c r="V93" s="9">
        <f>SUMIF([1]FLEET!C:C,MAKE_MODEL!Q93,[1]FLEET!H:H)</f>
        <v>46447</v>
      </c>
      <c r="W93" s="9">
        <f>SUMIF([1]FLEET!C:C,MAKE_MODEL!Q93,[1]FLEET!I:I)</f>
        <v>20624.440000000002</v>
      </c>
      <c r="X93">
        <f>ROUND(AVERAGEIF([1]FLEET!C:C,MAKE_MODEL!Q93,[1]FLEET!L:L),2)</f>
        <v>4</v>
      </c>
      <c r="Y93">
        <f>SUMIF([1]FLEET!C:C,MAKE_MODEL!Q93,[1]FLEET!J:J)</f>
        <v>290</v>
      </c>
      <c r="Z93">
        <f t="shared" si="7"/>
        <v>97</v>
      </c>
      <c r="AA93">
        <f>SUMIF([1]FLEET!C:C,MAKE_MODEL!Q93,[1]FLEET!X:X)</f>
        <v>5</v>
      </c>
      <c r="AB93" s="14">
        <f t="shared" si="8"/>
        <v>1.7241379310344827E-2</v>
      </c>
      <c r="AC93">
        <f>SUMIF([1]FLEET!C:C,MAKE_MODEL!Q93,[1]FLEET!N:N)</f>
        <v>41</v>
      </c>
      <c r="AD93">
        <f>SUMIF([1]FLEET!C:C,MAKE_MODEL!Q93,[1]FLEET!O:O)</f>
        <v>39</v>
      </c>
      <c r="AE93">
        <f>SUMIF([1]FLEET!C:C,MAKE_MODEL!Q93,[1]FLEET!M:M)</f>
        <v>80</v>
      </c>
      <c r="AF93" s="15">
        <f t="shared" si="9"/>
        <v>26.666666666666668</v>
      </c>
    </row>
    <row r="94" spans="16:32" x14ac:dyDescent="0.2">
      <c r="P94" s="7"/>
      <c r="Q94" s="13" t="s">
        <v>190</v>
      </c>
      <c r="R94">
        <f>COUNTIF('[1]1_car_id_mapping'!C:C,MAKE_MODEL!Q94)</f>
        <v>4</v>
      </c>
      <c r="S94" s="9">
        <f>ROUND(AVERAGEIF([1]FLEET!C:C,MAKE_MODEL!Q94,[1]FLEET!E:E),2)</f>
        <v>677.51</v>
      </c>
      <c r="T94" s="9">
        <f>ROUND(AVERAGEIF([1]FLEET!C:C,MAKE_MODEL!Q94,[1]FLEET!F:F),2)</f>
        <v>94.16</v>
      </c>
      <c r="U94" s="9">
        <f>SUMIF([1]FLEET!C:C,MAKE_MODEL!Q94,[1]FLEET!G:G)</f>
        <v>37040.160000000003</v>
      </c>
      <c r="V94" s="9">
        <f>SUMIF([1]FLEET!C:C,MAKE_MODEL!Q94,[1]FLEET!H:H)</f>
        <v>63732</v>
      </c>
      <c r="W94" s="9">
        <f>SUMIF([1]FLEET!C:C,MAKE_MODEL!Q94,[1]FLEET!I:I)</f>
        <v>26691.839999999997</v>
      </c>
      <c r="X94">
        <f>ROUND(AVERAGEIF([1]FLEET!C:C,MAKE_MODEL!Q94,[1]FLEET!L:L),2)</f>
        <v>4</v>
      </c>
      <c r="Y94">
        <f>SUMIF([1]FLEET!C:C,MAKE_MODEL!Q94,[1]FLEET!J:J)</f>
        <v>401</v>
      </c>
      <c r="Z94">
        <f t="shared" si="7"/>
        <v>100</v>
      </c>
      <c r="AA94">
        <f>SUMIF([1]FLEET!C:C,MAKE_MODEL!Q94,[1]FLEET!X:X)</f>
        <v>8</v>
      </c>
      <c r="AB94" s="14">
        <f t="shared" si="8"/>
        <v>1.9950124688279301E-2</v>
      </c>
      <c r="AC94">
        <f>SUMIF([1]FLEET!C:C,MAKE_MODEL!Q94,[1]FLEET!N:N)</f>
        <v>59</v>
      </c>
      <c r="AD94">
        <f>SUMIF([1]FLEET!C:C,MAKE_MODEL!Q94,[1]FLEET!O:O)</f>
        <v>39</v>
      </c>
      <c r="AE94">
        <f>SUMIF([1]FLEET!C:C,MAKE_MODEL!Q94,[1]FLEET!M:M)</f>
        <v>98</v>
      </c>
      <c r="AF94" s="15">
        <f t="shared" si="9"/>
        <v>24.5</v>
      </c>
    </row>
    <row r="95" spans="16:32" x14ac:dyDescent="0.2">
      <c r="P95" s="7"/>
      <c r="Q95" s="13" t="s">
        <v>191</v>
      </c>
      <c r="R95">
        <f>COUNTIF('[1]1_car_id_mapping'!C:C,MAKE_MODEL!Q95)</f>
        <v>9</v>
      </c>
      <c r="S95" s="9">
        <f>ROUND(AVERAGEIF([1]FLEET!C:C,MAKE_MODEL!Q95,[1]FLEET!E:E),2)</f>
        <v>635.19000000000005</v>
      </c>
      <c r="T95" s="9">
        <f>ROUND(AVERAGEIF([1]FLEET!C:C,MAKE_MODEL!Q95,[1]FLEET!F:F),2)</f>
        <v>98.46</v>
      </c>
      <c r="U95" s="9">
        <f>SUMIF([1]FLEET!C:C,MAKE_MODEL!Q95,[1]FLEET!G:G)</f>
        <v>79233.36</v>
      </c>
      <c r="V95" s="9">
        <f>SUMIF([1]FLEET!C:C,MAKE_MODEL!Q95,[1]FLEET!H:H)</f>
        <v>142360</v>
      </c>
      <c r="W95" s="9">
        <f>SUMIF([1]FLEET!C:C,MAKE_MODEL!Q95,[1]FLEET!I:I)</f>
        <v>63126.64</v>
      </c>
      <c r="X95">
        <f>ROUND(AVERAGEIF([1]FLEET!C:C,MAKE_MODEL!Q95,[1]FLEET!L:L),2)</f>
        <v>3.78</v>
      </c>
      <c r="Y95">
        <f>SUMIF([1]FLEET!C:C,MAKE_MODEL!Q95,[1]FLEET!J:J)</f>
        <v>887</v>
      </c>
      <c r="Z95">
        <f t="shared" si="7"/>
        <v>99</v>
      </c>
      <c r="AA95">
        <f>SUMIF([1]FLEET!C:C,MAKE_MODEL!Q95,[1]FLEET!X:X)</f>
        <v>8</v>
      </c>
      <c r="AB95" s="14">
        <f t="shared" si="8"/>
        <v>9.0191657271702363E-3</v>
      </c>
      <c r="AC95">
        <f>SUMIF([1]FLEET!C:C,MAKE_MODEL!Q95,[1]FLEET!N:N)</f>
        <v>119</v>
      </c>
      <c r="AD95">
        <f>SUMIF([1]FLEET!C:C,MAKE_MODEL!Q95,[1]FLEET!O:O)</f>
        <v>117</v>
      </c>
      <c r="AE95">
        <f>SUMIF([1]FLEET!C:C,MAKE_MODEL!Q95,[1]FLEET!M:M)</f>
        <v>236</v>
      </c>
      <c r="AF95" s="15">
        <f t="shared" si="9"/>
        <v>26.222222222222221</v>
      </c>
    </row>
    <row r="96" spans="16:32" x14ac:dyDescent="0.2">
      <c r="P96" s="7"/>
      <c r="Q96" s="13" t="s">
        <v>192</v>
      </c>
      <c r="R96">
        <f>COUNTIF('[1]1_car_id_mapping'!C:C,MAKE_MODEL!Q96)</f>
        <v>23</v>
      </c>
      <c r="S96" s="9">
        <f>ROUND(AVERAGEIF([1]FLEET!C:C,MAKE_MODEL!Q96,[1]FLEET!E:E),2)</f>
        <v>580.54999999999995</v>
      </c>
      <c r="T96" s="9">
        <f>ROUND(AVERAGEIF([1]FLEET!C:C,MAKE_MODEL!Q96,[1]FLEET!F:F),2)</f>
        <v>86.9</v>
      </c>
      <c r="U96" s="9">
        <f>SUMIF([1]FLEET!C:C,MAKE_MODEL!Q96,[1]FLEET!G:G)</f>
        <v>184214.87999999998</v>
      </c>
      <c r="V96" s="9">
        <f>SUMIF([1]FLEET!C:C,MAKE_MODEL!Q96,[1]FLEET!H:H)</f>
        <v>388691</v>
      </c>
      <c r="W96" s="9">
        <f>SUMIF([1]FLEET!C:C,MAKE_MODEL!Q96,[1]FLEET!I:I)</f>
        <v>204476.12000000002</v>
      </c>
      <c r="X96">
        <f>ROUND(AVERAGEIF([1]FLEET!C:C,MAKE_MODEL!Q96,[1]FLEET!L:L),2)</f>
        <v>4.13</v>
      </c>
      <c r="Y96">
        <f>SUMIF([1]FLEET!C:C,MAKE_MODEL!Q96,[1]FLEET!J:J)</f>
        <v>2443</v>
      </c>
      <c r="Z96">
        <f t="shared" si="7"/>
        <v>106</v>
      </c>
      <c r="AA96">
        <f>SUMIF([1]FLEET!C:C,MAKE_MODEL!Q96,[1]FLEET!X:X)</f>
        <v>23</v>
      </c>
      <c r="AB96" s="14">
        <f t="shared" si="8"/>
        <v>9.4146541137945152E-3</v>
      </c>
      <c r="AC96">
        <f>SUMIF([1]FLEET!C:C,MAKE_MODEL!Q96,[1]FLEET!N:N)</f>
        <v>291</v>
      </c>
      <c r="AD96">
        <f>SUMIF([1]FLEET!C:C,MAKE_MODEL!Q96,[1]FLEET!O:O)</f>
        <v>309</v>
      </c>
      <c r="AE96">
        <f>SUMIF([1]FLEET!C:C,MAKE_MODEL!Q96,[1]FLEET!M:M)</f>
        <v>600</v>
      </c>
      <c r="AF96" s="15">
        <f t="shared" si="9"/>
        <v>26.086956521739129</v>
      </c>
    </row>
    <row r="97" spans="16:32" x14ac:dyDescent="0.2">
      <c r="P97" s="7"/>
      <c r="Q97" s="13" t="s">
        <v>193</v>
      </c>
      <c r="R97">
        <f>COUNTIF('[1]1_car_id_mapping'!C:C,MAKE_MODEL!Q97)</f>
        <v>2</v>
      </c>
      <c r="S97" s="9">
        <f>ROUND(AVERAGEIF([1]FLEET!C:C,MAKE_MODEL!Q97,[1]FLEET!E:E),2)</f>
        <v>647.73</v>
      </c>
      <c r="T97" s="9">
        <f>ROUND(AVERAGEIF([1]FLEET!C:C,MAKE_MODEL!Q97,[1]FLEET!F:F),2)</f>
        <v>147.87</v>
      </c>
      <c r="U97" s="9">
        <f>SUMIF([1]FLEET!C:C,MAKE_MODEL!Q97,[1]FLEET!G:G)</f>
        <v>19094.400000000001</v>
      </c>
      <c r="V97" s="9">
        <f>SUMIF([1]FLEET!C:C,MAKE_MODEL!Q97,[1]FLEET!H:H)</f>
        <v>35023</v>
      </c>
      <c r="W97" s="9">
        <f>SUMIF([1]FLEET!C:C,MAKE_MODEL!Q97,[1]FLEET!I:I)</f>
        <v>15928.6</v>
      </c>
      <c r="X97">
        <f>ROUND(AVERAGEIF([1]FLEET!C:C,MAKE_MODEL!Q97,[1]FLEET!L:L),2)</f>
        <v>4</v>
      </c>
      <c r="Y97">
        <f>SUMIF([1]FLEET!C:C,MAKE_MODEL!Q97,[1]FLEET!J:J)</f>
        <v>218</v>
      </c>
      <c r="Z97">
        <f t="shared" si="7"/>
        <v>109</v>
      </c>
      <c r="AA97">
        <f>SUMIF([1]FLEET!C:C,MAKE_MODEL!Q97,[1]FLEET!X:X)</f>
        <v>4</v>
      </c>
      <c r="AB97" s="14">
        <f t="shared" si="8"/>
        <v>1.834862385321101E-2</v>
      </c>
      <c r="AC97">
        <f>SUMIF([1]FLEET!C:C,MAKE_MODEL!Q97,[1]FLEET!N:N)</f>
        <v>28</v>
      </c>
      <c r="AD97">
        <f>SUMIF([1]FLEET!C:C,MAKE_MODEL!Q97,[1]FLEET!O:O)</f>
        <v>27</v>
      </c>
      <c r="AE97">
        <f>SUMIF([1]FLEET!C:C,MAKE_MODEL!Q97,[1]FLEET!M:M)</f>
        <v>55</v>
      </c>
      <c r="AF97" s="15">
        <f t="shared" si="9"/>
        <v>27.5</v>
      </c>
    </row>
    <row r="98" spans="16:32" x14ac:dyDescent="0.2">
      <c r="P98" s="7"/>
      <c r="Q98" s="13" t="s">
        <v>194</v>
      </c>
      <c r="R98">
        <f>COUNTIF('[1]1_car_id_mapping'!C:C,MAKE_MODEL!Q98)</f>
        <v>7</v>
      </c>
      <c r="S98" s="9">
        <f>ROUND(AVERAGEIF([1]FLEET!C:C,MAKE_MODEL!Q98,[1]FLEET!E:E),2)</f>
        <v>628.83000000000004</v>
      </c>
      <c r="T98" s="9">
        <f>ROUND(AVERAGEIF([1]FLEET!C:C,MAKE_MODEL!Q98,[1]FLEET!F:F),2)</f>
        <v>89.29</v>
      </c>
      <c r="U98" s="9">
        <f>SUMIF([1]FLEET!C:C,MAKE_MODEL!Q98,[1]FLEET!G:G)</f>
        <v>60321.599999999991</v>
      </c>
      <c r="V98" s="9">
        <f>SUMIF([1]FLEET!C:C,MAKE_MODEL!Q98,[1]FLEET!H:H)</f>
        <v>116847</v>
      </c>
      <c r="W98" s="9">
        <f>SUMIF([1]FLEET!C:C,MAKE_MODEL!Q98,[1]FLEET!I:I)</f>
        <v>56525.400000000009</v>
      </c>
      <c r="X98">
        <f>ROUND(AVERAGEIF([1]FLEET!C:C,MAKE_MODEL!Q98,[1]FLEET!L:L),2)</f>
        <v>4.1399999999999997</v>
      </c>
      <c r="Y98">
        <f>SUMIF([1]FLEET!C:C,MAKE_MODEL!Q98,[1]FLEET!J:J)</f>
        <v>712</v>
      </c>
      <c r="Z98">
        <f t="shared" si="7"/>
        <v>102</v>
      </c>
      <c r="AA98">
        <f>SUMIF([1]FLEET!C:C,MAKE_MODEL!Q98,[1]FLEET!X:X)</f>
        <v>6</v>
      </c>
      <c r="AB98" s="14">
        <f t="shared" si="8"/>
        <v>8.4269662921348312E-3</v>
      </c>
      <c r="AC98">
        <f>SUMIF([1]FLEET!C:C,MAKE_MODEL!Q98,[1]FLEET!N:N)</f>
        <v>92</v>
      </c>
      <c r="AD98">
        <f>SUMIF([1]FLEET!C:C,MAKE_MODEL!Q98,[1]FLEET!O:O)</f>
        <v>84</v>
      </c>
      <c r="AE98">
        <f>SUMIF([1]FLEET!C:C,MAKE_MODEL!Q98,[1]FLEET!M:M)</f>
        <v>176</v>
      </c>
      <c r="AF98" s="15">
        <f t="shared" si="9"/>
        <v>25.142857142857142</v>
      </c>
    </row>
    <row r="99" spans="16:32" x14ac:dyDescent="0.2">
      <c r="P99" s="7"/>
      <c r="Q99" s="13" t="s">
        <v>195</v>
      </c>
      <c r="R99">
        <f>COUNTIF('[1]1_car_id_mapping'!C:C,MAKE_MODEL!Q99)</f>
        <v>3</v>
      </c>
      <c r="S99" s="9">
        <f>ROUND(AVERAGEIF([1]FLEET!C:C,MAKE_MODEL!Q99,[1]FLEET!E:E),2)</f>
        <v>671.25</v>
      </c>
      <c r="T99" s="9">
        <f>ROUND(AVERAGEIF([1]FLEET!C:C,MAKE_MODEL!Q99,[1]FLEET!F:F),2)</f>
        <v>97.1</v>
      </c>
      <c r="U99" s="9">
        <f>SUMIF([1]FLEET!C:C,MAKE_MODEL!Q99,[1]FLEET!G:G)</f>
        <v>27660.6</v>
      </c>
      <c r="V99" s="9">
        <f>SUMIF([1]FLEET!C:C,MAKE_MODEL!Q99,[1]FLEET!H:H)</f>
        <v>47024</v>
      </c>
      <c r="W99" s="9">
        <f>SUMIF([1]FLEET!C:C,MAKE_MODEL!Q99,[1]FLEET!I:I)</f>
        <v>19363.400000000001</v>
      </c>
      <c r="X99">
        <f>ROUND(AVERAGEIF([1]FLEET!C:C,MAKE_MODEL!Q99,[1]FLEET!L:L),2)</f>
        <v>4.33</v>
      </c>
      <c r="Y99">
        <f>SUMIF([1]FLEET!C:C,MAKE_MODEL!Q99,[1]FLEET!J:J)</f>
        <v>285</v>
      </c>
      <c r="Z99">
        <f t="shared" si="7"/>
        <v>95</v>
      </c>
      <c r="AA99">
        <f>SUMIF([1]FLEET!C:C,MAKE_MODEL!Q99,[1]FLEET!X:X)</f>
        <v>7</v>
      </c>
      <c r="AB99" s="14">
        <f t="shared" si="8"/>
        <v>2.456140350877193E-2</v>
      </c>
      <c r="AC99">
        <f>SUMIF([1]FLEET!C:C,MAKE_MODEL!Q99,[1]FLEET!N:N)</f>
        <v>37</v>
      </c>
      <c r="AD99">
        <f>SUMIF([1]FLEET!C:C,MAKE_MODEL!Q99,[1]FLEET!O:O)</f>
        <v>31</v>
      </c>
      <c r="AE99">
        <f>SUMIF([1]FLEET!C:C,MAKE_MODEL!Q99,[1]FLEET!M:M)</f>
        <v>68</v>
      </c>
      <c r="AF99" s="15">
        <f t="shared" si="9"/>
        <v>22.666666666666668</v>
      </c>
    </row>
    <row r="100" spans="16:32" x14ac:dyDescent="0.2">
      <c r="P100" s="7"/>
      <c r="Q100" s="13" t="s">
        <v>196</v>
      </c>
      <c r="R100">
        <f>COUNTIF('[1]1_car_id_mapping'!C:C,MAKE_MODEL!Q100)</f>
        <v>2</v>
      </c>
      <c r="S100" s="9">
        <f>ROUND(AVERAGEIF([1]FLEET!C:C,MAKE_MODEL!Q100,[1]FLEET!E:E),2)</f>
        <v>649.51</v>
      </c>
      <c r="T100" s="9">
        <f>ROUND(AVERAGEIF([1]FLEET!C:C,MAKE_MODEL!Q100,[1]FLEET!F:F),2)</f>
        <v>91.19</v>
      </c>
      <c r="U100" s="9">
        <f>SUMIF([1]FLEET!C:C,MAKE_MODEL!Q100,[1]FLEET!G:G)</f>
        <v>17776.68</v>
      </c>
      <c r="V100" s="9">
        <f>SUMIF([1]FLEET!C:C,MAKE_MODEL!Q100,[1]FLEET!H:H)</f>
        <v>39622</v>
      </c>
      <c r="W100" s="9">
        <f>SUMIF([1]FLEET!C:C,MAKE_MODEL!Q100,[1]FLEET!I:I)</f>
        <v>21845.320000000003</v>
      </c>
      <c r="X100">
        <f>ROUND(AVERAGEIF([1]FLEET!C:C,MAKE_MODEL!Q100,[1]FLEET!L:L),2)</f>
        <v>4</v>
      </c>
      <c r="Y100">
        <f>SUMIF([1]FLEET!C:C,MAKE_MODEL!Q100,[1]FLEET!J:J)</f>
        <v>249</v>
      </c>
      <c r="Z100">
        <f t="shared" si="7"/>
        <v>125</v>
      </c>
      <c r="AA100">
        <f>SUMIF([1]FLEET!C:C,MAKE_MODEL!Q100,[1]FLEET!X:X)</f>
        <v>6</v>
      </c>
      <c r="AB100" s="14">
        <f t="shared" si="8"/>
        <v>2.4096385542168676E-2</v>
      </c>
      <c r="AC100">
        <f>SUMIF([1]FLEET!C:C,MAKE_MODEL!Q100,[1]FLEET!N:N)</f>
        <v>30</v>
      </c>
      <c r="AD100">
        <f>SUMIF([1]FLEET!C:C,MAKE_MODEL!Q100,[1]FLEET!O:O)</f>
        <v>29</v>
      </c>
      <c r="AE100">
        <f>SUMIF([1]FLEET!C:C,MAKE_MODEL!Q100,[1]FLEET!M:M)</f>
        <v>59</v>
      </c>
      <c r="AF100" s="15">
        <f t="shared" si="9"/>
        <v>29.5</v>
      </c>
    </row>
    <row r="101" spans="16:32" x14ac:dyDescent="0.2">
      <c r="P101" s="7"/>
      <c r="Q101" s="13" t="s">
        <v>197</v>
      </c>
      <c r="R101">
        <f>COUNTIF('[1]1_car_id_mapping'!C:C,MAKE_MODEL!Q101)</f>
        <v>3</v>
      </c>
      <c r="S101" s="9">
        <f>ROUND(AVERAGEIF([1]FLEET!C:C,MAKE_MODEL!Q101,[1]FLEET!E:E),2)</f>
        <v>477.02</v>
      </c>
      <c r="T101" s="9">
        <f>ROUND(AVERAGEIF([1]FLEET!C:C,MAKE_MODEL!Q101,[1]FLEET!F:F),2)</f>
        <v>72.84</v>
      </c>
      <c r="U101" s="9">
        <f>SUMIF([1]FLEET!C:C,MAKE_MODEL!Q101,[1]FLEET!G:G)</f>
        <v>19794.84</v>
      </c>
      <c r="V101" s="9">
        <f>SUMIF([1]FLEET!C:C,MAKE_MODEL!Q101,[1]FLEET!H:H)</f>
        <v>50608</v>
      </c>
      <c r="W101" s="9">
        <f>SUMIF([1]FLEET!C:C,MAKE_MODEL!Q101,[1]FLEET!I:I)</f>
        <v>30813.16</v>
      </c>
      <c r="X101">
        <f>ROUND(AVERAGEIF([1]FLEET!C:C,MAKE_MODEL!Q101,[1]FLEET!L:L),2)</f>
        <v>4</v>
      </c>
      <c r="Y101">
        <f>SUMIF([1]FLEET!C:C,MAKE_MODEL!Q101,[1]FLEET!J:J)</f>
        <v>304</v>
      </c>
      <c r="Z101">
        <f t="shared" si="7"/>
        <v>101</v>
      </c>
      <c r="AA101">
        <f>SUMIF([1]FLEET!C:C,MAKE_MODEL!Q101,[1]FLEET!X:X)</f>
        <v>2</v>
      </c>
      <c r="AB101" s="14">
        <f t="shared" si="8"/>
        <v>6.5789473684210523E-3</v>
      </c>
      <c r="AC101">
        <f>SUMIF([1]FLEET!C:C,MAKE_MODEL!Q101,[1]FLEET!N:N)</f>
        <v>34</v>
      </c>
      <c r="AD101">
        <f>SUMIF([1]FLEET!C:C,MAKE_MODEL!Q101,[1]FLEET!O:O)</f>
        <v>43</v>
      </c>
      <c r="AE101">
        <f>SUMIF([1]FLEET!C:C,MAKE_MODEL!Q101,[1]FLEET!M:M)</f>
        <v>77</v>
      </c>
      <c r="AF101" s="15">
        <f t="shared" si="9"/>
        <v>25.666666666666668</v>
      </c>
    </row>
    <row r="102" spans="16:32" x14ac:dyDescent="0.2">
      <c r="P102" s="7"/>
      <c r="Q102" s="13" t="s">
        <v>198</v>
      </c>
      <c r="R102">
        <f>COUNTIF('[1]1_car_id_mapping'!C:C,MAKE_MODEL!Q102)</f>
        <v>2</v>
      </c>
      <c r="S102" s="9">
        <f>ROUND(AVERAGEIF([1]FLEET!C:C,MAKE_MODEL!Q102,[1]FLEET!E:E),2)</f>
        <v>608.39</v>
      </c>
      <c r="T102" s="9">
        <f>ROUND(AVERAGEIF([1]FLEET!C:C,MAKE_MODEL!Q102,[1]FLEET!F:F),2)</f>
        <v>93.14</v>
      </c>
      <c r="U102" s="9">
        <f>SUMIF([1]FLEET!C:C,MAKE_MODEL!Q102,[1]FLEET!G:G)</f>
        <v>16836.48</v>
      </c>
      <c r="V102" s="9">
        <f>SUMIF([1]FLEET!C:C,MAKE_MODEL!Q102,[1]FLEET!H:H)</f>
        <v>32343</v>
      </c>
      <c r="W102" s="9">
        <f>SUMIF([1]FLEET!C:C,MAKE_MODEL!Q102,[1]FLEET!I:I)</f>
        <v>15506.52</v>
      </c>
      <c r="X102">
        <f>ROUND(AVERAGEIF([1]FLEET!C:C,MAKE_MODEL!Q102,[1]FLEET!L:L),2)</f>
        <v>3.5</v>
      </c>
      <c r="Y102">
        <f>SUMIF([1]FLEET!C:C,MAKE_MODEL!Q102,[1]FLEET!J:J)</f>
        <v>200</v>
      </c>
      <c r="Z102">
        <f t="shared" si="7"/>
        <v>100</v>
      </c>
      <c r="AA102">
        <f>SUMIF([1]FLEET!C:C,MAKE_MODEL!Q102,[1]FLEET!X:X)</f>
        <v>2</v>
      </c>
      <c r="AB102" s="14">
        <f t="shared" si="8"/>
        <v>0.01</v>
      </c>
      <c r="AC102">
        <f>SUMIF([1]FLEET!C:C,MAKE_MODEL!Q102,[1]FLEET!N:N)</f>
        <v>27</v>
      </c>
      <c r="AD102">
        <f>SUMIF([1]FLEET!C:C,MAKE_MODEL!Q102,[1]FLEET!O:O)</f>
        <v>28</v>
      </c>
      <c r="AE102">
        <f>SUMIF([1]FLEET!C:C,MAKE_MODEL!Q102,[1]FLEET!M:M)</f>
        <v>55</v>
      </c>
      <c r="AF102" s="15">
        <f t="shared" si="9"/>
        <v>27.5</v>
      </c>
    </row>
    <row r="103" spans="16:32" x14ac:dyDescent="0.2">
      <c r="P103" s="7"/>
      <c r="Q103" s="13" t="s">
        <v>199</v>
      </c>
      <c r="R103">
        <f>COUNTIF('[1]1_car_id_mapping'!C:C,MAKE_MODEL!Q103)</f>
        <v>12</v>
      </c>
      <c r="S103" s="9">
        <f>ROUND(AVERAGEIF([1]FLEET!C:C,MAKE_MODEL!Q103,[1]FLEET!E:E),2)</f>
        <v>618.98</v>
      </c>
      <c r="T103" s="9">
        <f>ROUND(AVERAGEIF([1]FLEET!C:C,MAKE_MODEL!Q103,[1]FLEET!F:F),2)</f>
        <v>75.290000000000006</v>
      </c>
      <c r="U103" s="9">
        <f>SUMIF([1]FLEET!C:C,MAKE_MODEL!Q103,[1]FLEET!G:G)</f>
        <v>99975.599999999991</v>
      </c>
      <c r="V103" s="9">
        <f>SUMIF([1]FLEET!C:C,MAKE_MODEL!Q103,[1]FLEET!H:H)</f>
        <v>179215</v>
      </c>
      <c r="W103" s="9">
        <f>SUMIF([1]FLEET!C:C,MAKE_MODEL!Q103,[1]FLEET!I:I)</f>
        <v>79239.400000000009</v>
      </c>
      <c r="X103">
        <f>ROUND(AVERAGEIF([1]FLEET!C:C,MAKE_MODEL!Q103,[1]FLEET!L:L),2)</f>
        <v>3.83</v>
      </c>
      <c r="Y103">
        <f>SUMIF([1]FLEET!C:C,MAKE_MODEL!Q103,[1]FLEET!J:J)</f>
        <v>1145</v>
      </c>
      <c r="Z103">
        <f t="shared" si="7"/>
        <v>95</v>
      </c>
      <c r="AA103">
        <f>SUMIF([1]FLEET!C:C,MAKE_MODEL!Q103,[1]FLEET!X:X)</f>
        <v>19</v>
      </c>
      <c r="AB103" s="14">
        <f t="shared" si="8"/>
        <v>1.6593886462882096E-2</v>
      </c>
      <c r="AC103">
        <f>SUMIF([1]FLEET!C:C,MAKE_MODEL!Q103,[1]FLEET!N:N)</f>
        <v>157</v>
      </c>
      <c r="AD103">
        <f>SUMIF([1]FLEET!C:C,MAKE_MODEL!Q103,[1]FLEET!O:O)</f>
        <v>142</v>
      </c>
      <c r="AE103">
        <f>SUMIF([1]FLEET!C:C,MAKE_MODEL!Q103,[1]FLEET!M:M)</f>
        <v>299</v>
      </c>
      <c r="AF103" s="15">
        <f t="shared" si="9"/>
        <v>24.916666666666668</v>
      </c>
    </row>
    <row r="104" spans="16:32" x14ac:dyDescent="0.2">
      <c r="P104" s="7"/>
      <c r="Q104" s="13" t="s">
        <v>200</v>
      </c>
      <c r="R104">
        <f>COUNTIF('[1]1_car_id_mapping'!C:C,MAKE_MODEL!Q104)</f>
        <v>18</v>
      </c>
      <c r="S104" s="9">
        <f>ROUND(AVERAGEIF([1]FLEET!C:C,MAKE_MODEL!Q104,[1]FLEET!E:E),2)</f>
        <v>620.07000000000005</v>
      </c>
      <c r="T104" s="9">
        <f>ROUND(AVERAGEIF([1]FLEET!C:C,MAKE_MODEL!Q104,[1]FLEET!F:F),2)</f>
        <v>107.78</v>
      </c>
      <c r="U104" s="9">
        <f>SUMIF([1]FLEET!C:C,MAKE_MODEL!Q104,[1]FLEET!G:G)</f>
        <v>157216.32000000004</v>
      </c>
      <c r="V104" s="9">
        <f>SUMIF([1]FLEET!C:C,MAKE_MODEL!Q104,[1]FLEET!H:H)</f>
        <v>277643</v>
      </c>
      <c r="W104" s="9">
        <f>SUMIF([1]FLEET!C:C,MAKE_MODEL!Q104,[1]FLEET!I:I)</f>
        <v>120426.68000000001</v>
      </c>
      <c r="X104">
        <f>ROUND(AVERAGEIF([1]FLEET!C:C,MAKE_MODEL!Q104,[1]FLEET!L:L),2)</f>
        <v>4.0599999999999996</v>
      </c>
      <c r="Y104">
        <f>SUMIF([1]FLEET!C:C,MAKE_MODEL!Q104,[1]FLEET!J:J)</f>
        <v>1709</v>
      </c>
      <c r="Z104">
        <f t="shared" si="7"/>
        <v>95</v>
      </c>
      <c r="AA104">
        <f>SUMIF([1]FLEET!C:C,MAKE_MODEL!Q104,[1]FLEET!X:X)</f>
        <v>13</v>
      </c>
      <c r="AB104" s="14">
        <f t="shared" si="8"/>
        <v>7.6067875950848445E-3</v>
      </c>
      <c r="AC104">
        <f>SUMIF([1]FLEET!C:C,MAKE_MODEL!Q104,[1]FLEET!N:N)</f>
        <v>219</v>
      </c>
      <c r="AD104">
        <f>SUMIF([1]FLEET!C:C,MAKE_MODEL!Q104,[1]FLEET!O:O)</f>
        <v>210</v>
      </c>
      <c r="AE104">
        <f>SUMIF([1]FLEET!C:C,MAKE_MODEL!Q104,[1]FLEET!M:M)</f>
        <v>429</v>
      </c>
      <c r="AF104" s="15">
        <f t="shared" si="9"/>
        <v>23.833333333333332</v>
      </c>
    </row>
    <row r="105" spans="16:32" x14ac:dyDescent="0.2">
      <c r="P105" s="7"/>
      <c r="Q105" s="13" t="s">
        <v>201</v>
      </c>
      <c r="R105">
        <f>COUNTIF('[1]1_car_id_mapping'!C:C,MAKE_MODEL!Q105)</f>
        <v>8</v>
      </c>
      <c r="S105" s="9">
        <f>ROUND(AVERAGEIF([1]FLEET!C:C,MAKE_MODEL!Q105,[1]FLEET!E:E),2)</f>
        <v>625.09</v>
      </c>
      <c r="T105" s="9">
        <f>ROUND(AVERAGEIF([1]FLEET!C:C,MAKE_MODEL!Q105,[1]FLEET!F:F),2)</f>
        <v>105.66</v>
      </c>
      <c r="U105" s="9">
        <f>SUMIF([1]FLEET!C:C,MAKE_MODEL!Q105,[1]FLEET!G:G)</f>
        <v>70151.87999999999</v>
      </c>
      <c r="V105" s="9">
        <f>SUMIF([1]FLEET!C:C,MAKE_MODEL!Q105,[1]FLEET!H:H)</f>
        <v>98103</v>
      </c>
      <c r="W105" s="9">
        <f>SUMIF([1]FLEET!C:C,MAKE_MODEL!Q105,[1]FLEET!I:I)</f>
        <v>27951.119999999999</v>
      </c>
      <c r="X105">
        <f>ROUND(AVERAGEIF([1]FLEET!C:C,MAKE_MODEL!Q105,[1]FLEET!L:L),2)</f>
        <v>4</v>
      </c>
      <c r="Y105">
        <f>SUMIF([1]FLEET!C:C,MAKE_MODEL!Q105,[1]FLEET!J:J)</f>
        <v>610</v>
      </c>
      <c r="Z105">
        <f t="shared" si="7"/>
        <v>76</v>
      </c>
      <c r="AA105">
        <f>SUMIF([1]FLEET!C:C,MAKE_MODEL!Q105,[1]FLEET!X:X)</f>
        <v>5</v>
      </c>
      <c r="AB105" s="14">
        <f t="shared" si="8"/>
        <v>8.1967213114754103E-3</v>
      </c>
      <c r="AC105">
        <f>SUMIF([1]FLEET!C:C,MAKE_MODEL!Q105,[1]FLEET!N:N)</f>
        <v>85</v>
      </c>
      <c r="AD105">
        <f>SUMIF([1]FLEET!C:C,MAKE_MODEL!Q105,[1]FLEET!O:O)</f>
        <v>72</v>
      </c>
      <c r="AE105">
        <f>SUMIF([1]FLEET!C:C,MAKE_MODEL!Q105,[1]FLEET!M:M)</f>
        <v>157</v>
      </c>
      <c r="AF105" s="15">
        <f t="shared" si="9"/>
        <v>19.625</v>
      </c>
    </row>
    <row r="106" spans="16:32" x14ac:dyDescent="0.2">
      <c r="P106" s="7"/>
      <c r="Q106" s="13" t="s">
        <v>202</v>
      </c>
      <c r="R106">
        <f>COUNTIF('[1]1_car_id_mapping'!C:C,MAKE_MODEL!Q106)</f>
        <v>6</v>
      </c>
      <c r="S106" s="9">
        <f>ROUND(AVERAGEIF([1]FLEET!C:C,MAKE_MODEL!Q106,[1]FLEET!E:E),2)</f>
        <v>580.04999999999995</v>
      </c>
      <c r="T106" s="9">
        <f>ROUND(AVERAGEIF([1]FLEET!C:C,MAKE_MODEL!Q106,[1]FLEET!F:F),2)</f>
        <v>96.79</v>
      </c>
      <c r="U106" s="9">
        <f>SUMIF([1]FLEET!C:C,MAKE_MODEL!Q106,[1]FLEET!G:G)</f>
        <v>48732.6</v>
      </c>
      <c r="V106" s="9">
        <f>SUMIF([1]FLEET!C:C,MAKE_MODEL!Q106,[1]FLEET!H:H)</f>
        <v>83006</v>
      </c>
      <c r="W106" s="9">
        <f>SUMIF([1]FLEET!C:C,MAKE_MODEL!Q106,[1]FLEET!I:I)</f>
        <v>34273.4</v>
      </c>
      <c r="X106">
        <f>ROUND(AVERAGEIF([1]FLEET!C:C,MAKE_MODEL!Q106,[1]FLEET!L:L),2)</f>
        <v>3.83</v>
      </c>
      <c r="Y106">
        <f>SUMIF([1]FLEET!C:C,MAKE_MODEL!Q106,[1]FLEET!J:J)</f>
        <v>539</v>
      </c>
      <c r="Z106">
        <f t="shared" si="7"/>
        <v>90</v>
      </c>
      <c r="AA106">
        <f>SUMIF([1]FLEET!C:C,MAKE_MODEL!Q106,[1]FLEET!X:X)</f>
        <v>8</v>
      </c>
      <c r="AB106" s="14">
        <f t="shared" si="8"/>
        <v>1.4842300556586271E-2</v>
      </c>
      <c r="AC106">
        <f>SUMIF([1]FLEET!C:C,MAKE_MODEL!Q106,[1]FLEET!N:N)</f>
        <v>68</v>
      </c>
      <c r="AD106">
        <f>SUMIF([1]FLEET!C:C,MAKE_MODEL!Q106,[1]FLEET!O:O)</f>
        <v>70</v>
      </c>
      <c r="AE106">
        <f>SUMIF([1]FLEET!C:C,MAKE_MODEL!Q106,[1]FLEET!M:M)</f>
        <v>138</v>
      </c>
      <c r="AF106" s="15">
        <f t="shared" si="9"/>
        <v>23</v>
      </c>
    </row>
    <row r="107" spans="16:32" x14ac:dyDescent="0.2">
      <c r="P107" s="7"/>
      <c r="Q107" s="13" t="s">
        <v>203</v>
      </c>
      <c r="R107">
        <f>COUNTIF('[1]1_car_id_mapping'!C:C,MAKE_MODEL!Q107)</f>
        <v>4</v>
      </c>
      <c r="S107" s="9">
        <f>ROUND(AVERAGEIF([1]FLEET!C:C,MAKE_MODEL!Q107,[1]FLEET!E:E),2)</f>
        <v>637.04999999999995</v>
      </c>
      <c r="T107" s="9">
        <f>ROUND(AVERAGEIF([1]FLEET!C:C,MAKE_MODEL!Q107,[1]FLEET!F:F),2)</f>
        <v>87.5</v>
      </c>
      <c r="U107" s="9">
        <f>SUMIF([1]FLEET!C:C,MAKE_MODEL!Q107,[1]FLEET!G:G)</f>
        <v>34778.159999999996</v>
      </c>
      <c r="V107" s="9">
        <f>SUMIF([1]FLEET!C:C,MAKE_MODEL!Q107,[1]FLEET!H:H)</f>
        <v>56170</v>
      </c>
      <c r="W107" s="9">
        <f>SUMIF([1]FLEET!C:C,MAKE_MODEL!Q107,[1]FLEET!I:I)</f>
        <v>21391.840000000004</v>
      </c>
      <c r="X107">
        <f>ROUND(AVERAGEIF([1]FLEET!C:C,MAKE_MODEL!Q107,[1]FLEET!L:L),2)</f>
        <v>4</v>
      </c>
      <c r="Y107">
        <f>SUMIF([1]FLEET!C:C,MAKE_MODEL!Q107,[1]FLEET!J:J)</f>
        <v>369</v>
      </c>
      <c r="Z107">
        <f t="shared" si="7"/>
        <v>92</v>
      </c>
      <c r="AA107">
        <f>SUMIF([1]FLEET!C:C,MAKE_MODEL!Q107,[1]FLEET!X:X)</f>
        <v>5</v>
      </c>
      <c r="AB107" s="14">
        <f t="shared" si="8"/>
        <v>1.3550135501355014E-2</v>
      </c>
      <c r="AC107">
        <f>SUMIF([1]FLEET!C:C,MAKE_MODEL!Q107,[1]FLEET!N:N)</f>
        <v>41</v>
      </c>
      <c r="AD107">
        <f>SUMIF([1]FLEET!C:C,MAKE_MODEL!Q107,[1]FLEET!O:O)</f>
        <v>46</v>
      </c>
      <c r="AE107">
        <f>SUMIF([1]FLEET!C:C,MAKE_MODEL!Q107,[1]FLEET!M:M)</f>
        <v>87</v>
      </c>
      <c r="AF107" s="15">
        <f t="shared" si="9"/>
        <v>21.75</v>
      </c>
    </row>
    <row r="108" spans="16:32" x14ac:dyDescent="0.2">
      <c r="P108" s="7"/>
      <c r="Q108" s="13" t="s">
        <v>204</v>
      </c>
      <c r="R108">
        <f>COUNTIF('[1]1_car_id_mapping'!C:C,MAKE_MODEL!Q108)</f>
        <v>1</v>
      </c>
      <c r="S108" s="9">
        <f>ROUND(AVERAGEIF([1]FLEET!C:C,MAKE_MODEL!Q108,[1]FLEET!E:E),2)</f>
        <v>449.78</v>
      </c>
      <c r="T108" s="9">
        <f>ROUND(AVERAGEIF([1]FLEET!C:C,MAKE_MODEL!Q108,[1]FLEET!F:F),2)</f>
        <v>116.8</v>
      </c>
      <c r="U108" s="9">
        <f>SUMIF([1]FLEET!C:C,MAKE_MODEL!Q108,[1]FLEET!G:G)</f>
        <v>6798.9599999999991</v>
      </c>
      <c r="V108" s="9">
        <f>SUMIF([1]FLEET!C:C,MAKE_MODEL!Q108,[1]FLEET!H:H)</f>
        <v>16021</v>
      </c>
      <c r="W108" s="9">
        <f>SUMIF([1]FLEET!C:C,MAKE_MODEL!Q108,[1]FLEET!I:I)</f>
        <v>9222.0400000000009</v>
      </c>
      <c r="X108">
        <f>ROUND(AVERAGEIF([1]FLEET!C:C,MAKE_MODEL!Q108,[1]FLEET!L:L),2)</f>
        <v>5</v>
      </c>
      <c r="Y108">
        <f>SUMIF([1]FLEET!C:C,MAKE_MODEL!Q108,[1]FLEET!J:J)</f>
        <v>104</v>
      </c>
      <c r="Z108">
        <f t="shared" si="7"/>
        <v>104</v>
      </c>
      <c r="AA108">
        <f>SUMIF([1]FLEET!C:C,MAKE_MODEL!Q108,[1]FLEET!X:X)</f>
        <v>2</v>
      </c>
      <c r="AB108" s="14">
        <f t="shared" si="8"/>
        <v>1.9230769230769232E-2</v>
      </c>
      <c r="AC108">
        <f>SUMIF([1]FLEET!C:C,MAKE_MODEL!Q108,[1]FLEET!N:N)</f>
        <v>12</v>
      </c>
      <c r="AD108">
        <f>SUMIF([1]FLEET!C:C,MAKE_MODEL!Q108,[1]FLEET!O:O)</f>
        <v>10</v>
      </c>
      <c r="AE108">
        <f>SUMIF([1]FLEET!C:C,MAKE_MODEL!Q108,[1]FLEET!M:M)</f>
        <v>22</v>
      </c>
      <c r="AF108" s="15">
        <f t="shared" si="9"/>
        <v>22</v>
      </c>
    </row>
    <row r="109" spans="16:32" x14ac:dyDescent="0.2">
      <c r="P109" s="7"/>
      <c r="Q109" s="13" t="s">
        <v>205</v>
      </c>
      <c r="R109">
        <f>COUNTIF('[1]1_car_id_mapping'!C:C,MAKE_MODEL!Q109)</f>
        <v>5</v>
      </c>
      <c r="S109" s="9">
        <f>ROUND(AVERAGEIF([1]FLEET!C:C,MAKE_MODEL!Q109,[1]FLEET!E:E),2)</f>
        <v>589.19000000000005</v>
      </c>
      <c r="T109" s="9">
        <f>ROUND(AVERAGEIF([1]FLEET!C:C,MAKE_MODEL!Q109,[1]FLEET!F:F),2)</f>
        <v>104.03</v>
      </c>
      <c r="U109" s="9">
        <f>SUMIF([1]FLEET!C:C,MAKE_MODEL!Q109,[1]FLEET!G:G)</f>
        <v>41592.960000000006</v>
      </c>
      <c r="V109" s="9">
        <f>SUMIF([1]FLEET!C:C,MAKE_MODEL!Q109,[1]FLEET!H:H)</f>
        <v>72857</v>
      </c>
      <c r="W109" s="9">
        <f>SUMIF([1]FLEET!C:C,MAKE_MODEL!Q109,[1]FLEET!I:I)</f>
        <v>31264.039999999994</v>
      </c>
      <c r="X109">
        <f>ROUND(AVERAGEIF([1]FLEET!C:C,MAKE_MODEL!Q109,[1]FLEET!L:L),2)</f>
        <v>3.8</v>
      </c>
      <c r="Y109">
        <f>SUMIF([1]FLEET!C:C,MAKE_MODEL!Q109,[1]FLEET!J:J)</f>
        <v>431</v>
      </c>
      <c r="Z109">
        <f t="shared" si="7"/>
        <v>86</v>
      </c>
      <c r="AA109">
        <f>SUMIF([1]FLEET!C:C,MAKE_MODEL!Q109,[1]FLEET!X:X)</f>
        <v>2</v>
      </c>
      <c r="AB109" s="14">
        <f t="shared" si="8"/>
        <v>4.6403712296983757E-3</v>
      </c>
      <c r="AC109">
        <f>SUMIF([1]FLEET!C:C,MAKE_MODEL!Q109,[1]FLEET!N:N)</f>
        <v>58</v>
      </c>
      <c r="AD109">
        <f>SUMIF([1]FLEET!C:C,MAKE_MODEL!Q109,[1]FLEET!O:O)</f>
        <v>57</v>
      </c>
      <c r="AE109">
        <f>SUMIF([1]FLEET!C:C,MAKE_MODEL!Q109,[1]FLEET!M:M)</f>
        <v>115</v>
      </c>
      <c r="AF109" s="15">
        <f t="shared" si="9"/>
        <v>23</v>
      </c>
    </row>
    <row r="110" spans="16:32" x14ac:dyDescent="0.2">
      <c r="P110" s="7"/>
      <c r="Q110" s="13" t="s">
        <v>206</v>
      </c>
      <c r="R110">
        <f>COUNTIF('[1]1_car_id_mapping'!C:C,MAKE_MODEL!Q110)</f>
        <v>12</v>
      </c>
      <c r="S110" s="9">
        <f>ROUND(AVERAGEIF([1]FLEET!C:C,MAKE_MODEL!Q110,[1]FLEET!E:E),2)</f>
        <v>588.17999999999995</v>
      </c>
      <c r="T110" s="9">
        <f>ROUND(AVERAGEIF([1]FLEET!C:C,MAKE_MODEL!Q110,[1]FLEET!F:F),2)</f>
        <v>106.27</v>
      </c>
      <c r="U110" s="9">
        <f>SUMIF([1]FLEET!C:C,MAKE_MODEL!Q110,[1]FLEET!G:G)</f>
        <v>100000.44</v>
      </c>
      <c r="V110" s="9">
        <f>SUMIF([1]FLEET!C:C,MAKE_MODEL!Q110,[1]FLEET!H:H)</f>
        <v>170312</v>
      </c>
      <c r="W110" s="9">
        <f>SUMIF([1]FLEET!C:C,MAKE_MODEL!Q110,[1]FLEET!I:I)</f>
        <v>70311.56</v>
      </c>
      <c r="X110">
        <f>ROUND(AVERAGEIF([1]FLEET!C:C,MAKE_MODEL!Q110,[1]FLEET!L:L),2)</f>
        <v>3.92</v>
      </c>
      <c r="Y110">
        <f>SUMIF([1]FLEET!C:C,MAKE_MODEL!Q110,[1]FLEET!J:J)</f>
        <v>1073</v>
      </c>
      <c r="Z110">
        <f t="shared" si="7"/>
        <v>89</v>
      </c>
      <c r="AA110">
        <f>SUMIF([1]FLEET!C:C,MAKE_MODEL!Q110,[1]FLEET!X:X)</f>
        <v>12</v>
      </c>
      <c r="AB110" s="14">
        <f t="shared" si="8"/>
        <v>1.1183597390493943E-2</v>
      </c>
      <c r="AC110">
        <f>SUMIF([1]FLEET!C:C,MAKE_MODEL!Q110,[1]FLEET!N:N)</f>
        <v>138</v>
      </c>
      <c r="AD110">
        <f>SUMIF([1]FLEET!C:C,MAKE_MODEL!Q110,[1]FLEET!O:O)</f>
        <v>137</v>
      </c>
      <c r="AE110">
        <f>SUMIF([1]FLEET!C:C,MAKE_MODEL!Q110,[1]FLEET!M:M)</f>
        <v>275</v>
      </c>
      <c r="AF110" s="15">
        <f t="shared" si="9"/>
        <v>22.916666666666668</v>
      </c>
    </row>
    <row r="111" spans="16:32" x14ac:dyDescent="0.2">
      <c r="P111" s="7"/>
      <c r="Q111" s="13" t="s">
        <v>207</v>
      </c>
      <c r="R111">
        <f>COUNTIF('[1]1_car_id_mapping'!C:C,MAKE_MODEL!Q111)</f>
        <v>7</v>
      </c>
      <c r="S111" s="9">
        <f>ROUND(AVERAGEIF([1]FLEET!C:C,MAKE_MODEL!Q111,[1]FLEET!E:E),2)</f>
        <v>627.66999999999996</v>
      </c>
      <c r="T111" s="9">
        <f>ROUND(AVERAGEIF([1]FLEET!C:C,MAKE_MODEL!Q111,[1]FLEET!F:F),2)</f>
        <v>104.66</v>
      </c>
      <c r="U111" s="9">
        <f>SUMIF([1]FLEET!C:C,MAKE_MODEL!Q111,[1]FLEET!G:G)</f>
        <v>61516.200000000012</v>
      </c>
      <c r="V111" s="9">
        <f>SUMIF([1]FLEET!C:C,MAKE_MODEL!Q111,[1]FLEET!H:H)</f>
        <v>103916</v>
      </c>
      <c r="W111" s="9">
        <f>SUMIF([1]FLEET!C:C,MAKE_MODEL!Q111,[1]FLEET!I:I)</f>
        <v>42399.8</v>
      </c>
      <c r="X111">
        <f>ROUND(AVERAGEIF([1]FLEET!C:C,MAKE_MODEL!Q111,[1]FLEET!L:L),2)</f>
        <v>4</v>
      </c>
      <c r="Y111">
        <f>SUMIF([1]FLEET!C:C,MAKE_MODEL!Q111,[1]FLEET!J:J)</f>
        <v>623</v>
      </c>
      <c r="Z111">
        <f t="shared" si="7"/>
        <v>89</v>
      </c>
      <c r="AA111">
        <f>SUMIF([1]FLEET!C:C,MAKE_MODEL!Q111,[1]FLEET!X:X)</f>
        <v>8</v>
      </c>
      <c r="AB111" s="14">
        <f t="shared" si="8"/>
        <v>1.2841091492776886E-2</v>
      </c>
      <c r="AC111">
        <f>SUMIF([1]FLEET!C:C,MAKE_MODEL!Q111,[1]FLEET!N:N)</f>
        <v>74</v>
      </c>
      <c r="AD111">
        <f>SUMIF([1]FLEET!C:C,MAKE_MODEL!Q111,[1]FLEET!O:O)</f>
        <v>87</v>
      </c>
      <c r="AE111">
        <f>SUMIF([1]FLEET!C:C,MAKE_MODEL!Q111,[1]FLEET!M:M)</f>
        <v>161</v>
      </c>
      <c r="AF111" s="15">
        <f t="shared" si="9"/>
        <v>23</v>
      </c>
    </row>
    <row r="112" spans="16:32" x14ac:dyDescent="0.2">
      <c r="P112" s="7"/>
      <c r="Q112" s="13" t="s">
        <v>208</v>
      </c>
      <c r="R112">
        <f>COUNTIF('[1]1_car_id_mapping'!C:C,MAKE_MODEL!Q112)</f>
        <v>6</v>
      </c>
      <c r="S112" s="9">
        <f>ROUND(AVERAGEIF([1]FLEET!C:C,MAKE_MODEL!Q112,[1]FLEET!E:E),2)</f>
        <v>637.16999999999996</v>
      </c>
      <c r="T112" s="9">
        <f>ROUND(AVERAGEIF([1]FLEET!C:C,MAKE_MODEL!Q112,[1]FLEET!F:F),2)</f>
        <v>83.49</v>
      </c>
      <c r="U112" s="9">
        <f>SUMIF([1]FLEET!C:C,MAKE_MODEL!Q112,[1]FLEET!G:G)</f>
        <v>51887.519999999997</v>
      </c>
      <c r="V112" s="9">
        <f>SUMIF([1]FLEET!C:C,MAKE_MODEL!Q112,[1]FLEET!H:H)</f>
        <v>106825</v>
      </c>
      <c r="W112" s="9">
        <f>SUMIF([1]FLEET!C:C,MAKE_MODEL!Q112,[1]FLEET!I:I)</f>
        <v>54937.48</v>
      </c>
      <c r="X112">
        <f>ROUND(AVERAGEIF([1]FLEET!C:C,MAKE_MODEL!Q112,[1]FLEET!L:L),2)</f>
        <v>4.17</v>
      </c>
      <c r="Y112">
        <f>SUMIF([1]FLEET!C:C,MAKE_MODEL!Q112,[1]FLEET!J:J)</f>
        <v>660</v>
      </c>
      <c r="Z112">
        <f t="shared" si="7"/>
        <v>110</v>
      </c>
      <c r="AA112">
        <f>SUMIF([1]FLEET!C:C,MAKE_MODEL!Q112,[1]FLEET!X:X)</f>
        <v>6</v>
      </c>
      <c r="AB112" s="14">
        <f t="shared" si="8"/>
        <v>9.0909090909090905E-3</v>
      </c>
      <c r="AC112">
        <f>SUMIF([1]FLEET!C:C,MAKE_MODEL!Q112,[1]FLEET!N:N)</f>
        <v>88</v>
      </c>
      <c r="AD112">
        <f>SUMIF([1]FLEET!C:C,MAKE_MODEL!Q112,[1]FLEET!O:O)</f>
        <v>77</v>
      </c>
      <c r="AE112">
        <f>SUMIF([1]FLEET!C:C,MAKE_MODEL!Q112,[1]FLEET!M:M)</f>
        <v>165</v>
      </c>
      <c r="AF112" s="15">
        <f t="shared" si="9"/>
        <v>27.5</v>
      </c>
    </row>
    <row r="113" spans="16:32" x14ac:dyDescent="0.2">
      <c r="P113" s="7"/>
      <c r="Q113" s="13" t="s">
        <v>209</v>
      </c>
      <c r="R113">
        <f>COUNTIF('[1]1_car_id_mapping'!C:C,MAKE_MODEL!Q113)</f>
        <v>7</v>
      </c>
      <c r="S113" s="9">
        <f>ROUND(AVERAGEIF([1]FLEET!C:C,MAKE_MODEL!Q113,[1]FLEET!E:E),2)</f>
        <v>604.83000000000004</v>
      </c>
      <c r="T113" s="9">
        <f>ROUND(AVERAGEIF([1]FLEET!C:C,MAKE_MODEL!Q113,[1]FLEET!F:F),2)</f>
        <v>84.91</v>
      </c>
      <c r="U113" s="9">
        <f>SUMIF([1]FLEET!C:C,MAKE_MODEL!Q113,[1]FLEET!G:G)</f>
        <v>57937.919999999998</v>
      </c>
      <c r="V113" s="9">
        <f>SUMIF([1]FLEET!C:C,MAKE_MODEL!Q113,[1]FLEET!H:H)</f>
        <v>112581</v>
      </c>
      <c r="W113" s="9">
        <f>SUMIF([1]FLEET!C:C,MAKE_MODEL!Q113,[1]FLEET!I:I)</f>
        <v>54643.08</v>
      </c>
      <c r="X113">
        <f>ROUND(AVERAGEIF([1]FLEET!C:C,MAKE_MODEL!Q113,[1]FLEET!L:L),2)</f>
        <v>4.1399999999999997</v>
      </c>
      <c r="Y113">
        <f>SUMIF([1]FLEET!C:C,MAKE_MODEL!Q113,[1]FLEET!J:J)</f>
        <v>687</v>
      </c>
      <c r="Z113">
        <f t="shared" si="7"/>
        <v>98</v>
      </c>
      <c r="AA113">
        <f>SUMIF([1]FLEET!C:C,MAKE_MODEL!Q113,[1]FLEET!X:X)</f>
        <v>4</v>
      </c>
      <c r="AB113" s="14">
        <f t="shared" si="8"/>
        <v>5.822416302765648E-3</v>
      </c>
      <c r="AC113">
        <f>SUMIF([1]FLEET!C:C,MAKE_MODEL!Q113,[1]FLEET!N:N)</f>
        <v>86</v>
      </c>
      <c r="AD113">
        <f>SUMIF([1]FLEET!C:C,MAKE_MODEL!Q113,[1]FLEET!O:O)</f>
        <v>79</v>
      </c>
      <c r="AE113">
        <f>SUMIF([1]FLEET!C:C,MAKE_MODEL!Q113,[1]FLEET!M:M)</f>
        <v>165</v>
      </c>
      <c r="AF113" s="15">
        <f t="shared" si="9"/>
        <v>23.571428571428573</v>
      </c>
    </row>
    <row r="114" spans="16:32" x14ac:dyDescent="0.2">
      <c r="P114" s="7"/>
      <c r="Q114" s="13" t="s">
        <v>210</v>
      </c>
      <c r="R114">
        <f>COUNTIF('[1]1_car_id_mapping'!C:C,MAKE_MODEL!Q114)</f>
        <v>6</v>
      </c>
      <c r="S114" s="9">
        <f>ROUND(AVERAGEIF([1]FLEET!C:C,MAKE_MODEL!Q114,[1]FLEET!E:E),2)</f>
        <v>607.70000000000005</v>
      </c>
      <c r="T114" s="9">
        <f>ROUND(AVERAGEIF([1]FLEET!C:C,MAKE_MODEL!Q114,[1]FLEET!F:F),2)</f>
        <v>102.16</v>
      </c>
      <c r="U114" s="9">
        <f>SUMIF([1]FLEET!C:C,MAKE_MODEL!Q114,[1]FLEET!G:G)</f>
        <v>51110.28</v>
      </c>
      <c r="V114" s="9">
        <f>SUMIF([1]FLEET!C:C,MAKE_MODEL!Q114,[1]FLEET!H:H)</f>
        <v>95092</v>
      </c>
      <c r="W114" s="9">
        <f>SUMIF([1]FLEET!C:C,MAKE_MODEL!Q114,[1]FLEET!I:I)</f>
        <v>43981.72</v>
      </c>
      <c r="X114">
        <f>ROUND(AVERAGEIF([1]FLEET!C:C,MAKE_MODEL!Q114,[1]FLEET!L:L),2)</f>
        <v>4.5</v>
      </c>
      <c r="Y114">
        <f>SUMIF([1]FLEET!C:C,MAKE_MODEL!Q114,[1]FLEET!J:J)</f>
        <v>591</v>
      </c>
      <c r="Z114">
        <f t="shared" si="7"/>
        <v>99</v>
      </c>
      <c r="AA114">
        <f>SUMIF([1]FLEET!C:C,MAKE_MODEL!Q114,[1]FLEET!X:X)</f>
        <v>9</v>
      </c>
      <c r="AB114" s="14">
        <f t="shared" si="8"/>
        <v>1.5228426395939087E-2</v>
      </c>
      <c r="AC114">
        <f>SUMIF([1]FLEET!C:C,MAKE_MODEL!Q114,[1]FLEET!N:N)</f>
        <v>71</v>
      </c>
      <c r="AD114">
        <f>SUMIF([1]FLEET!C:C,MAKE_MODEL!Q114,[1]FLEET!O:O)</f>
        <v>68</v>
      </c>
      <c r="AE114">
        <f>SUMIF([1]FLEET!C:C,MAKE_MODEL!Q114,[1]FLEET!M:M)</f>
        <v>139</v>
      </c>
      <c r="AF114" s="15">
        <f t="shared" si="9"/>
        <v>23.166666666666668</v>
      </c>
    </row>
    <row r="115" spans="16:32" x14ac:dyDescent="0.2">
      <c r="P115" s="7"/>
      <c r="Q115" s="13" t="s">
        <v>211</v>
      </c>
      <c r="R115">
        <f>COUNTIF('[1]1_car_id_mapping'!C:C,MAKE_MODEL!Q115)</f>
        <v>5</v>
      </c>
      <c r="S115" s="9">
        <f>ROUND(AVERAGEIF([1]FLEET!C:C,MAKE_MODEL!Q115,[1]FLEET!E:E),2)</f>
        <v>579.99</v>
      </c>
      <c r="T115" s="9">
        <f>ROUND(AVERAGEIF([1]FLEET!C:C,MAKE_MODEL!Q115,[1]FLEET!F:F),2)</f>
        <v>107.93</v>
      </c>
      <c r="U115" s="9">
        <f>SUMIF([1]FLEET!C:C,MAKE_MODEL!Q115,[1]FLEET!G:G)</f>
        <v>41275.200000000004</v>
      </c>
      <c r="V115" s="9">
        <f>SUMIF([1]FLEET!C:C,MAKE_MODEL!Q115,[1]FLEET!H:H)</f>
        <v>88200</v>
      </c>
      <c r="W115" s="9">
        <f>SUMIF([1]FLEET!C:C,MAKE_MODEL!Q115,[1]FLEET!I:I)</f>
        <v>46924.800000000003</v>
      </c>
      <c r="X115">
        <f>ROUND(AVERAGEIF([1]FLEET!C:C,MAKE_MODEL!Q115,[1]FLEET!L:L),2)</f>
        <v>4.5999999999999996</v>
      </c>
      <c r="Y115">
        <f>SUMIF([1]FLEET!C:C,MAKE_MODEL!Q115,[1]FLEET!J:J)</f>
        <v>541</v>
      </c>
      <c r="Z115">
        <f t="shared" si="7"/>
        <v>108</v>
      </c>
      <c r="AA115">
        <f>SUMIF([1]FLEET!C:C,MAKE_MODEL!Q115,[1]FLEET!X:X)</f>
        <v>8</v>
      </c>
      <c r="AB115" s="14">
        <f t="shared" si="8"/>
        <v>1.4787430683918669E-2</v>
      </c>
      <c r="AC115">
        <f>SUMIF([1]FLEET!C:C,MAKE_MODEL!Q115,[1]FLEET!N:N)</f>
        <v>61</v>
      </c>
      <c r="AD115">
        <f>SUMIF([1]FLEET!C:C,MAKE_MODEL!Q115,[1]FLEET!O:O)</f>
        <v>62</v>
      </c>
      <c r="AE115">
        <f>SUMIF([1]FLEET!C:C,MAKE_MODEL!Q115,[1]FLEET!M:M)</f>
        <v>123</v>
      </c>
      <c r="AF115" s="15">
        <f t="shared" si="9"/>
        <v>24.6</v>
      </c>
    </row>
    <row r="116" spans="16:32" x14ac:dyDescent="0.2">
      <c r="P116" s="7"/>
      <c r="Q116" s="13" t="s">
        <v>212</v>
      </c>
      <c r="R116">
        <f>COUNTIF('[1]1_car_id_mapping'!C:C,MAKE_MODEL!Q116)</f>
        <v>18</v>
      </c>
      <c r="S116" s="9">
        <f>ROUND(AVERAGEIF([1]FLEET!C:C,MAKE_MODEL!Q116,[1]FLEET!E:E),2)</f>
        <v>596.34</v>
      </c>
      <c r="T116" s="9">
        <f>ROUND(AVERAGEIF([1]FLEET!C:C,MAKE_MODEL!Q116,[1]FLEET!F:F),2)</f>
        <v>109.38</v>
      </c>
      <c r="U116" s="9">
        <f>SUMIF([1]FLEET!C:C,MAKE_MODEL!Q116,[1]FLEET!G:G)</f>
        <v>152435.64000000001</v>
      </c>
      <c r="V116" s="9">
        <f>SUMIF([1]FLEET!C:C,MAKE_MODEL!Q116,[1]FLEET!H:H)</f>
        <v>295379</v>
      </c>
      <c r="W116" s="9">
        <f>SUMIF([1]FLEET!C:C,MAKE_MODEL!Q116,[1]FLEET!I:I)</f>
        <v>142943.35999999999</v>
      </c>
      <c r="X116">
        <f>ROUND(AVERAGEIF([1]FLEET!C:C,MAKE_MODEL!Q116,[1]FLEET!L:L),2)</f>
        <v>3.94</v>
      </c>
      <c r="Y116">
        <f>SUMIF([1]FLEET!C:C,MAKE_MODEL!Q116,[1]FLEET!J:J)</f>
        <v>1848</v>
      </c>
      <c r="Z116">
        <f t="shared" si="7"/>
        <v>103</v>
      </c>
      <c r="AA116">
        <f>SUMIF([1]FLEET!C:C,MAKE_MODEL!Q116,[1]FLEET!X:X)</f>
        <v>26</v>
      </c>
      <c r="AB116" s="14">
        <f t="shared" si="8"/>
        <v>1.406926406926407E-2</v>
      </c>
      <c r="AC116">
        <f>SUMIF([1]FLEET!C:C,MAKE_MODEL!Q116,[1]FLEET!N:N)</f>
        <v>232</v>
      </c>
      <c r="AD116">
        <f>SUMIF([1]FLEET!C:C,MAKE_MODEL!Q116,[1]FLEET!O:O)</f>
        <v>223</v>
      </c>
      <c r="AE116">
        <f>SUMIF([1]FLEET!C:C,MAKE_MODEL!Q116,[1]FLEET!M:M)</f>
        <v>455</v>
      </c>
      <c r="AF116" s="15">
        <f t="shared" si="9"/>
        <v>25.277777777777779</v>
      </c>
    </row>
    <row r="117" spans="16:32" x14ac:dyDescent="0.2">
      <c r="P117" s="7"/>
      <c r="Q117" s="13" t="s">
        <v>213</v>
      </c>
      <c r="R117">
        <f>COUNTIF('[1]1_car_id_mapping'!C:C,MAKE_MODEL!Q117)</f>
        <v>16</v>
      </c>
      <c r="S117" s="9">
        <f>ROUND(AVERAGEIF([1]FLEET!C:C,MAKE_MODEL!Q117,[1]FLEET!E:E),2)</f>
        <v>578.30999999999995</v>
      </c>
      <c r="T117" s="9">
        <f>ROUND(AVERAGEIF([1]FLEET!C:C,MAKE_MODEL!Q117,[1]FLEET!F:F),2)</f>
        <v>103.98</v>
      </c>
      <c r="U117" s="9">
        <f>SUMIF([1]FLEET!C:C,MAKE_MODEL!Q117,[1]FLEET!G:G)</f>
        <v>130998.72</v>
      </c>
      <c r="V117" s="9">
        <f>SUMIF([1]FLEET!C:C,MAKE_MODEL!Q117,[1]FLEET!H:H)</f>
        <v>281766</v>
      </c>
      <c r="W117" s="9">
        <f>SUMIF([1]FLEET!C:C,MAKE_MODEL!Q117,[1]FLEET!I:I)</f>
        <v>150767.28000000003</v>
      </c>
      <c r="X117">
        <f>ROUND(AVERAGEIF([1]FLEET!C:C,MAKE_MODEL!Q117,[1]FLEET!L:L),2)</f>
        <v>3.88</v>
      </c>
      <c r="Y117">
        <f>SUMIF([1]FLEET!C:C,MAKE_MODEL!Q117,[1]FLEET!J:J)</f>
        <v>1658</v>
      </c>
      <c r="Z117">
        <f t="shared" si="7"/>
        <v>104</v>
      </c>
      <c r="AA117">
        <f>SUMIF([1]FLEET!C:C,MAKE_MODEL!Q117,[1]FLEET!X:X)</f>
        <v>23</v>
      </c>
      <c r="AB117" s="14">
        <f t="shared" si="8"/>
        <v>1.3872135102533172E-2</v>
      </c>
      <c r="AC117">
        <f>SUMIF([1]FLEET!C:C,MAKE_MODEL!Q117,[1]FLEET!N:N)</f>
        <v>179</v>
      </c>
      <c r="AD117">
        <f>SUMIF([1]FLEET!C:C,MAKE_MODEL!Q117,[1]FLEET!O:O)</f>
        <v>228</v>
      </c>
      <c r="AE117">
        <f>SUMIF([1]FLEET!C:C,MAKE_MODEL!Q117,[1]FLEET!M:M)</f>
        <v>407</v>
      </c>
      <c r="AF117" s="15">
        <f t="shared" si="9"/>
        <v>25.4375</v>
      </c>
    </row>
    <row r="118" spans="16:32" x14ac:dyDescent="0.2">
      <c r="P118" s="7"/>
      <c r="Q118" s="13" t="s">
        <v>214</v>
      </c>
      <c r="R118">
        <f>COUNTIF('[1]1_car_id_mapping'!C:C,MAKE_MODEL!Q118)</f>
        <v>4</v>
      </c>
      <c r="S118" s="9">
        <f>ROUND(AVERAGEIF([1]FLEET!C:C,MAKE_MODEL!Q118,[1]FLEET!E:E),2)</f>
        <v>613.6</v>
      </c>
      <c r="T118" s="9">
        <f>ROUND(AVERAGEIF([1]FLEET!C:C,MAKE_MODEL!Q118,[1]FLEET!F:F),2)</f>
        <v>98.43</v>
      </c>
      <c r="U118" s="9">
        <f>SUMIF([1]FLEET!C:C,MAKE_MODEL!Q118,[1]FLEET!G:G)</f>
        <v>34177.439999999995</v>
      </c>
      <c r="V118" s="9">
        <f>SUMIF([1]FLEET!C:C,MAKE_MODEL!Q118,[1]FLEET!H:H)</f>
        <v>69163</v>
      </c>
      <c r="W118" s="9">
        <f>SUMIF([1]FLEET!C:C,MAKE_MODEL!Q118,[1]FLEET!I:I)</f>
        <v>34985.560000000005</v>
      </c>
      <c r="X118">
        <f>ROUND(AVERAGEIF([1]FLEET!C:C,MAKE_MODEL!Q118,[1]FLEET!L:L),2)</f>
        <v>4.5</v>
      </c>
      <c r="Y118">
        <f>SUMIF([1]FLEET!C:C,MAKE_MODEL!Q118,[1]FLEET!J:J)</f>
        <v>420</v>
      </c>
      <c r="Z118">
        <f t="shared" si="7"/>
        <v>105</v>
      </c>
      <c r="AA118">
        <f>SUMIF([1]FLEET!C:C,MAKE_MODEL!Q118,[1]FLEET!X:X)</f>
        <v>8</v>
      </c>
      <c r="AB118" s="14">
        <f t="shared" si="8"/>
        <v>1.9047619047619049E-2</v>
      </c>
      <c r="AC118">
        <f>SUMIF([1]FLEET!C:C,MAKE_MODEL!Q118,[1]FLEET!N:N)</f>
        <v>42</v>
      </c>
      <c r="AD118">
        <f>SUMIF([1]FLEET!C:C,MAKE_MODEL!Q118,[1]FLEET!O:O)</f>
        <v>51</v>
      </c>
      <c r="AE118">
        <f>SUMIF([1]FLEET!C:C,MAKE_MODEL!Q118,[1]FLEET!M:M)</f>
        <v>93</v>
      </c>
      <c r="AF118" s="15">
        <f t="shared" si="9"/>
        <v>23.25</v>
      </c>
    </row>
    <row r="119" spans="16:32" x14ac:dyDescent="0.2">
      <c r="P119" s="7"/>
      <c r="Q119" s="13" t="s">
        <v>215</v>
      </c>
      <c r="R119">
        <f>COUNTIF('[1]1_car_id_mapping'!C:C,MAKE_MODEL!Q119)</f>
        <v>1</v>
      </c>
      <c r="S119" s="9">
        <f>ROUND(AVERAGEIF([1]FLEET!C:C,MAKE_MODEL!Q119,[1]FLEET!E:E),2)</f>
        <v>497.53</v>
      </c>
      <c r="T119" s="9">
        <f>ROUND(AVERAGEIF([1]FLEET!C:C,MAKE_MODEL!Q119,[1]FLEET!F:F),2)</f>
        <v>114.37</v>
      </c>
      <c r="U119" s="9">
        <f>SUMIF([1]FLEET!C:C,MAKE_MODEL!Q119,[1]FLEET!G:G)</f>
        <v>7342.7999999999993</v>
      </c>
      <c r="V119" s="9">
        <f>SUMIF([1]FLEET!C:C,MAKE_MODEL!Q119,[1]FLEET!H:H)</f>
        <v>13116</v>
      </c>
      <c r="W119" s="9">
        <f>SUMIF([1]FLEET!C:C,MAKE_MODEL!Q119,[1]FLEET!I:I)</f>
        <v>5773.2000000000007</v>
      </c>
      <c r="X119">
        <f>ROUND(AVERAGEIF([1]FLEET!C:C,MAKE_MODEL!Q119,[1]FLEET!L:L),2)</f>
        <v>3</v>
      </c>
      <c r="Y119">
        <f>SUMIF([1]FLEET!C:C,MAKE_MODEL!Q119,[1]FLEET!J:J)</f>
        <v>89</v>
      </c>
      <c r="Z119">
        <f t="shared" si="7"/>
        <v>89</v>
      </c>
      <c r="AA119">
        <f>SUMIF([1]FLEET!C:C,MAKE_MODEL!Q119,[1]FLEET!X:X)</f>
        <v>1</v>
      </c>
      <c r="AB119" s="14">
        <f t="shared" si="8"/>
        <v>1.1235955056179775E-2</v>
      </c>
      <c r="AC119">
        <f>SUMIF([1]FLEET!C:C,MAKE_MODEL!Q119,[1]FLEET!N:N)</f>
        <v>15</v>
      </c>
      <c r="AD119">
        <f>SUMIF([1]FLEET!C:C,MAKE_MODEL!Q119,[1]FLEET!O:O)</f>
        <v>13</v>
      </c>
      <c r="AE119">
        <f>SUMIF([1]FLEET!C:C,MAKE_MODEL!Q119,[1]FLEET!M:M)</f>
        <v>28</v>
      </c>
      <c r="AF119" s="15">
        <f t="shared" si="9"/>
        <v>28</v>
      </c>
    </row>
    <row r="120" spans="16:32" x14ac:dyDescent="0.2">
      <c r="P120" s="7"/>
      <c r="Q120" s="13" t="s">
        <v>216</v>
      </c>
      <c r="R120">
        <f>COUNTIF('[1]1_car_id_mapping'!C:C,MAKE_MODEL!Q120)</f>
        <v>9</v>
      </c>
      <c r="S120" s="9">
        <f>ROUND(AVERAGEIF([1]FLEET!C:C,MAKE_MODEL!Q120,[1]FLEET!E:E),2)</f>
        <v>636.73</v>
      </c>
      <c r="T120" s="9">
        <f>ROUND(AVERAGEIF([1]FLEET!C:C,MAKE_MODEL!Q120,[1]FLEET!F:F),2)</f>
        <v>110.16</v>
      </c>
      <c r="U120" s="9">
        <f>SUMIF([1]FLEET!C:C,MAKE_MODEL!Q120,[1]FLEET!G:G)</f>
        <v>80664.239999999991</v>
      </c>
      <c r="V120" s="9">
        <f>SUMIF([1]FLEET!C:C,MAKE_MODEL!Q120,[1]FLEET!H:H)</f>
        <v>142890</v>
      </c>
      <c r="W120" s="9">
        <f>SUMIF([1]FLEET!C:C,MAKE_MODEL!Q120,[1]FLEET!I:I)</f>
        <v>62225.760000000009</v>
      </c>
      <c r="X120">
        <f>ROUND(AVERAGEIF([1]FLEET!C:C,MAKE_MODEL!Q120,[1]FLEET!L:L),2)</f>
        <v>4</v>
      </c>
      <c r="Y120">
        <f>SUMIF([1]FLEET!C:C,MAKE_MODEL!Q120,[1]FLEET!J:J)</f>
        <v>900</v>
      </c>
      <c r="Z120">
        <f t="shared" si="7"/>
        <v>100</v>
      </c>
      <c r="AA120">
        <f>SUMIF([1]FLEET!C:C,MAKE_MODEL!Q120,[1]FLEET!X:X)</f>
        <v>10</v>
      </c>
      <c r="AB120" s="14">
        <f t="shared" si="8"/>
        <v>1.1111111111111112E-2</v>
      </c>
      <c r="AC120">
        <f>SUMIF([1]FLEET!C:C,MAKE_MODEL!Q120,[1]FLEET!N:N)</f>
        <v>104</v>
      </c>
      <c r="AD120">
        <f>SUMIF([1]FLEET!C:C,MAKE_MODEL!Q120,[1]FLEET!O:O)</f>
        <v>121</v>
      </c>
      <c r="AE120">
        <f>SUMIF([1]FLEET!C:C,MAKE_MODEL!Q120,[1]FLEET!M:M)</f>
        <v>225</v>
      </c>
      <c r="AF120" s="15">
        <f t="shared" si="9"/>
        <v>25</v>
      </c>
    </row>
    <row r="121" spans="16:32" x14ac:dyDescent="0.2">
      <c r="P121" s="7"/>
      <c r="Q121" s="13" t="s">
        <v>217</v>
      </c>
      <c r="R121">
        <f>COUNTIF('[1]1_car_id_mapping'!C:C,MAKE_MODEL!Q121)</f>
        <v>15</v>
      </c>
      <c r="S121" s="9">
        <f>ROUND(AVERAGEIF([1]FLEET!C:C,MAKE_MODEL!Q121,[1]FLEET!E:E),2)</f>
        <v>591.66</v>
      </c>
      <c r="T121" s="9">
        <f>ROUND(AVERAGEIF([1]FLEET!C:C,MAKE_MODEL!Q121,[1]FLEET!F:F),2)</f>
        <v>90.24</v>
      </c>
      <c r="U121" s="9">
        <f>SUMIF([1]FLEET!C:C,MAKE_MODEL!Q121,[1]FLEET!G:G)</f>
        <v>122741.76000000001</v>
      </c>
      <c r="V121" s="9">
        <f>SUMIF([1]FLEET!C:C,MAKE_MODEL!Q121,[1]FLEET!H:H)</f>
        <v>250988</v>
      </c>
      <c r="W121" s="9">
        <f>SUMIF([1]FLEET!C:C,MAKE_MODEL!Q121,[1]FLEET!I:I)</f>
        <v>128246.23999999999</v>
      </c>
      <c r="X121">
        <f>ROUND(AVERAGEIF([1]FLEET!C:C,MAKE_MODEL!Q121,[1]FLEET!L:L),2)</f>
        <v>4.07</v>
      </c>
      <c r="Y121">
        <f>SUMIF([1]FLEET!C:C,MAKE_MODEL!Q121,[1]FLEET!J:J)</f>
        <v>1572</v>
      </c>
      <c r="Z121">
        <f t="shared" si="7"/>
        <v>105</v>
      </c>
      <c r="AA121">
        <f>SUMIF([1]FLEET!C:C,MAKE_MODEL!Q121,[1]FLEET!X:X)</f>
        <v>18</v>
      </c>
      <c r="AB121" s="14">
        <f t="shared" si="8"/>
        <v>1.1450381679389313E-2</v>
      </c>
      <c r="AC121">
        <f>SUMIF([1]FLEET!C:C,MAKE_MODEL!Q121,[1]FLEET!N:N)</f>
        <v>193</v>
      </c>
      <c r="AD121">
        <f>SUMIF([1]FLEET!C:C,MAKE_MODEL!Q121,[1]FLEET!O:O)</f>
        <v>191</v>
      </c>
      <c r="AE121">
        <f>SUMIF([1]FLEET!C:C,MAKE_MODEL!Q121,[1]FLEET!M:M)</f>
        <v>384</v>
      </c>
      <c r="AF121" s="15">
        <f t="shared" si="9"/>
        <v>25.6</v>
      </c>
    </row>
    <row r="122" spans="16:32" x14ac:dyDescent="0.2">
      <c r="P122" s="7"/>
      <c r="Q122" s="13" t="s">
        <v>218</v>
      </c>
      <c r="R122">
        <f>COUNTIF('[1]1_car_id_mapping'!C:C,MAKE_MODEL!Q122)</f>
        <v>6</v>
      </c>
      <c r="S122" s="9">
        <f>ROUND(AVERAGEIF([1]FLEET!C:C,MAKE_MODEL!Q122,[1]FLEET!E:E),2)</f>
        <v>590.54999999999995</v>
      </c>
      <c r="T122" s="9">
        <f>ROUND(AVERAGEIF([1]FLEET!C:C,MAKE_MODEL!Q122,[1]FLEET!F:F),2)</f>
        <v>78.44</v>
      </c>
      <c r="U122" s="9">
        <f>SUMIF([1]FLEET!C:C,MAKE_MODEL!Q122,[1]FLEET!G:G)</f>
        <v>48167.16</v>
      </c>
      <c r="V122" s="9">
        <f>SUMIF([1]FLEET!C:C,MAKE_MODEL!Q122,[1]FLEET!H:H)</f>
        <v>93576</v>
      </c>
      <c r="W122" s="9">
        <f>SUMIF([1]FLEET!C:C,MAKE_MODEL!Q122,[1]FLEET!I:I)</f>
        <v>45408.84</v>
      </c>
      <c r="X122">
        <f>ROUND(AVERAGEIF([1]FLEET!C:C,MAKE_MODEL!Q122,[1]FLEET!L:L),2)</f>
        <v>4</v>
      </c>
      <c r="Y122">
        <f>SUMIF([1]FLEET!C:C,MAKE_MODEL!Q122,[1]FLEET!J:J)</f>
        <v>598</v>
      </c>
      <c r="Z122">
        <f t="shared" si="7"/>
        <v>100</v>
      </c>
      <c r="AA122">
        <f>SUMIF([1]FLEET!C:C,MAKE_MODEL!Q122,[1]FLEET!X:X)</f>
        <v>8</v>
      </c>
      <c r="AB122" s="14">
        <f t="shared" si="8"/>
        <v>1.3377926421404682E-2</v>
      </c>
      <c r="AC122">
        <f>SUMIF([1]FLEET!C:C,MAKE_MODEL!Q122,[1]FLEET!N:N)</f>
        <v>57</v>
      </c>
      <c r="AD122">
        <f>SUMIF([1]FLEET!C:C,MAKE_MODEL!Q122,[1]FLEET!O:O)</f>
        <v>93</v>
      </c>
      <c r="AE122">
        <f>SUMIF([1]FLEET!C:C,MAKE_MODEL!Q122,[1]FLEET!M:M)</f>
        <v>150</v>
      </c>
      <c r="AF122" s="15">
        <f t="shared" si="9"/>
        <v>25</v>
      </c>
    </row>
    <row r="123" spans="16:32" x14ac:dyDescent="0.2">
      <c r="P123" s="7"/>
      <c r="Q123" s="13" t="s">
        <v>219</v>
      </c>
      <c r="R123">
        <f>COUNTIF('[1]1_car_id_mapping'!C:C,MAKE_MODEL!Q123)</f>
        <v>8</v>
      </c>
      <c r="S123" s="9">
        <f>ROUND(AVERAGEIF([1]FLEET!C:C,MAKE_MODEL!Q123,[1]FLEET!E:E),2)</f>
        <v>542.24</v>
      </c>
      <c r="T123" s="9">
        <f>ROUND(AVERAGEIF([1]FLEET!C:C,MAKE_MODEL!Q123,[1]FLEET!F:F),2)</f>
        <v>98.12</v>
      </c>
      <c r="U123" s="9">
        <f>SUMIF([1]FLEET!C:C,MAKE_MODEL!Q123,[1]FLEET!G:G)</f>
        <v>61474.8</v>
      </c>
      <c r="V123" s="9">
        <f>SUMIF([1]FLEET!C:C,MAKE_MODEL!Q123,[1]FLEET!H:H)</f>
        <v>124580</v>
      </c>
      <c r="W123" s="9">
        <f>SUMIF([1]FLEET!C:C,MAKE_MODEL!Q123,[1]FLEET!I:I)</f>
        <v>63105.2</v>
      </c>
      <c r="X123">
        <f>ROUND(AVERAGEIF([1]FLEET!C:C,MAKE_MODEL!Q123,[1]FLEET!L:L),2)</f>
        <v>3.88</v>
      </c>
      <c r="Y123">
        <f>SUMIF([1]FLEET!C:C,MAKE_MODEL!Q123,[1]FLEET!J:J)</f>
        <v>767</v>
      </c>
      <c r="Z123">
        <f t="shared" si="7"/>
        <v>96</v>
      </c>
      <c r="AA123">
        <f>SUMIF([1]FLEET!C:C,MAKE_MODEL!Q123,[1]FLEET!X:X)</f>
        <v>7</v>
      </c>
      <c r="AB123" s="14">
        <f t="shared" si="8"/>
        <v>9.126466753585397E-3</v>
      </c>
      <c r="AC123">
        <f>SUMIF([1]FLEET!C:C,MAKE_MODEL!Q123,[1]FLEET!N:N)</f>
        <v>96</v>
      </c>
      <c r="AD123">
        <f>SUMIF([1]FLEET!C:C,MAKE_MODEL!Q123,[1]FLEET!O:O)</f>
        <v>105</v>
      </c>
      <c r="AE123">
        <f>SUMIF([1]FLEET!C:C,MAKE_MODEL!Q123,[1]FLEET!M:M)</f>
        <v>201</v>
      </c>
      <c r="AF123" s="15">
        <f t="shared" si="9"/>
        <v>25.125</v>
      </c>
    </row>
    <row r="124" spans="16:32" x14ac:dyDescent="0.2">
      <c r="P124" s="7"/>
      <c r="Q124" s="13" t="s">
        <v>220</v>
      </c>
      <c r="R124">
        <f>COUNTIF('[1]1_car_id_mapping'!C:C,MAKE_MODEL!Q124)</f>
        <v>14</v>
      </c>
      <c r="S124" s="9">
        <f>ROUND(AVERAGEIF([1]FLEET!C:C,MAKE_MODEL!Q124,[1]FLEET!E:E),2)</f>
        <v>578.6</v>
      </c>
      <c r="T124" s="9">
        <f>ROUND(AVERAGEIF([1]FLEET!C:C,MAKE_MODEL!Q124,[1]FLEET!F:F),2)</f>
        <v>98.12</v>
      </c>
      <c r="U124" s="9">
        <f>SUMIF([1]FLEET!C:C,MAKE_MODEL!Q124,[1]FLEET!G:G)</f>
        <v>113689.55999999998</v>
      </c>
      <c r="V124" s="9">
        <f>SUMIF([1]FLEET!C:C,MAKE_MODEL!Q124,[1]FLEET!H:H)</f>
        <v>217252</v>
      </c>
      <c r="W124" s="9">
        <f>SUMIF([1]FLEET!C:C,MAKE_MODEL!Q124,[1]FLEET!I:I)</f>
        <v>103562.44000000002</v>
      </c>
      <c r="X124">
        <f>ROUND(AVERAGEIF([1]FLEET!C:C,MAKE_MODEL!Q124,[1]FLEET!L:L),2)</f>
        <v>4.1399999999999997</v>
      </c>
      <c r="Y124">
        <f>SUMIF([1]FLEET!C:C,MAKE_MODEL!Q124,[1]FLEET!J:J)</f>
        <v>1377</v>
      </c>
      <c r="Z124">
        <f t="shared" si="7"/>
        <v>98</v>
      </c>
      <c r="AA124">
        <f>SUMIF([1]FLEET!C:C,MAKE_MODEL!Q124,[1]FLEET!X:X)</f>
        <v>25</v>
      </c>
      <c r="AB124" s="14">
        <f t="shared" si="8"/>
        <v>1.8155410312273058E-2</v>
      </c>
      <c r="AC124">
        <f>SUMIF([1]FLEET!C:C,MAKE_MODEL!Q124,[1]FLEET!N:N)</f>
        <v>167</v>
      </c>
      <c r="AD124">
        <f>SUMIF([1]FLEET!C:C,MAKE_MODEL!Q124,[1]FLEET!O:O)</f>
        <v>169</v>
      </c>
      <c r="AE124">
        <f>SUMIF([1]FLEET!C:C,MAKE_MODEL!Q124,[1]FLEET!M:M)</f>
        <v>336</v>
      </c>
      <c r="AF124" s="15">
        <f t="shared" si="9"/>
        <v>24</v>
      </c>
    </row>
    <row r="125" spans="16:32" x14ac:dyDescent="0.2">
      <c r="P125" s="7"/>
      <c r="Q125" s="13" t="s">
        <v>221</v>
      </c>
      <c r="R125">
        <f>COUNTIF('[1]1_car_id_mapping'!C:C,MAKE_MODEL!Q125)</f>
        <v>11</v>
      </c>
      <c r="S125" s="9">
        <f>ROUND(AVERAGEIF([1]FLEET!C:C,MAKE_MODEL!Q125,[1]FLEET!E:E),2)</f>
        <v>592.44000000000005</v>
      </c>
      <c r="T125" s="9">
        <f>ROUND(AVERAGEIF([1]FLEET!C:C,MAKE_MODEL!Q125,[1]FLEET!F:F),2)</f>
        <v>102.31</v>
      </c>
      <c r="U125" s="9">
        <f>SUMIF([1]FLEET!C:C,MAKE_MODEL!Q125,[1]FLEET!G:G)</f>
        <v>91706.87999999999</v>
      </c>
      <c r="V125" s="9">
        <f>SUMIF([1]FLEET!C:C,MAKE_MODEL!Q125,[1]FLEET!H:H)</f>
        <v>197008</v>
      </c>
      <c r="W125" s="9">
        <f>SUMIF([1]FLEET!C:C,MAKE_MODEL!Q125,[1]FLEET!I:I)</f>
        <v>105301.12000000001</v>
      </c>
      <c r="X125">
        <f>ROUND(AVERAGEIF([1]FLEET!C:C,MAKE_MODEL!Q125,[1]FLEET!L:L),2)</f>
        <v>4.09</v>
      </c>
      <c r="Y125">
        <f>SUMIF([1]FLEET!C:C,MAKE_MODEL!Q125,[1]FLEET!J:J)</f>
        <v>1193</v>
      </c>
      <c r="Z125">
        <f t="shared" si="7"/>
        <v>108</v>
      </c>
      <c r="AA125">
        <f>SUMIF([1]FLEET!C:C,MAKE_MODEL!Q125,[1]FLEET!X:X)</f>
        <v>19</v>
      </c>
      <c r="AB125" s="14">
        <f t="shared" si="8"/>
        <v>1.5926236378876781E-2</v>
      </c>
      <c r="AC125">
        <f>SUMIF([1]FLEET!C:C,MAKE_MODEL!Q125,[1]FLEET!N:N)</f>
        <v>147</v>
      </c>
      <c r="AD125">
        <f>SUMIF([1]FLEET!C:C,MAKE_MODEL!Q125,[1]FLEET!O:O)</f>
        <v>143</v>
      </c>
      <c r="AE125">
        <f>SUMIF([1]FLEET!C:C,MAKE_MODEL!Q125,[1]FLEET!M:M)</f>
        <v>290</v>
      </c>
      <c r="AF125" s="15">
        <f t="shared" si="9"/>
        <v>26.363636363636363</v>
      </c>
    </row>
    <row r="126" spans="16:32" x14ac:dyDescent="0.2">
      <c r="P126" s="7"/>
      <c r="Q126" s="13" t="s">
        <v>222</v>
      </c>
      <c r="R126">
        <f>COUNTIF('[1]1_car_id_mapping'!C:C,MAKE_MODEL!Q126)</f>
        <v>9</v>
      </c>
      <c r="S126" s="9">
        <f>ROUND(AVERAGEIF([1]FLEET!C:C,MAKE_MODEL!Q126,[1]FLEET!E:E),2)</f>
        <v>607.51</v>
      </c>
      <c r="T126" s="9">
        <f>ROUND(AVERAGEIF([1]FLEET!C:C,MAKE_MODEL!Q126,[1]FLEET!F:F),2)</f>
        <v>103.11</v>
      </c>
      <c r="U126" s="9">
        <f>SUMIF([1]FLEET!C:C,MAKE_MODEL!Q126,[1]FLEET!G:G)</f>
        <v>76747.560000000012</v>
      </c>
      <c r="V126" s="9">
        <f>SUMIF([1]FLEET!C:C,MAKE_MODEL!Q126,[1]FLEET!H:H)</f>
        <v>149318</v>
      </c>
      <c r="W126" s="9">
        <f>SUMIF([1]FLEET!C:C,MAKE_MODEL!Q126,[1]FLEET!I:I)</f>
        <v>72570.44</v>
      </c>
      <c r="X126">
        <f>ROUND(AVERAGEIF([1]FLEET!C:C,MAKE_MODEL!Q126,[1]FLEET!L:L),2)</f>
        <v>3.89</v>
      </c>
      <c r="Y126">
        <f>SUMIF([1]FLEET!C:C,MAKE_MODEL!Q126,[1]FLEET!J:J)</f>
        <v>915</v>
      </c>
      <c r="Z126">
        <f t="shared" si="7"/>
        <v>102</v>
      </c>
      <c r="AA126">
        <f>SUMIF([1]FLEET!C:C,MAKE_MODEL!Q126,[1]FLEET!X:X)</f>
        <v>9</v>
      </c>
      <c r="AB126" s="14">
        <f t="shared" si="8"/>
        <v>9.8360655737704927E-3</v>
      </c>
      <c r="AC126">
        <f>SUMIF([1]FLEET!C:C,MAKE_MODEL!Q126,[1]FLEET!N:N)</f>
        <v>113</v>
      </c>
      <c r="AD126">
        <f>SUMIF([1]FLEET!C:C,MAKE_MODEL!Q126,[1]FLEET!O:O)</f>
        <v>112</v>
      </c>
      <c r="AE126">
        <f>SUMIF([1]FLEET!C:C,MAKE_MODEL!Q126,[1]FLEET!M:M)</f>
        <v>225</v>
      </c>
      <c r="AF126" s="15">
        <f t="shared" si="9"/>
        <v>25</v>
      </c>
    </row>
    <row r="127" spans="16:32" x14ac:dyDescent="0.2">
      <c r="P127" s="7"/>
      <c r="Q127" s="13" t="s">
        <v>223</v>
      </c>
      <c r="R127">
        <f>COUNTIF('[1]1_car_id_mapping'!C:C,MAKE_MODEL!Q127)</f>
        <v>7</v>
      </c>
      <c r="S127" s="9">
        <f>ROUND(AVERAGEIF([1]FLEET!C:C,MAKE_MODEL!Q127,[1]FLEET!E:E),2)</f>
        <v>558.20000000000005</v>
      </c>
      <c r="T127" s="9">
        <f>ROUND(AVERAGEIF([1]FLEET!C:C,MAKE_MODEL!Q127,[1]FLEET!F:F),2)</f>
        <v>82.52</v>
      </c>
      <c r="U127" s="9">
        <f>SUMIF([1]FLEET!C:C,MAKE_MODEL!Q127,[1]FLEET!G:G)</f>
        <v>53820.72</v>
      </c>
      <c r="V127" s="9">
        <f>SUMIF([1]FLEET!C:C,MAKE_MODEL!Q127,[1]FLEET!H:H)</f>
        <v>116226</v>
      </c>
      <c r="W127" s="9">
        <f>SUMIF([1]FLEET!C:C,MAKE_MODEL!Q127,[1]FLEET!I:I)</f>
        <v>62405.280000000006</v>
      </c>
      <c r="X127">
        <f>ROUND(AVERAGEIF([1]FLEET!C:C,MAKE_MODEL!Q127,[1]FLEET!L:L),2)</f>
        <v>4.1399999999999997</v>
      </c>
      <c r="Y127">
        <f>SUMIF([1]FLEET!C:C,MAKE_MODEL!Q127,[1]FLEET!J:J)</f>
        <v>710</v>
      </c>
      <c r="Z127">
        <f t="shared" si="7"/>
        <v>101</v>
      </c>
      <c r="AA127">
        <f>SUMIF([1]FLEET!C:C,MAKE_MODEL!Q127,[1]FLEET!X:X)</f>
        <v>7</v>
      </c>
      <c r="AB127" s="14">
        <f t="shared" si="8"/>
        <v>9.8591549295774655E-3</v>
      </c>
      <c r="AC127">
        <f>SUMIF([1]FLEET!C:C,MAKE_MODEL!Q127,[1]FLEET!N:N)</f>
        <v>73</v>
      </c>
      <c r="AD127">
        <f>SUMIF([1]FLEET!C:C,MAKE_MODEL!Q127,[1]FLEET!O:O)</f>
        <v>101</v>
      </c>
      <c r="AE127">
        <f>SUMIF([1]FLEET!C:C,MAKE_MODEL!Q127,[1]FLEET!M:M)</f>
        <v>174</v>
      </c>
      <c r="AF127" s="15">
        <f t="shared" si="9"/>
        <v>24.857142857142858</v>
      </c>
    </row>
    <row r="128" spans="16:32" x14ac:dyDescent="0.2">
      <c r="P128" s="7"/>
      <c r="Q128" s="13" t="s">
        <v>224</v>
      </c>
      <c r="R128">
        <f>COUNTIF('[1]1_car_id_mapping'!C:C,MAKE_MODEL!Q128)</f>
        <v>6</v>
      </c>
      <c r="S128" s="9">
        <f>ROUND(AVERAGEIF([1]FLEET!C:C,MAKE_MODEL!Q128,[1]FLEET!E:E),2)</f>
        <v>582.73</v>
      </c>
      <c r="T128" s="9">
        <f>ROUND(AVERAGEIF([1]FLEET!C:C,MAKE_MODEL!Q128,[1]FLEET!F:F),2)</f>
        <v>96.13</v>
      </c>
      <c r="U128" s="9">
        <f>SUMIF([1]FLEET!C:C,MAKE_MODEL!Q128,[1]FLEET!G:G)</f>
        <v>48878.159999999996</v>
      </c>
      <c r="V128" s="9">
        <f>SUMIF([1]FLEET!C:C,MAKE_MODEL!Q128,[1]FLEET!H:H)</f>
        <v>84665</v>
      </c>
      <c r="W128" s="9">
        <f>SUMIF([1]FLEET!C:C,MAKE_MODEL!Q128,[1]FLEET!I:I)</f>
        <v>35786.840000000004</v>
      </c>
      <c r="X128">
        <f>ROUND(AVERAGEIF([1]FLEET!C:C,MAKE_MODEL!Q128,[1]FLEET!L:L),2)</f>
        <v>4.17</v>
      </c>
      <c r="Y128">
        <f>SUMIF([1]FLEET!C:C,MAKE_MODEL!Q128,[1]FLEET!J:J)</f>
        <v>529</v>
      </c>
      <c r="Z128">
        <f t="shared" si="7"/>
        <v>88</v>
      </c>
      <c r="AA128">
        <f>SUMIF([1]FLEET!C:C,MAKE_MODEL!Q128,[1]FLEET!X:X)</f>
        <v>4</v>
      </c>
      <c r="AB128" s="14">
        <f t="shared" si="8"/>
        <v>7.5614366729678641E-3</v>
      </c>
      <c r="AC128">
        <f>SUMIF([1]FLEET!C:C,MAKE_MODEL!Q128,[1]FLEET!N:N)</f>
        <v>65</v>
      </c>
      <c r="AD128">
        <f>SUMIF([1]FLEET!C:C,MAKE_MODEL!Q128,[1]FLEET!O:O)</f>
        <v>64</v>
      </c>
      <c r="AE128">
        <f>SUMIF([1]FLEET!C:C,MAKE_MODEL!Q128,[1]FLEET!M:M)</f>
        <v>129</v>
      </c>
      <c r="AF128" s="15">
        <f t="shared" si="9"/>
        <v>21.5</v>
      </c>
    </row>
    <row r="129" spans="16:32" x14ac:dyDescent="0.2">
      <c r="P129" s="7"/>
      <c r="Q129" s="13" t="s">
        <v>225</v>
      </c>
      <c r="R129">
        <f>COUNTIF('[1]1_car_id_mapping'!C:C,MAKE_MODEL!Q129)</f>
        <v>1</v>
      </c>
      <c r="S129" s="9">
        <f>ROUND(AVERAGEIF([1]FLEET!C:C,MAKE_MODEL!Q129,[1]FLEET!E:E),2)</f>
        <v>526.71</v>
      </c>
      <c r="T129" s="9">
        <f>ROUND(AVERAGEIF([1]FLEET!C:C,MAKE_MODEL!Q129,[1]FLEET!F:F),2)</f>
        <v>77.39</v>
      </c>
      <c r="U129" s="9">
        <f>SUMIF([1]FLEET!C:C,MAKE_MODEL!Q129,[1]FLEET!G:G)</f>
        <v>7249.2000000000007</v>
      </c>
      <c r="V129" s="9">
        <f>SUMIF([1]FLEET!C:C,MAKE_MODEL!Q129,[1]FLEET!H:H)</f>
        <v>10897</v>
      </c>
      <c r="W129" s="9">
        <f>SUMIF([1]FLEET!C:C,MAKE_MODEL!Q129,[1]FLEET!I:I)</f>
        <v>3647.7999999999993</v>
      </c>
      <c r="X129">
        <f>ROUND(AVERAGEIF([1]FLEET!C:C,MAKE_MODEL!Q129,[1]FLEET!L:L),2)</f>
        <v>4</v>
      </c>
      <c r="Y129">
        <f>SUMIF([1]FLEET!C:C,MAKE_MODEL!Q129,[1]FLEET!J:J)</f>
        <v>67</v>
      </c>
      <c r="Z129">
        <f t="shared" si="7"/>
        <v>67</v>
      </c>
      <c r="AA129">
        <f>SUMIF([1]FLEET!C:C,MAKE_MODEL!Q129,[1]FLEET!X:X)</f>
        <v>1</v>
      </c>
      <c r="AB129" s="14">
        <f t="shared" si="8"/>
        <v>1.4925373134328358E-2</v>
      </c>
      <c r="AC129">
        <f>SUMIF([1]FLEET!C:C,MAKE_MODEL!Q129,[1]FLEET!N:N)</f>
        <v>6</v>
      </c>
      <c r="AD129">
        <f>SUMIF([1]FLEET!C:C,MAKE_MODEL!Q129,[1]FLEET!O:O)</f>
        <v>12</v>
      </c>
      <c r="AE129">
        <f>SUMIF([1]FLEET!C:C,MAKE_MODEL!Q129,[1]FLEET!M:M)</f>
        <v>18</v>
      </c>
      <c r="AF129" s="15">
        <f t="shared" si="9"/>
        <v>18</v>
      </c>
    </row>
    <row r="130" spans="16:32" x14ac:dyDescent="0.2">
      <c r="P130" s="7"/>
      <c r="Q130" s="13" t="s">
        <v>226</v>
      </c>
      <c r="R130">
        <f>COUNTIF('[1]1_car_id_mapping'!C:C,MAKE_MODEL!Q130)</f>
        <v>7</v>
      </c>
      <c r="S130" s="9">
        <f>ROUND(AVERAGEIF([1]FLEET!C:C,MAKE_MODEL!Q130,[1]FLEET!E:E),2)</f>
        <v>579.01</v>
      </c>
      <c r="T130" s="9">
        <f>ROUND(AVERAGEIF([1]FLEET!C:C,MAKE_MODEL!Q130,[1]FLEET!F:F),2)</f>
        <v>90.28</v>
      </c>
      <c r="U130" s="9">
        <f>SUMIF([1]FLEET!C:C,MAKE_MODEL!Q130,[1]FLEET!G:G)</f>
        <v>56220.240000000005</v>
      </c>
      <c r="V130" s="9">
        <f>SUMIF([1]FLEET!C:C,MAKE_MODEL!Q130,[1]FLEET!H:H)</f>
        <v>103362</v>
      </c>
      <c r="W130" s="9">
        <f>SUMIF([1]FLEET!C:C,MAKE_MODEL!Q130,[1]FLEET!I:I)</f>
        <v>47141.759999999995</v>
      </c>
      <c r="X130">
        <f>ROUND(AVERAGEIF([1]FLEET!C:C,MAKE_MODEL!Q130,[1]FLEET!L:L),2)</f>
        <v>4</v>
      </c>
      <c r="Y130">
        <f>SUMIF([1]FLEET!C:C,MAKE_MODEL!Q130,[1]FLEET!J:J)</f>
        <v>657</v>
      </c>
      <c r="Z130">
        <f t="shared" si="7"/>
        <v>94</v>
      </c>
      <c r="AA130">
        <f>SUMIF([1]FLEET!C:C,MAKE_MODEL!Q130,[1]FLEET!X:X)</f>
        <v>10</v>
      </c>
      <c r="AB130" s="14">
        <f t="shared" si="8"/>
        <v>1.5220700152207001E-2</v>
      </c>
      <c r="AC130">
        <f>SUMIF([1]FLEET!C:C,MAKE_MODEL!Q130,[1]FLEET!N:N)</f>
        <v>77</v>
      </c>
      <c r="AD130">
        <f>SUMIF([1]FLEET!C:C,MAKE_MODEL!Q130,[1]FLEET!O:O)</f>
        <v>88</v>
      </c>
      <c r="AE130">
        <f>SUMIF([1]FLEET!C:C,MAKE_MODEL!Q130,[1]FLEET!M:M)</f>
        <v>165</v>
      </c>
      <c r="AF130" s="15">
        <f t="shared" si="9"/>
        <v>23.571428571428573</v>
      </c>
    </row>
    <row r="131" spans="16:32" x14ac:dyDescent="0.2">
      <c r="P131" s="7"/>
      <c r="Q131" s="13" t="s">
        <v>227</v>
      </c>
      <c r="R131">
        <f>COUNTIF('[1]1_car_id_mapping'!C:C,MAKE_MODEL!Q131)</f>
        <v>17</v>
      </c>
      <c r="S131" s="9">
        <f>ROUND(AVERAGEIF([1]FLEET!C:C,MAKE_MODEL!Q131,[1]FLEET!E:E),2)</f>
        <v>582.89</v>
      </c>
      <c r="T131" s="9">
        <f>ROUND(AVERAGEIF([1]FLEET!C:C,MAKE_MODEL!Q131,[1]FLEET!F:F),2)</f>
        <v>85.16</v>
      </c>
      <c r="U131" s="9">
        <f>SUMIF([1]FLEET!C:C,MAKE_MODEL!Q131,[1]FLEET!G:G)</f>
        <v>136283.04</v>
      </c>
      <c r="V131" s="9">
        <f>SUMIF([1]FLEET!C:C,MAKE_MODEL!Q131,[1]FLEET!H:H)</f>
        <v>281907</v>
      </c>
      <c r="W131" s="9">
        <f>SUMIF([1]FLEET!C:C,MAKE_MODEL!Q131,[1]FLEET!I:I)</f>
        <v>145623.96000000002</v>
      </c>
      <c r="X131">
        <f>ROUND(AVERAGEIF([1]FLEET!C:C,MAKE_MODEL!Q131,[1]FLEET!L:L),2)</f>
        <v>3.94</v>
      </c>
      <c r="Y131">
        <f>SUMIF([1]FLEET!C:C,MAKE_MODEL!Q131,[1]FLEET!J:J)</f>
        <v>1748</v>
      </c>
      <c r="Z131">
        <f t="shared" ref="Z131:Z194" si="10">ROUND(Y131/R131,0)</f>
        <v>103</v>
      </c>
      <c r="AA131">
        <f>SUMIF([1]FLEET!C:C,MAKE_MODEL!Q131,[1]FLEET!X:X)</f>
        <v>24</v>
      </c>
      <c r="AB131" s="14">
        <f t="shared" ref="AB131:AB194" si="11">AA131/Y131</f>
        <v>1.3729977116704805E-2</v>
      </c>
      <c r="AC131">
        <f>SUMIF([1]FLEET!C:C,MAKE_MODEL!Q131,[1]FLEET!N:N)</f>
        <v>216</v>
      </c>
      <c r="AD131">
        <f>SUMIF([1]FLEET!C:C,MAKE_MODEL!Q131,[1]FLEET!O:O)</f>
        <v>219</v>
      </c>
      <c r="AE131">
        <f>SUMIF([1]FLEET!C:C,MAKE_MODEL!Q131,[1]FLEET!M:M)</f>
        <v>435</v>
      </c>
      <c r="AF131" s="15">
        <f t="shared" ref="AF131:AF194" si="12">AE131/R131</f>
        <v>25.588235294117649</v>
      </c>
    </row>
    <row r="132" spans="16:32" x14ac:dyDescent="0.2">
      <c r="P132" s="7"/>
      <c r="Q132" s="13" t="s">
        <v>228</v>
      </c>
      <c r="R132">
        <f>COUNTIF('[1]1_car_id_mapping'!C:C,MAKE_MODEL!Q132)</f>
        <v>8</v>
      </c>
      <c r="S132" s="9">
        <f>ROUND(AVERAGEIF([1]FLEET!C:C,MAKE_MODEL!Q132,[1]FLEET!E:E),2)</f>
        <v>582.44000000000005</v>
      </c>
      <c r="T132" s="9">
        <f>ROUND(AVERAGEIF([1]FLEET!C:C,MAKE_MODEL!Q132,[1]FLEET!F:F),2)</f>
        <v>103.54</v>
      </c>
      <c r="U132" s="9">
        <f>SUMIF([1]FLEET!C:C,MAKE_MODEL!Q132,[1]FLEET!G:G)</f>
        <v>65853.239999999991</v>
      </c>
      <c r="V132" s="9">
        <f>SUMIF([1]FLEET!C:C,MAKE_MODEL!Q132,[1]FLEET!H:H)</f>
        <v>123267</v>
      </c>
      <c r="W132" s="9">
        <f>SUMIF([1]FLEET!C:C,MAKE_MODEL!Q132,[1]FLEET!I:I)</f>
        <v>57413.760000000009</v>
      </c>
      <c r="X132">
        <f>ROUND(AVERAGEIF([1]FLEET!C:C,MAKE_MODEL!Q132,[1]FLEET!L:L),2)</f>
        <v>4</v>
      </c>
      <c r="Y132">
        <f>SUMIF([1]FLEET!C:C,MAKE_MODEL!Q132,[1]FLEET!J:J)</f>
        <v>781</v>
      </c>
      <c r="Z132">
        <f t="shared" si="10"/>
        <v>98</v>
      </c>
      <c r="AA132">
        <f>SUMIF([1]FLEET!C:C,MAKE_MODEL!Q132,[1]FLEET!X:X)</f>
        <v>10</v>
      </c>
      <c r="AB132" s="14">
        <f t="shared" si="11"/>
        <v>1.2804097311139564E-2</v>
      </c>
      <c r="AC132">
        <f>SUMIF([1]FLEET!C:C,MAKE_MODEL!Q132,[1]FLEET!N:N)</f>
        <v>105</v>
      </c>
      <c r="AD132">
        <f>SUMIF([1]FLEET!C:C,MAKE_MODEL!Q132,[1]FLEET!O:O)</f>
        <v>97</v>
      </c>
      <c r="AE132">
        <f>SUMIF([1]FLEET!C:C,MAKE_MODEL!Q132,[1]FLEET!M:M)</f>
        <v>202</v>
      </c>
      <c r="AF132" s="15">
        <f t="shared" si="12"/>
        <v>25.25</v>
      </c>
    </row>
    <row r="133" spans="16:32" x14ac:dyDescent="0.2">
      <c r="P133" s="7"/>
      <c r="Q133" s="13" t="s">
        <v>229</v>
      </c>
      <c r="R133">
        <f>COUNTIF('[1]1_car_id_mapping'!C:C,MAKE_MODEL!Q133)</f>
        <v>4</v>
      </c>
      <c r="S133" s="9">
        <f>ROUND(AVERAGEIF([1]FLEET!C:C,MAKE_MODEL!Q133,[1]FLEET!E:E),2)</f>
        <v>655.46</v>
      </c>
      <c r="T133" s="9">
        <f>ROUND(AVERAGEIF([1]FLEET!C:C,MAKE_MODEL!Q133,[1]FLEET!F:F),2)</f>
        <v>89.5</v>
      </c>
      <c r="U133" s="9">
        <f>SUMIF([1]FLEET!C:C,MAKE_MODEL!Q133,[1]FLEET!G:G)</f>
        <v>35757.96</v>
      </c>
      <c r="V133" s="9">
        <f>SUMIF([1]FLEET!C:C,MAKE_MODEL!Q133,[1]FLEET!H:H)</f>
        <v>71099</v>
      </c>
      <c r="W133" s="9">
        <f>SUMIF([1]FLEET!C:C,MAKE_MODEL!Q133,[1]FLEET!I:I)</f>
        <v>35341.040000000001</v>
      </c>
      <c r="X133">
        <f>ROUND(AVERAGEIF([1]FLEET!C:C,MAKE_MODEL!Q133,[1]FLEET!L:L),2)</f>
        <v>4.5</v>
      </c>
      <c r="Y133">
        <f>SUMIF([1]FLEET!C:C,MAKE_MODEL!Q133,[1]FLEET!J:J)</f>
        <v>432</v>
      </c>
      <c r="Z133">
        <f t="shared" si="10"/>
        <v>108</v>
      </c>
      <c r="AA133">
        <f>SUMIF([1]FLEET!C:C,MAKE_MODEL!Q133,[1]FLEET!X:X)</f>
        <v>4</v>
      </c>
      <c r="AB133" s="14">
        <f t="shared" si="11"/>
        <v>9.2592592592592587E-3</v>
      </c>
      <c r="AC133">
        <f>SUMIF([1]FLEET!C:C,MAKE_MODEL!Q133,[1]FLEET!N:N)</f>
        <v>52</v>
      </c>
      <c r="AD133">
        <f>SUMIF([1]FLEET!C:C,MAKE_MODEL!Q133,[1]FLEET!O:O)</f>
        <v>49</v>
      </c>
      <c r="AE133">
        <f>SUMIF([1]FLEET!C:C,MAKE_MODEL!Q133,[1]FLEET!M:M)</f>
        <v>101</v>
      </c>
      <c r="AF133" s="15">
        <f t="shared" si="12"/>
        <v>25.25</v>
      </c>
    </row>
    <row r="134" spans="16:32" x14ac:dyDescent="0.2">
      <c r="P134" s="7"/>
      <c r="Q134" s="13" t="s">
        <v>230</v>
      </c>
      <c r="R134">
        <f>COUNTIF('[1]1_car_id_mapping'!C:C,MAKE_MODEL!Q134)</f>
        <v>14</v>
      </c>
      <c r="S134" s="9">
        <f>ROUND(AVERAGEIF([1]FLEET!C:C,MAKE_MODEL!Q134,[1]FLEET!E:E),2)</f>
        <v>576.79999999999995</v>
      </c>
      <c r="T134" s="9">
        <f>ROUND(AVERAGEIF([1]FLEET!C:C,MAKE_MODEL!Q134,[1]FLEET!F:F),2)</f>
        <v>107.41</v>
      </c>
      <c r="U134" s="9">
        <f>SUMIF([1]FLEET!C:C,MAKE_MODEL!Q134,[1]FLEET!G:G)</f>
        <v>114947.04000000001</v>
      </c>
      <c r="V134" s="9">
        <f>SUMIF([1]FLEET!C:C,MAKE_MODEL!Q134,[1]FLEET!H:H)</f>
        <v>234457</v>
      </c>
      <c r="W134" s="9">
        <f>SUMIF([1]FLEET!C:C,MAKE_MODEL!Q134,[1]FLEET!I:I)</f>
        <v>119509.95999999999</v>
      </c>
      <c r="X134">
        <f>ROUND(AVERAGEIF([1]FLEET!C:C,MAKE_MODEL!Q134,[1]FLEET!L:L),2)</f>
        <v>4.07</v>
      </c>
      <c r="Y134">
        <f>SUMIF([1]FLEET!C:C,MAKE_MODEL!Q134,[1]FLEET!J:J)</f>
        <v>1435</v>
      </c>
      <c r="Z134">
        <f t="shared" si="10"/>
        <v>103</v>
      </c>
      <c r="AA134">
        <f>SUMIF([1]FLEET!C:C,MAKE_MODEL!Q134,[1]FLEET!X:X)</f>
        <v>21</v>
      </c>
      <c r="AB134" s="14">
        <f t="shared" si="11"/>
        <v>1.4634146341463415E-2</v>
      </c>
      <c r="AC134">
        <f>SUMIF([1]FLEET!C:C,MAKE_MODEL!Q134,[1]FLEET!N:N)</f>
        <v>187</v>
      </c>
      <c r="AD134">
        <f>SUMIF([1]FLEET!C:C,MAKE_MODEL!Q134,[1]FLEET!O:O)</f>
        <v>174</v>
      </c>
      <c r="AE134">
        <f>SUMIF([1]FLEET!C:C,MAKE_MODEL!Q134,[1]FLEET!M:M)</f>
        <v>361</v>
      </c>
      <c r="AF134" s="15">
        <f t="shared" si="12"/>
        <v>25.785714285714285</v>
      </c>
    </row>
    <row r="135" spans="16:32" x14ac:dyDescent="0.2">
      <c r="P135" s="7"/>
      <c r="Q135" s="13" t="s">
        <v>231</v>
      </c>
      <c r="R135">
        <f>COUNTIF('[1]1_car_id_mapping'!C:C,MAKE_MODEL!Q135)</f>
        <v>4</v>
      </c>
      <c r="S135" s="9">
        <f>ROUND(AVERAGEIF([1]FLEET!C:C,MAKE_MODEL!Q135,[1]FLEET!E:E),2)</f>
        <v>658.63</v>
      </c>
      <c r="T135" s="9">
        <f>ROUND(AVERAGEIF([1]FLEET!C:C,MAKE_MODEL!Q135,[1]FLEET!F:F),2)</f>
        <v>94.21</v>
      </c>
      <c r="U135" s="9">
        <f>SUMIF([1]FLEET!C:C,MAKE_MODEL!Q135,[1]FLEET!G:G)</f>
        <v>36136.320000000007</v>
      </c>
      <c r="V135" s="9">
        <f>SUMIF([1]FLEET!C:C,MAKE_MODEL!Q135,[1]FLEET!H:H)</f>
        <v>68150</v>
      </c>
      <c r="W135" s="9">
        <f>SUMIF([1]FLEET!C:C,MAKE_MODEL!Q135,[1]FLEET!I:I)</f>
        <v>32013.679999999997</v>
      </c>
      <c r="X135">
        <f>ROUND(AVERAGEIF([1]FLEET!C:C,MAKE_MODEL!Q135,[1]FLEET!L:L),2)</f>
        <v>3.75</v>
      </c>
      <c r="Y135">
        <f>SUMIF([1]FLEET!C:C,MAKE_MODEL!Q135,[1]FLEET!J:J)</f>
        <v>422</v>
      </c>
      <c r="Z135">
        <f t="shared" si="10"/>
        <v>106</v>
      </c>
      <c r="AA135">
        <f>SUMIF([1]FLEET!C:C,MAKE_MODEL!Q135,[1]FLEET!X:X)</f>
        <v>7</v>
      </c>
      <c r="AB135" s="14">
        <f t="shared" si="11"/>
        <v>1.6587677725118485E-2</v>
      </c>
      <c r="AC135">
        <f>SUMIF([1]FLEET!C:C,MAKE_MODEL!Q135,[1]FLEET!N:N)</f>
        <v>54</v>
      </c>
      <c r="AD135">
        <f>SUMIF([1]FLEET!C:C,MAKE_MODEL!Q135,[1]FLEET!O:O)</f>
        <v>52</v>
      </c>
      <c r="AE135">
        <f>SUMIF([1]FLEET!C:C,MAKE_MODEL!Q135,[1]FLEET!M:M)</f>
        <v>106</v>
      </c>
      <c r="AF135" s="15">
        <f t="shared" si="12"/>
        <v>26.5</v>
      </c>
    </row>
    <row r="136" spans="16:32" x14ac:dyDescent="0.2">
      <c r="P136" s="7"/>
      <c r="Q136" s="13" t="s">
        <v>232</v>
      </c>
      <c r="R136">
        <f>COUNTIF('[1]1_car_id_mapping'!C:C,MAKE_MODEL!Q136)</f>
        <v>7</v>
      </c>
      <c r="S136" s="9">
        <f>ROUND(AVERAGEIF([1]FLEET!C:C,MAKE_MODEL!Q136,[1]FLEET!E:E),2)</f>
        <v>557.83000000000004</v>
      </c>
      <c r="T136" s="9">
        <f>ROUND(AVERAGEIF([1]FLEET!C:C,MAKE_MODEL!Q136,[1]FLEET!F:F),2)</f>
        <v>103.6</v>
      </c>
      <c r="U136" s="9">
        <f>SUMIF([1]FLEET!C:C,MAKE_MODEL!Q136,[1]FLEET!G:G)</f>
        <v>55560.000000000007</v>
      </c>
      <c r="V136" s="9">
        <f>SUMIF([1]FLEET!C:C,MAKE_MODEL!Q136,[1]FLEET!H:H)</f>
        <v>135813</v>
      </c>
      <c r="W136" s="9">
        <f>SUMIF([1]FLEET!C:C,MAKE_MODEL!Q136,[1]FLEET!I:I)</f>
        <v>80253</v>
      </c>
      <c r="X136">
        <f>ROUND(AVERAGEIF([1]FLEET!C:C,MAKE_MODEL!Q136,[1]FLEET!L:L),2)</f>
        <v>4.1399999999999997</v>
      </c>
      <c r="Y136">
        <f>SUMIF([1]FLEET!C:C,MAKE_MODEL!Q136,[1]FLEET!J:J)</f>
        <v>851</v>
      </c>
      <c r="Z136">
        <f t="shared" si="10"/>
        <v>122</v>
      </c>
      <c r="AA136">
        <f>SUMIF([1]FLEET!C:C,MAKE_MODEL!Q136,[1]FLEET!X:X)</f>
        <v>7</v>
      </c>
      <c r="AB136" s="14">
        <f t="shared" si="11"/>
        <v>8.2256169212690956E-3</v>
      </c>
      <c r="AC136">
        <f>SUMIF([1]FLEET!C:C,MAKE_MODEL!Q136,[1]FLEET!N:N)</f>
        <v>99</v>
      </c>
      <c r="AD136">
        <f>SUMIF([1]FLEET!C:C,MAKE_MODEL!Q136,[1]FLEET!O:O)</f>
        <v>106</v>
      </c>
      <c r="AE136">
        <f>SUMIF([1]FLEET!C:C,MAKE_MODEL!Q136,[1]FLEET!M:M)</f>
        <v>205</v>
      </c>
      <c r="AF136" s="15">
        <f t="shared" si="12"/>
        <v>29.285714285714285</v>
      </c>
    </row>
    <row r="137" spans="16:32" x14ac:dyDescent="0.2">
      <c r="P137" s="7"/>
      <c r="Q137" s="13" t="s">
        <v>233</v>
      </c>
      <c r="R137">
        <f>COUNTIF('[1]1_car_id_mapping'!C:C,MAKE_MODEL!Q137)</f>
        <v>9</v>
      </c>
      <c r="S137" s="9">
        <f>ROUND(AVERAGEIF([1]FLEET!C:C,MAKE_MODEL!Q137,[1]FLEET!E:E),2)</f>
        <v>555.99</v>
      </c>
      <c r="T137" s="9">
        <f>ROUND(AVERAGEIF([1]FLEET!C:C,MAKE_MODEL!Q137,[1]FLEET!F:F),2)</f>
        <v>88.13</v>
      </c>
      <c r="U137" s="9">
        <f>SUMIF([1]FLEET!C:C,MAKE_MODEL!Q137,[1]FLEET!G:G)</f>
        <v>69564.599999999991</v>
      </c>
      <c r="V137" s="9">
        <f>SUMIF([1]FLEET!C:C,MAKE_MODEL!Q137,[1]FLEET!H:H)</f>
        <v>151688</v>
      </c>
      <c r="W137" s="9">
        <f>SUMIF([1]FLEET!C:C,MAKE_MODEL!Q137,[1]FLEET!I:I)</f>
        <v>82123.400000000009</v>
      </c>
      <c r="X137">
        <f>ROUND(AVERAGEIF([1]FLEET!C:C,MAKE_MODEL!Q137,[1]FLEET!L:L),2)</f>
        <v>4</v>
      </c>
      <c r="Y137">
        <f>SUMIF([1]FLEET!C:C,MAKE_MODEL!Q137,[1]FLEET!J:J)</f>
        <v>925</v>
      </c>
      <c r="Z137">
        <f t="shared" si="10"/>
        <v>103</v>
      </c>
      <c r="AA137">
        <f>SUMIF([1]FLEET!C:C,MAKE_MODEL!Q137,[1]FLEET!X:X)</f>
        <v>16</v>
      </c>
      <c r="AB137" s="14">
        <f t="shared" si="11"/>
        <v>1.7297297297297298E-2</v>
      </c>
      <c r="AC137">
        <f>SUMIF([1]FLEET!C:C,MAKE_MODEL!Q137,[1]FLEET!N:N)</f>
        <v>114</v>
      </c>
      <c r="AD137">
        <f>SUMIF([1]FLEET!C:C,MAKE_MODEL!Q137,[1]FLEET!O:O)</f>
        <v>114</v>
      </c>
      <c r="AE137">
        <f>SUMIF([1]FLEET!C:C,MAKE_MODEL!Q137,[1]FLEET!M:M)</f>
        <v>228</v>
      </c>
      <c r="AF137" s="15">
        <f t="shared" si="12"/>
        <v>25.333333333333332</v>
      </c>
    </row>
    <row r="138" spans="16:32" x14ac:dyDescent="0.2">
      <c r="P138" s="7"/>
      <c r="Q138" s="13" t="s">
        <v>234</v>
      </c>
      <c r="R138">
        <f>COUNTIF('[1]1_car_id_mapping'!C:C,MAKE_MODEL!Q138)</f>
        <v>5</v>
      </c>
      <c r="S138" s="9">
        <f>ROUND(AVERAGEIF([1]FLEET!C:C,MAKE_MODEL!Q138,[1]FLEET!E:E),2)</f>
        <v>532.35</v>
      </c>
      <c r="T138" s="9">
        <f>ROUND(AVERAGEIF([1]FLEET!C:C,MAKE_MODEL!Q138,[1]FLEET!F:F),2)</f>
        <v>92.28</v>
      </c>
      <c r="U138" s="9">
        <f>SUMIF([1]FLEET!C:C,MAKE_MODEL!Q138,[1]FLEET!G:G)</f>
        <v>37477.800000000003</v>
      </c>
      <c r="V138" s="9">
        <f>SUMIF([1]FLEET!C:C,MAKE_MODEL!Q138,[1]FLEET!H:H)</f>
        <v>87507</v>
      </c>
      <c r="W138" s="9">
        <f>SUMIF([1]FLEET!C:C,MAKE_MODEL!Q138,[1]FLEET!I:I)</f>
        <v>50029.2</v>
      </c>
      <c r="X138">
        <f>ROUND(AVERAGEIF([1]FLEET!C:C,MAKE_MODEL!Q138,[1]FLEET!L:L),2)</f>
        <v>3.8</v>
      </c>
      <c r="Y138">
        <f>SUMIF([1]FLEET!C:C,MAKE_MODEL!Q138,[1]FLEET!J:J)</f>
        <v>532</v>
      </c>
      <c r="Z138">
        <f t="shared" si="10"/>
        <v>106</v>
      </c>
      <c r="AA138">
        <f>SUMIF([1]FLEET!C:C,MAKE_MODEL!Q138,[1]FLEET!X:X)</f>
        <v>5</v>
      </c>
      <c r="AB138" s="14">
        <f t="shared" si="11"/>
        <v>9.3984962406015032E-3</v>
      </c>
      <c r="AC138">
        <f>SUMIF([1]FLEET!C:C,MAKE_MODEL!Q138,[1]FLEET!N:N)</f>
        <v>74</v>
      </c>
      <c r="AD138">
        <f>SUMIF([1]FLEET!C:C,MAKE_MODEL!Q138,[1]FLEET!O:O)</f>
        <v>61</v>
      </c>
      <c r="AE138">
        <f>SUMIF([1]FLEET!C:C,MAKE_MODEL!Q138,[1]FLEET!M:M)</f>
        <v>135</v>
      </c>
      <c r="AF138" s="15">
        <f t="shared" si="12"/>
        <v>27</v>
      </c>
    </row>
    <row r="139" spans="16:32" x14ac:dyDescent="0.2">
      <c r="P139" s="7"/>
      <c r="Q139" s="13" t="s">
        <v>235</v>
      </c>
      <c r="R139">
        <f>COUNTIF('[1]1_car_id_mapping'!C:C,MAKE_MODEL!Q139)</f>
        <v>4</v>
      </c>
      <c r="S139" s="9">
        <f>ROUND(AVERAGEIF([1]FLEET!C:C,MAKE_MODEL!Q139,[1]FLEET!E:E),2)</f>
        <v>594.32000000000005</v>
      </c>
      <c r="T139" s="9">
        <f>ROUND(AVERAGEIF([1]FLEET!C:C,MAKE_MODEL!Q139,[1]FLEET!F:F),2)</f>
        <v>114.17</v>
      </c>
      <c r="U139" s="9">
        <f>SUMIF([1]FLEET!C:C,MAKE_MODEL!Q139,[1]FLEET!G:G)</f>
        <v>34007.519999999997</v>
      </c>
      <c r="V139" s="9">
        <f>SUMIF([1]FLEET!C:C,MAKE_MODEL!Q139,[1]FLEET!H:H)</f>
        <v>53635</v>
      </c>
      <c r="W139" s="9">
        <f>SUMIF([1]FLEET!C:C,MAKE_MODEL!Q139,[1]FLEET!I:I)</f>
        <v>19627.480000000003</v>
      </c>
      <c r="X139">
        <f>ROUND(AVERAGEIF([1]FLEET!C:C,MAKE_MODEL!Q139,[1]FLEET!L:L),2)</f>
        <v>3.5</v>
      </c>
      <c r="Y139">
        <f>SUMIF([1]FLEET!C:C,MAKE_MODEL!Q139,[1]FLEET!J:J)</f>
        <v>340</v>
      </c>
      <c r="Z139">
        <f t="shared" si="10"/>
        <v>85</v>
      </c>
      <c r="AA139">
        <f>SUMIF([1]FLEET!C:C,MAKE_MODEL!Q139,[1]FLEET!X:X)</f>
        <v>5</v>
      </c>
      <c r="AB139" s="14">
        <f t="shared" si="11"/>
        <v>1.4705882352941176E-2</v>
      </c>
      <c r="AC139">
        <f>SUMIF([1]FLEET!C:C,MAKE_MODEL!Q139,[1]FLEET!N:N)</f>
        <v>52</v>
      </c>
      <c r="AD139">
        <f>SUMIF([1]FLEET!C:C,MAKE_MODEL!Q139,[1]FLEET!O:O)</f>
        <v>43</v>
      </c>
      <c r="AE139">
        <f>SUMIF([1]FLEET!C:C,MAKE_MODEL!Q139,[1]FLEET!M:M)</f>
        <v>95</v>
      </c>
      <c r="AF139" s="15">
        <f t="shared" si="12"/>
        <v>23.75</v>
      </c>
    </row>
    <row r="140" spans="16:32" x14ac:dyDescent="0.2">
      <c r="P140" s="7"/>
      <c r="Q140" s="13" t="s">
        <v>236</v>
      </c>
      <c r="R140">
        <f>COUNTIF('[1]1_car_id_mapping'!C:C,MAKE_MODEL!Q140)</f>
        <v>2</v>
      </c>
      <c r="S140" s="9">
        <f>ROUND(AVERAGEIF([1]FLEET!C:C,MAKE_MODEL!Q140,[1]FLEET!E:E),2)</f>
        <v>546.79</v>
      </c>
      <c r="T140" s="9">
        <f>ROUND(AVERAGEIF([1]FLEET!C:C,MAKE_MODEL!Q140,[1]FLEET!F:F),2)</f>
        <v>97.9</v>
      </c>
      <c r="U140" s="9">
        <f>SUMIF([1]FLEET!C:C,MAKE_MODEL!Q140,[1]FLEET!G:G)</f>
        <v>15472.32</v>
      </c>
      <c r="V140" s="9">
        <f>SUMIF([1]FLEET!C:C,MAKE_MODEL!Q140,[1]FLEET!H:H)</f>
        <v>33646</v>
      </c>
      <c r="W140" s="9">
        <f>SUMIF([1]FLEET!C:C,MAKE_MODEL!Q140,[1]FLEET!I:I)</f>
        <v>18173.68</v>
      </c>
      <c r="X140">
        <f>ROUND(AVERAGEIF([1]FLEET!C:C,MAKE_MODEL!Q140,[1]FLEET!L:L),2)</f>
        <v>4</v>
      </c>
      <c r="Y140">
        <f>SUMIF([1]FLEET!C:C,MAKE_MODEL!Q140,[1]FLEET!J:J)</f>
        <v>200</v>
      </c>
      <c r="Z140">
        <f t="shared" si="10"/>
        <v>100</v>
      </c>
      <c r="AA140">
        <f>SUMIF([1]FLEET!C:C,MAKE_MODEL!Q140,[1]FLEET!X:X)</f>
        <v>4</v>
      </c>
      <c r="AB140" s="14">
        <f t="shared" si="11"/>
        <v>0.02</v>
      </c>
      <c r="AC140">
        <f>SUMIF([1]FLEET!C:C,MAKE_MODEL!Q140,[1]FLEET!N:N)</f>
        <v>22</v>
      </c>
      <c r="AD140">
        <f>SUMIF([1]FLEET!C:C,MAKE_MODEL!Q140,[1]FLEET!O:O)</f>
        <v>25</v>
      </c>
      <c r="AE140">
        <f>SUMIF([1]FLEET!C:C,MAKE_MODEL!Q140,[1]FLEET!M:M)</f>
        <v>47</v>
      </c>
      <c r="AF140" s="15">
        <f t="shared" si="12"/>
        <v>23.5</v>
      </c>
    </row>
    <row r="141" spans="16:32" x14ac:dyDescent="0.2">
      <c r="P141" s="7"/>
      <c r="Q141" s="13" t="s">
        <v>237</v>
      </c>
      <c r="R141">
        <f>COUNTIF('[1]1_car_id_mapping'!C:C,MAKE_MODEL!Q141)</f>
        <v>5</v>
      </c>
      <c r="S141" s="9">
        <f>ROUND(AVERAGEIF([1]FLEET!C:C,MAKE_MODEL!Q141,[1]FLEET!E:E),2)</f>
        <v>582.57000000000005</v>
      </c>
      <c r="T141" s="9">
        <f>ROUND(AVERAGEIF([1]FLEET!C:C,MAKE_MODEL!Q141,[1]FLEET!F:F),2)</f>
        <v>109.6</v>
      </c>
      <c r="U141" s="9">
        <f>SUMIF([1]FLEET!C:C,MAKE_MODEL!Q141,[1]FLEET!G:G)</f>
        <v>41529.959999999992</v>
      </c>
      <c r="V141" s="9">
        <f>SUMIF([1]FLEET!C:C,MAKE_MODEL!Q141,[1]FLEET!H:H)</f>
        <v>85099</v>
      </c>
      <c r="W141" s="9">
        <f>SUMIF([1]FLEET!C:C,MAKE_MODEL!Q141,[1]FLEET!I:I)</f>
        <v>43569.040000000008</v>
      </c>
      <c r="X141">
        <f>ROUND(AVERAGEIF([1]FLEET!C:C,MAKE_MODEL!Q141,[1]FLEET!L:L),2)</f>
        <v>4</v>
      </c>
      <c r="Y141">
        <f>SUMIF([1]FLEET!C:C,MAKE_MODEL!Q141,[1]FLEET!J:J)</f>
        <v>509</v>
      </c>
      <c r="Z141">
        <f t="shared" si="10"/>
        <v>102</v>
      </c>
      <c r="AA141">
        <f>SUMIF([1]FLEET!C:C,MAKE_MODEL!Q141,[1]FLEET!X:X)</f>
        <v>8</v>
      </c>
      <c r="AB141" s="14">
        <f t="shared" si="11"/>
        <v>1.5717092337917484E-2</v>
      </c>
      <c r="AC141">
        <f>SUMIF([1]FLEET!C:C,MAKE_MODEL!Q141,[1]FLEET!N:N)</f>
        <v>63</v>
      </c>
      <c r="AD141">
        <f>SUMIF([1]FLEET!C:C,MAKE_MODEL!Q141,[1]FLEET!O:O)</f>
        <v>63</v>
      </c>
      <c r="AE141">
        <f>SUMIF([1]FLEET!C:C,MAKE_MODEL!Q141,[1]FLEET!M:M)</f>
        <v>126</v>
      </c>
      <c r="AF141" s="15">
        <f t="shared" si="12"/>
        <v>25.2</v>
      </c>
    </row>
    <row r="142" spans="16:32" x14ac:dyDescent="0.2">
      <c r="P142" s="7"/>
      <c r="Q142" s="13" t="s">
        <v>238</v>
      </c>
      <c r="R142">
        <f>COUNTIF('[1]1_car_id_mapping'!C:C,MAKE_MODEL!Q142)</f>
        <v>3</v>
      </c>
      <c r="S142" s="9">
        <f>ROUND(AVERAGEIF([1]FLEET!C:C,MAKE_MODEL!Q142,[1]FLEET!E:E),2)</f>
        <v>502.69</v>
      </c>
      <c r="T142" s="9">
        <f>ROUND(AVERAGEIF([1]FLEET!C:C,MAKE_MODEL!Q142,[1]FLEET!F:F),2)</f>
        <v>112.68</v>
      </c>
      <c r="U142" s="9">
        <f>SUMIF([1]FLEET!C:C,MAKE_MODEL!Q142,[1]FLEET!G:G)</f>
        <v>22153.440000000002</v>
      </c>
      <c r="V142" s="9">
        <f>SUMIF([1]FLEET!C:C,MAKE_MODEL!Q142,[1]FLEET!H:H)</f>
        <v>31700</v>
      </c>
      <c r="W142" s="9">
        <f>SUMIF([1]FLEET!C:C,MAKE_MODEL!Q142,[1]FLEET!I:I)</f>
        <v>9546.5599999999977</v>
      </c>
      <c r="X142">
        <f>ROUND(AVERAGEIF([1]FLEET!C:C,MAKE_MODEL!Q142,[1]FLEET!L:L),2)</f>
        <v>3.33</v>
      </c>
      <c r="Y142">
        <f>SUMIF([1]FLEET!C:C,MAKE_MODEL!Q142,[1]FLEET!J:J)</f>
        <v>206</v>
      </c>
      <c r="Z142">
        <f t="shared" si="10"/>
        <v>69</v>
      </c>
      <c r="AA142">
        <f>SUMIF([1]FLEET!C:C,MAKE_MODEL!Q142,[1]FLEET!X:X)</f>
        <v>1</v>
      </c>
      <c r="AB142" s="14">
        <f t="shared" si="11"/>
        <v>4.8543689320388345E-3</v>
      </c>
      <c r="AC142">
        <f>SUMIF([1]FLEET!C:C,MAKE_MODEL!Q142,[1]FLEET!N:N)</f>
        <v>30</v>
      </c>
      <c r="AD142">
        <f>SUMIF([1]FLEET!C:C,MAKE_MODEL!Q142,[1]FLEET!O:O)</f>
        <v>36</v>
      </c>
      <c r="AE142">
        <f>SUMIF([1]FLEET!C:C,MAKE_MODEL!Q142,[1]FLEET!M:M)</f>
        <v>66</v>
      </c>
      <c r="AF142" s="15">
        <f t="shared" si="12"/>
        <v>22</v>
      </c>
    </row>
    <row r="143" spans="16:32" x14ac:dyDescent="0.2">
      <c r="P143" s="7"/>
      <c r="Q143" s="13" t="s">
        <v>239</v>
      </c>
      <c r="R143">
        <f>COUNTIF('[1]1_car_id_mapping'!C:C,MAKE_MODEL!Q143)</f>
        <v>3</v>
      </c>
      <c r="S143" s="9">
        <f>ROUND(AVERAGEIF([1]FLEET!C:C,MAKE_MODEL!Q143,[1]FLEET!E:E),2)</f>
        <v>543.80999999999995</v>
      </c>
      <c r="T143" s="9">
        <f>ROUND(AVERAGEIF([1]FLEET!C:C,MAKE_MODEL!Q143,[1]FLEET!F:F),2)</f>
        <v>89.01</v>
      </c>
      <c r="U143" s="9">
        <f>SUMIF([1]FLEET!C:C,MAKE_MODEL!Q143,[1]FLEET!G:G)</f>
        <v>22781.4</v>
      </c>
      <c r="V143" s="9">
        <f>SUMIF([1]FLEET!C:C,MAKE_MODEL!Q143,[1]FLEET!H:H)</f>
        <v>54650</v>
      </c>
      <c r="W143" s="9">
        <f>SUMIF([1]FLEET!C:C,MAKE_MODEL!Q143,[1]FLEET!I:I)</f>
        <v>31868.6</v>
      </c>
      <c r="X143">
        <f>ROUND(AVERAGEIF([1]FLEET!C:C,MAKE_MODEL!Q143,[1]FLEET!L:L),2)</f>
        <v>3.67</v>
      </c>
      <c r="Y143">
        <f>SUMIF([1]FLEET!C:C,MAKE_MODEL!Q143,[1]FLEET!J:J)</f>
        <v>340</v>
      </c>
      <c r="Z143">
        <f t="shared" si="10"/>
        <v>113</v>
      </c>
      <c r="AA143">
        <f>SUMIF([1]FLEET!C:C,MAKE_MODEL!Q143,[1]FLEET!X:X)</f>
        <v>3</v>
      </c>
      <c r="AB143" s="14">
        <f t="shared" si="11"/>
        <v>8.8235294117647058E-3</v>
      </c>
      <c r="AC143">
        <f>SUMIF([1]FLEET!C:C,MAKE_MODEL!Q143,[1]FLEET!N:N)</f>
        <v>46</v>
      </c>
      <c r="AD143">
        <f>SUMIF([1]FLEET!C:C,MAKE_MODEL!Q143,[1]FLEET!O:O)</f>
        <v>42</v>
      </c>
      <c r="AE143">
        <f>SUMIF([1]FLEET!C:C,MAKE_MODEL!Q143,[1]FLEET!M:M)</f>
        <v>88</v>
      </c>
      <c r="AF143" s="15">
        <f t="shared" si="12"/>
        <v>29.333333333333332</v>
      </c>
    </row>
    <row r="144" spans="16:32" x14ac:dyDescent="0.2">
      <c r="P144" s="7"/>
      <c r="Q144" s="13" t="s">
        <v>240</v>
      </c>
      <c r="R144">
        <f>COUNTIF('[1]1_car_id_mapping'!C:C,MAKE_MODEL!Q144)</f>
        <v>10</v>
      </c>
      <c r="S144" s="9">
        <f>ROUND(AVERAGEIF([1]FLEET!C:C,MAKE_MODEL!Q144,[1]FLEET!E:E),2)</f>
        <v>623.1</v>
      </c>
      <c r="T144" s="9">
        <f>ROUND(AVERAGEIF([1]FLEET!C:C,MAKE_MODEL!Q144,[1]FLEET!F:F),2)</f>
        <v>99.7</v>
      </c>
      <c r="U144" s="9">
        <f>SUMIF([1]FLEET!C:C,MAKE_MODEL!Q144,[1]FLEET!G:G)</f>
        <v>86736</v>
      </c>
      <c r="V144" s="9">
        <f>SUMIF([1]FLEET!C:C,MAKE_MODEL!Q144,[1]FLEET!H:H)</f>
        <v>139689</v>
      </c>
      <c r="W144" s="9">
        <f>SUMIF([1]FLEET!C:C,MAKE_MODEL!Q144,[1]FLEET!I:I)</f>
        <v>52953</v>
      </c>
      <c r="X144">
        <f>ROUND(AVERAGEIF([1]FLEET!C:C,MAKE_MODEL!Q144,[1]FLEET!L:L),2)</f>
        <v>3.9</v>
      </c>
      <c r="Y144">
        <f>SUMIF([1]FLEET!C:C,MAKE_MODEL!Q144,[1]FLEET!J:J)</f>
        <v>879</v>
      </c>
      <c r="Z144">
        <f t="shared" si="10"/>
        <v>88</v>
      </c>
      <c r="AA144">
        <f>SUMIF([1]FLEET!C:C,MAKE_MODEL!Q144,[1]FLEET!X:X)</f>
        <v>10</v>
      </c>
      <c r="AB144" s="14">
        <f t="shared" si="11"/>
        <v>1.1376564277588168E-2</v>
      </c>
      <c r="AC144">
        <f>SUMIF([1]FLEET!C:C,MAKE_MODEL!Q144,[1]FLEET!N:N)</f>
        <v>88</v>
      </c>
      <c r="AD144">
        <f>SUMIF([1]FLEET!C:C,MAKE_MODEL!Q144,[1]FLEET!O:O)</f>
        <v>134</v>
      </c>
      <c r="AE144">
        <f>SUMIF([1]FLEET!C:C,MAKE_MODEL!Q144,[1]FLEET!M:M)</f>
        <v>222</v>
      </c>
      <c r="AF144" s="15">
        <f t="shared" si="12"/>
        <v>22.2</v>
      </c>
    </row>
    <row r="145" spans="16:32" x14ac:dyDescent="0.2">
      <c r="P145" s="7"/>
      <c r="Q145" s="13" t="s">
        <v>241</v>
      </c>
      <c r="R145">
        <f>COUNTIF('[1]1_car_id_mapping'!C:C,MAKE_MODEL!Q145)</f>
        <v>3</v>
      </c>
      <c r="S145" s="9">
        <f>ROUND(AVERAGEIF([1]FLEET!C:C,MAKE_MODEL!Q145,[1]FLEET!E:E),2)</f>
        <v>570.04999999999995</v>
      </c>
      <c r="T145" s="9">
        <f>ROUND(AVERAGEIF([1]FLEET!C:C,MAKE_MODEL!Q145,[1]FLEET!F:F),2)</f>
        <v>128.66999999999999</v>
      </c>
      <c r="U145" s="9">
        <f>SUMIF([1]FLEET!C:C,MAKE_MODEL!Q145,[1]FLEET!G:G)</f>
        <v>25154.160000000003</v>
      </c>
      <c r="V145" s="9">
        <f>SUMIF([1]FLEET!C:C,MAKE_MODEL!Q145,[1]FLEET!H:H)</f>
        <v>47786</v>
      </c>
      <c r="W145" s="9">
        <f>SUMIF([1]FLEET!C:C,MAKE_MODEL!Q145,[1]FLEET!I:I)</f>
        <v>22631.839999999997</v>
      </c>
      <c r="X145">
        <f>ROUND(AVERAGEIF([1]FLEET!C:C,MAKE_MODEL!Q145,[1]FLEET!L:L),2)</f>
        <v>4.33</v>
      </c>
      <c r="Y145">
        <f>SUMIF([1]FLEET!C:C,MAKE_MODEL!Q145,[1]FLEET!J:J)</f>
        <v>299</v>
      </c>
      <c r="Z145">
        <f t="shared" si="10"/>
        <v>100</v>
      </c>
      <c r="AA145">
        <f>SUMIF([1]FLEET!C:C,MAKE_MODEL!Q145,[1]FLEET!X:X)</f>
        <v>2</v>
      </c>
      <c r="AB145" s="14">
        <f t="shared" si="11"/>
        <v>6.688963210702341E-3</v>
      </c>
      <c r="AC145">
        <f>SUMIF([1]FLEET!C:C,MAKE_MODEL!Q145,[1]FLEET!N:N)</f>
        <v>35</v>
      </c>
      <c r="AD145">
        <f>SUMIF([1]FLEET!C:C,MAKE_MODEL!Q145,[1]FLEET!O:O)</f>
        <v>37</v>
      </c>
      <c r="AE145">
        <f>SUMIF([1]FLEET!C:C,MAKE_MODEL!Q145,[1]FLEET!M:M)</f>
        <v>72</v>
      </c>
      <c r="AF145" s="15">
        <f t="shared" si="12"/>
        <v>24</v>
      </c>
    </row>
    <row r="146" spans="16:32" x14ac:dyDescent="0.2">
      <c r="P146" s="7"/>
      <c r="Q146" s="13" t="s">
        <v>242</v>
      </c>
      <c r="R146">
        <f>COUNTIF('[1]1_car_id_mapping'!C:C,MAKE_MODEL!Q146)</f>
        <v>14</v>
      </c>
      <c r="S146" s="9">
        <f>ROUND(AVERAGEIF([1]FLEET!C:C,MAKE_MODEL!Q146,[1]FLEET!E:E),2)</f>
        <v>635.03</v>
      </c>
      <c r="T146" s="9">
        <f>ROUND(AVERAGEIF([1]FLEET!C:C,MAKE_MODEL!Q146,[1]FLEET!F:F),2)</f>
        <v>104.41</v>
      </c>
      <c r="U146" s="9">
        <f>SUMIF([1]FLEET!C:C,MAKE_MODEL!Q146,[1]FLEET!G:G)</f>
        <v>124225.8</v>
      </c>
      <c r="V146" s="9">
        <f>SUMIF([1]FLEET!C:C,MAKE_MODEL!Q146,[1]FLEET!H:H)</f>
        <v>244725</v>
      </c>
      <c r="W146" s="9">
        <f>SUMIF([1]FLEET!C:C,MAKE_MODEL!Q146,[1]FLEET!I:I)</f>
        <v>120499.2</v>
      </c>
      <c r="X146">
        <f>ROUND(AVERAGEIF([1]FLEET!C:C,MAKE_MODEL!Q146,[1]FLEET!L:L),2)</f>
        <v>4</v>
      </c>
      <c r="Y146">
        <f>SUMIF([1]FLEET!C:C,MAKE_MODEL!Q146,[1]FLEET!J:J)</f>
        <v>1497</v>
      </c>
      <c r="Z146">
        <f t="shared" si="10"/>
        <v>107</v>
      </c>
      <c r="AA146">
        <f>SUMIF([1]FLEET!C:C,MAKE_MODEL!Q146,[1]FLEET!X:X)</f>
        <v>21</v>
      </c>
      <c r="AB146" s="14">
        <f t="shared" si="11"/>
        <v>1.4028056112224449E-2</v>
      </c>
      <c r="AC146">
        <f>SUMIF([1]FLEET!C:C,MAKE_MODEL!Q146,[1]FLEET!N:N)</f>
        <v>178</v>
      </c>
      <c r="AD146">
        <f>SUMIF([1]FLEET!C:C,MAKE_MODEL!Q146,[1]FLEET!O:O)</f>
        <v>189</v>
      </c>
      <c r="AE146">
        <f>SUMIF([1]FLEET!C:C,MAKE_MODEL!Q146,[1]FLEET!M:M)</f>
        <v>367</v>
      </c>
      <c r="AF146" s="15">
        <f t="shared" si="12"/>
        <v>26.214285714285715</v>
      </c>
    </row>
    <row r="147" spans="16:32" x14ac:dyDescent="0.2">
      <c r="P147" s="7"/>
      <c r="Q147" s="13" t="s">
        <v>243</v>
      </c>
      <c r="R147">
        <f>COUNTIF('[1]1_car_id_mapping'!C:C,MAKE_MODEL!Q147)</f>
        <v>4</v>
      </c>
      <c r="S147" s="9">
        <f>ROUND(AVERAGEIF([1]FLEET!C:C,MAKE_MODEL!Q147,[1]FLEET!E:E),2)</f>
        <v>554.78</v>
      </c>
      <c r="T147" s="9">
        <f>ROUND(AVERAGEIF([1]FLEET!C:C,MAKE_MODEL!Q147,[1]FLEET!F:F),2)</f>
        <v>125.25</v>
      </c>
      <c r="U147" s="9">
        <f>SUMIF([1]FLEET!C:C,MAKE_MODEL!Q147,[1]FLEET!G:G)</f>
        <v>32641.32</v>
      </c>
      <c r="V147" s="9">
        <f>SUMIF([1]FLEET!C:C,MAKE_MODEL!Q147,[1]FLEET!H:H)</f>
        <v>68365</v>
      </c>
      <c r="W147" s="9">
        <f>SUMIF([1]FLEET!C:C,MAKE_MODEL!Q147,[1]FLEET!I:I)</f>
        <v>35723.679999999993</v>
      </c>
      <c r="X147">
        <f>ROUND(AVERAGEIF([1]FLEET!C:C,MAKE_MODEL!Q147,[1]FLEET!L:L),2)</f>
        <v>4</v>
      </c>
      <c r="Y147">
        <f>SUMIF([1]FLEET!C:C,MAKE_MODEL!Q147,[1]FLEET!J:J)</f>
        <v>431</v>
      </c>
      <c r="Z147">
        <f t="shared" si="10"/>
        <v>108</v>
      </c>
      <c r="AA147">
        <f>SUMIF([1]FLEET!C:C,MAKE_MODEL!Q147,[1]FLEET!X:X)</f>
        <v>6</v>
      </c>
      <c r="AB147" s="14">
        <f t="shared" si="11"/>
        <v>1.3921113689095127E-2</v>
      </c>
      <c r="AC147">
        <f>SUMIF([1]FLEET!C:C,MAKE_MODEL!Q147,[1]FLEET!N:N)</f>
        <v>50</v>
      </c>
      <c r="AD147">
        <f>SUMIF([1]FLEET!C:C,MAKE_MODEL!Q147,[1]FLEET!O:O)</f>
        <v>58</v>
      </c>
      <c r="AE147">
        <f>SUMIF([1]FLEET!C:C,MAKE_MODEL!Q147,[1]FLEET!M:M)</f>
        <v>108</v>
      </c>
      <c r="AF147" s="15">
        <f t="shared" si="12"/>
        <v>27</v>
      </c>
    </row>
    <row r="148" spans="16:32" x14ac:dyDescent="0.2">
      <c r="P148" s="7"/>
      <c r="Q148" s="13" t="s">
        <v>244</v>
      </c>
      <c r="R148">
        <f>COUNTIF('[1]1_car_id_mapping'!C:C,MAKE_MODEL!Q148)</f>
        <v>2</v>
      </c>
      <c r="S148" s="9">
        <f>ROUND(AVERAGEIF([1]FLEET!C:C,MAKE_MODEL!Q148,[1]FLEET!E:E),2)</f>
        <v>657.33</v>
      </c>
      <c r="T148" s="9">
        <f>ROUND(AVERAGEIF([1]FLEET!C:C,MAKE_MODEL!Q148,[1]FLEET!F:F),2)</f>
        <v>128.01</v>
      </c>
      <c r="U148" s="9">
        <f>SUMIF([1]FLEET!C:C,MAKE_MODEL!Q148,[1]FLEET!G:G)</f>
        <v>18848.04</v>
      </c>
      <c r="V148" s="9">
        <f>SUMIF([1]FLEET!C:C,MAKE_MODEL!Q148,[1]FLEET!H:H)</f>
        <v>39098</v>
      </c>
      <c r="W148" s="9">
        <f>SUMIF([1]FLEET!C:C,MAKE_MODEL!Q148,[1]FLEET!I:I)</f>
        <v>20249.96</v>
      </c>
      <c r="X148">
        <f>ROUND(AVERAGEIF([1]FLEET!C:C,MAKE_MODEL!Q148,[1]FLEET!L:L),2)</f>
        <v>4</v>
      </c>
      <c r="Y148">
        <f>SUMIF([1]FLEET!C:C,MAKE_MODEL!Q148,[1]FLEET!J:J)</f>
        <v>247</v>
      </c>
      <c r="Z148">
        <f t="shared" si="10"/>
        <v>124</v>
      </c>
      <c r="AA148">
        <f>SUMIF([1]FLEET!C:C,MAKE_MODEL!Q148,[1]FLEET!X:X)</f>
        <v>5</v>
      </c>
      <c r="AB148" s="14">
        <f t="shared" si="11"/>
        <v>2.0242914979757085E-2</v>
      </c>
      <c r="AC148">
        <f>SUMIF([1]FLEET!C:C,MAKE_MODEL!Q148,[1]FLEET!N:N)</f>
        <v>33</v>
      </c>
      <c r="AD148">
        <f>SUMIF([1]FLEET!C:C,MAKE_MODEL!Q148,[1]FLEET!O:O)</f>
        <v>26</v>
      </c>
      <c r="AE148">
        <f>SUMIF([1]FLEET!C:C,MAKE_MODEL!Q148,[1]FLEET!M:M)</f>
        <v>59</v>
      </c>
      <c r="AF148" s="15">
        <f t="shared" si="12"/>
        <v>29.5</v>
      </c>
    </row>
    <row r="149" spans="16:32" x14ac:dyDescent="0.2">
      <c r="P149" s="7"/>
      <c r="Q149" s="13" t="s">
        <v>245</v>
      </c>
      <c r="R149">
        <f>COUNTIF('[1]1_car_id_mapping'!C:C,MAKE_MODEL!Q149)</f>
        <v>1</v>
      </c>
      <c r="S149" s="9">
        <f>ROUND(AVERAGEIF([1]FLEET!C:C,MAKE_MODEL!Q149,[1]FLEET!E:E),2)</f>
        <v>748.97</v>
      </c>
      <c r="T149" s="9">
        <f>ROUND(AVERAGEIF([1]FLEET!C:C,MAKE_MODEL!Q149,[1]FLEET!F:F),2)</f>
        <v>148.03</v>
      </c>
      <c r="U149" s="9">
        <f>SUMIF([1]FLEET!C:C,MAKE_MODEL!Q149,[1]FLEET!G:G)</f>
        <v>10764</v>
      </c>
      <c r="V149" s="9">
        <f>SUMIF([1]FLEET!C:C,MAKE_MODEL!Q149,[1]FLEET!H:H)</f>
        <v>17976</v>
      </c>
      <c r="W149" s="9">
        <f>SUMIF([1]FLEET!C:C,MAKE_MODEL!Q149,[1]FLEET!I:I)</f>
        <v>7212</v>
      </c>
      <c r="X149">
        <f>ROUND(AVERAGEIF([1]FLEET!C:C,MAKE_MODEL!Q149,[1]FLEET!L:L),2)</f>
        <v>4</v>
      </c>
      <c r="Y149">
        <f>SUMIF([1]FLEET!C:C,MAKE_MODEL!Q149,[1]FLEET!J:J)</f>
        <v>108</v>
      </c>
      <c r="Z149">
        <f t="shared" si="10"/>
        <v>108</v>
      </c>
      <c r="AA149">
        <f>SUMIF([1]FLEET!C:C,MAKE_MODEL!Q149,[1]FLEET!X:X)</f>
        <v>1</v>
      </c>
      <c r="AB149" s="14">
        <f t="shared" si="11"/>
        <v>9.2592592592592587E-3</v>
      </c>
      <c r="AC149">
        <f>SUMIF([1]FLEET!C:C,MAKE_MODEL!Q149,[1]FLEET!N:N)</f>
        <v>14</v>
      </c>
      <c r="AD149">
        <f>SUMIF([1]FLEET!C:C,MAKE_MODEL!Q149,[1]FLEET!O:O)</f>
        <v>11</v>
      </c>
      <c r="AE149">
        <f>SUMIF([1]FLEET!C:C,MAKE_MODEL!Q149,[1]FLEET!M:M)</f>
        <v>25</v>
      </c>
      <c r="AF149" s="15">
        <f t="shared" si="12"/>
        <v>25</v>
      </c>
    </row>
    <row r="150" spans="16:32" x14ac:dyDescent="0.2">
      <c r="P150" s="7"/>
      <c r="Q150" s="13" t="s">
        <v>246</v>
      </c>
      <c r="R150">
        <f>COUNTIF('[1]1_car_id_mapping'!C:C,MAKE_MODEL!Q150)</f>
        <v>8</v>
      </c>
      <c r="S150" s="9">
        <f>ROUND(AVERAGEIF([1]FLEET!C:C,MAKE_MODEL!Q150,[1]FLEET!E:E),2)</f>
        <v>571.54</v>
      </c>
      <c r="T150" s="9">
        <f>ROUND(AVERAGEIF([1]FLEET!C:C,MAKE_MODEL!Q150,[1]FLEET!F:F),2)</f>
        <v>89.42</v>
      </c>
      <c r="U150" s="9">
        <f>SUMIF([1]FLEET!C:C,MAKE_MODEL!Q150,[1]FLEET!G:G)</f>
        <v>63452.159999999996</v>
      </c>
      <c r="V150" s="9">
        <f>SUMIF([1]FLEET!C:C,MAKE_MODEL!Q150,[1]FLEET!H:H)</f>
        <v>139483</v>
      </c>
      <c r="W150" s="9">
        <f>SUMIF([1]FLEET!C:C,MAKE_MODEL!Q150,[1]FLEET!I:I)</f>
        <v>76030.84</v>
      </c>
      <c r="X150">
        <f>ROUND(AVERAGEIF([1]FLEET!C:C,MAKE_MODEL!Q150,[1]FLEET!L:L),2)</f>
        <v>4</v>
      </c>
      <c r="Y150">
        <f>SUMIF([1]FLEET!C:C,MAKE_MODEL!Q150,[1]FLEET!J:J)</f>
        <v>867</v>
      </c>
      <c r="Z150">
        <f t="shared" si="10"/>
        <v>108</v>
      </c>
      <c r="AA150">
        <f>SUMIF([1]FLEET!C:C,MAKE_MODEL!Q150,[1]FLEET!X:X)</f>
        <v>13</v>
      </c>
      <c r="AB150" s="14">
        <f t="shared" si="11"/>
        <v>1.4994232987312572E-2</v>
      </c>
      <c r="AC150">
        <f>SUMIF([1]FLEET!C:C,MAKE_MODEL!Q150,[1]FLEET!N:N)</f>
        <v>111</v>
      </c>
      <c r="AD150">
        <f>SUMIF([1]FLEET!C:C,MAKE_MODEL!Q150,[1]FLEET!O:O)</f>
        <v>113</v>
      </c>
      <c r="AE150">
        <f>SUMIF([1]FLEET!C:C,MAKE_MODEL!Q150,[1]FLEET!M:M)</f>
        <v>224</v>
      </c>
      <c r="AF150" s="15">
        <f t="shared" si="12"/>
        <v>28</v>
      </c>
    </row>
    <row r="151" spans="16:32" x14ac:dyDescent="0.2">
      <c r="P151" s="7"/>
      <c r="Q151" s="13" t="s">
        <v>247</v>
      </c>
      <c r="R151">
        <f>COUNTIF('[1]1_car_id_mapping'!C:C,MAKE_MODEL!Q151)</f>
        <v>8</v>
      </c>
      <c r="S151" s="9">
        <f>ROUND(AVERAGEIF([1]FLEET!C:C,MAKE_MODEL!Q151,[1]FLEET!E:E),2)</f>
        <v>625.91</v>
      </c>
      <c r="T151" s="9">
        <f>ROUND(AVERAGEIF([1]FLEET!C:C,MAKE_MODEL!Q151,[1]FLEET!F:F),2)</f>
        <v>108.2</v>
      </c>
      <c r="U151" s="9">
        <f>SUMIF([1]FLEET!C:C,MAKE_MODEL!Q151,[1]FLEET!G:G)</f>
        <v>70474.799999999988</v>
      </c>
      <c r="V151" s="9">
        <f>SUMIF([1]FLEET!C:C,MAKE_MODEL!Q151,[1]FLEET!H:H)</f>
        <v>132002</v>
      </c>
      <c r="W151" s="9">
        <f>SUMIF([1]FLEET!C:C,MAKE_MODEL!Q151,[1]FLEET!I:I)</f>
        <v>61527.200000000004</v>
      </c>
      <c r="X151">
        <f>ROUND(AVERAGEIF([1]FLEET!C:C,MAKE_MODEL!Q151,[1]FLEET!L:L),2)</f>
        <v>3.88</v>
      </c>
      <c r="Y151">
        <f>SUMIF([1]FLEET!C:C,MAKE_MODEL!Q151,[1]FLEET!J:J)</f>
        <v>821</v>
      </c>
      <c r="Z151">
        <f t="shared" si="10"/>
        <v>103</v>
      </c>
      <c r="AA151">
        <f>SUMIF([1]FLEET!C:C,MAKE_MODEL!Q151,[1]FLEET!X:X)</f>
        <v>11</v>
      </c>
      <c r="AB151" s="14">
        <f t="shared" si="11"/>
        <v>1.3398294762484775E-2</v>
      </c>
      <c r="AC151">
        <f>SUMIF([1]FLEET!C:C,MAKE_MODEL!Q151,[1]FLEET!N:N)</f>
        <v>116</v>
      </c>
      <c r="AD151">
        <f>SUMIF([1]FLEET!C:C,MAKE_MODEL!Q151,[1]FLEET!O:O)</f>
        <v>98</v>
      </c>
      <c r="AE151">
        <f>SUMIF([1]FLEET!C:C,MAKE_MODEL!Q151,[1]FLEET!M:M)</f>
        <v>214</v>
      </c>
      <c r="AF151" s="15">
        <f t="shared" si="12"/>
        <v>26.75</v>
      </c>
    </row>
    <row r="152" spans="16:32" x14ac:dyDescent="0.2">
      <c r="P152" s="7"/>
      <c r="Q152" s="13" t="s">
        <v>248</v>
      </c>
      <c r="R152">
        <f>COUNTIF('[1]1_car_id_mapping'!C:C,MAKE_MODEL!Q152)</f>
        <v>2</v>
      </c>
      <c r="S152" s="9">
        <f>ROUND(AVERAGEIF([1]FLEET!C:C,MAKE_MODEL!Q152,[1]FLEET!E:E),2)</f>
        <v>618.26</v>
      </c>
      <c r="T152" s="9">
        <f>ROUND(AVERAGEIF([1]FLEET!C:C,MAKE_MODEL!Q152,[1]FLEET!F:F),2)</f>
        <v>98.94</v>
      </c>
      <c r="U152" s="9">
        <f>SUMIF([1]FLEET!C:C,MAKE_MODEL!Q152,[1]FLEET!G:G)</f>
        <v>17212.800000000003</v>
      </c>
      <c r="V152" s="9">
        <f>SUMIF([1]FLEET!C:C,MAKE_MODEL!Q152,[1]FLEET!H:H)</f>
        <v>34150</v>
      </c>
      <c r="W152" s="9">
        <f>SUMIF([1]FLEET!C:C,MAKE_MODEL!Q152,[1]FLEET!I:I)</f>
        <v>16937.199999999997</v>
      </c>
      <c r="X152">
        <f>ROUND(AVERAGEIF([1]FLEET!C:C,MAKE_MODEL!Q152,[1]FLEET!L:L),2)</f>
        <v>4</v>
      </c>
      <c r="Y152">
        <f>SUMIF([1]FLEET!C:C,MAKE_MODEL!Q152,[1]FLEET!J:J)</f>
        <v>201</v>
      </c>
      <c r="Z152">
        <f t="shared" si="10"/>
        <v>101</v>
      </c>
      <c r="AA152">
        <f>SUMIF([1]FLEET!C:C,MAKE_MODEL!Q152,[1]FLEET!X:X)</f>
        <v>0</v>
      </c>
      <c r="AB152" s="14">
        <f t="shared" si="11"/>
        <v>0</v>
      </c>
      <c r="AC152">
        <f>SUMIF([1]FLEET!C:C,MAKE_MODEL!Q152,[1]FLEET!N:N)</f>
        <v>27</v>
      </c>
      <c r="AD152">
        <f>SUMIF([1]FLEET!C:C,MAKE_MODEL!Q152,[1]FLEET!O:O)</f>
        <v>22</v>
      </c>
      <c r="AE152">
        <f>SUMIF([1]FLEET!C:C,MAKE_MODEL!Q152,[1]FLEET!M:M)</f>
        <v>49</v>
      </c>
      <c r="AF152" s="15">
        <f t="shared" si="12"/>
        <v>24.5</v>
      </c>
    </row>
    <row r="153" spans="16:32" x14ac:dyDescent="0.2">
      <c r="P153" s="7"/>
      <c r="Q153" s="13" t="s">
        <v>249</v>
      </c>
      <c r="R153">
        <f>COUNTIF('[1]1_car_id_mapping'!C:C,MAKE_MODEL!Q153)</f>
        <v>5</v>
      </c>
      <c r="S153" s="9">
        <f>ROUND(AVERAGEIF([1]FLEET!C:C,MAKE_MODEL!Q153,[1]FLEET!E:E),2)</f>
        <v>546.41999999999996</v>
      </c>
      <c r="T153" s="9">
        <f>ROUND(AVERAGEIF([1]FLEET!C:C,MAKE_MODEL!Q153,[1]FLEET!F:F),2)</f>
        <v>104.14</v>
      </c>
      <c r="U153" s="9">
        <f>SUMIF([1]FLEET!C:C,MAKE_MODEL!Q153,[1]FLEET!G:G)</f>
        <v>39033.479999999996</v>
      </c>
      <c r="V153" s="9">
        <f>SUMIF([1]FLEET!C:C,MAKE_MODEL!Q153,[1]FLEET!H:H)</f>
        <v>87429</v>
      </c>
      <c r="W153" s="9">
        <f>SUMIF([1]FLEET!C:C,MAKE_MODEL!Q153,[1]FLEET!I:I)</f>
        <v>48395.519999999997</v>
      </c>
      <c r="X153">
        <f>ROUND(AVERAGEIF([1]FLEET!C:C,MAKE_MODEL!Q153,[1]FLEET!L:L),2)</f>
        <v>4</v>
      </c>
      <c r="Y153">
        <f>SUMIF([1]FLEET!C:C,MAKE_MODEL!Q153,[1]FLEET!J:J)</f>
        <v>540</v>
      </c>
      <c r="Z153">
        <f t="shared" si="10"/>
        <v>108</v>
      </c>
      <c r="AA153">
        <f>SUMIF([1]FLEET!C:C,MAKE_MODEL!Q153,[1]FLEET!X:X)</f>
        <v>5</v>
      </c>
      <c r="AB153" s="14">
        <f t="shared" si="11"/>
        <v>9.2592592592592587E-3</v>
      </c>
      <c r="AC153">
        <f>SUMIF([1]FLEET!C:C,MAKE_MODEL!Q153,[1]FLEET!N:N)</f>
        <v>63</v>
      </c>
      <c r="AD153">
        <f>SUMIF([1]FLEET!C:C,MAKE_MODEL!Q153,[1]FLEET!O:O)</f>
        <v>79</v>
      </c>
      <c r="AE153">
        <f>SUMIF([1]FLEET!C:C,MAKE_MODEL!Q153,[1]FLEET!M:M)</f>
        <v>142</v>
      </c>
      <c r="AF153" s="15">
        <f t="shared" si="12"/>
        <v>28.4</v>
      </c>
    </row>
    <row r="154" spans="16:32" x14ac:dyDescent="0.2">
      <c r="P154" s="7"/>
      <c r="Q154" s="13" t="s">
        <v>250</v>
      </c>
      <c r="R154">
        <f>COUNTIF('[1]1_car_id_mapping'!C:C,MAKE_MODEL!Q154)</f>
        <v>3</v>
      </c>
      <c r="S154" s="9">
        <f>ROUND(AVERAGEIF([1]FLEET!C:C,MAKE_MODEL!Q154,[1]FLEET!E:E),2)</f>
        <v>620</v>
      </c>
      <c r="T154" s="9">
        <f>ROUND(AVERAGEIF([1]FLEET!C:C,MAKE_MODEL!Q154,[1]FLEET!F:F),2)</f>
        <v>75.28</v>
      </c>
      <c r="U154" s="9">
        <f>SUMIF([1]FLEET!C:C,MAKE_MODEL!Q154,[1]FLEET!G:G)</f>
        <v>25030.320000000003</v>
      </c>
      <c r="V154" s="9">
        <f>SUMIF([1]FLEET!C:C,MAKE_MODEL!Q154,[1]FLEET!H:H)</f>
        <v>33331</v>
      </c>
      <c r="W154" s="9">
        <f>SUMIF([1]FLEET!C:C,MAKE_MODEL!Q154,[1]FLEET!I:I)</f>
        <v>8300.6799999999967</v>
      </c>
      <c r="X154">
        <f>ROUND(AVERAGEIF([1]FLEET!C:C,MAKE_MODEL!Q154,[1]FLEET!L:L),2)</f>
        <v>3.67</v>
      </c>
      <c r="Y154">
        <f>SUMIF([1]FLEET!C:C,MAKE_MODEL!Q154,[1]FLEET!J:J)</f>
        <v>205</v>
      </c>
      <c r="Z154">
        <f t="shared" si="10"/>
        <v>68</v>
      </c>
      <c r="AA154">
        <f>SUMIF([1]FLEET!C:C,MAKE_MODEL!Q154,[1]FLEET!X:X)</f>
        <v>5</v>
      </c>
      <c r="AB154" s="14">
        <f t="shared" si="11"/>
        <v>2.4390243902439025E-2</v>
      </c>
      <c r="AC154">
        <f>SUMIF([1]FLEET!C:C,MAKE_MODEL!Q154,[1]FLEET!N:N)</f>
        <v>18</v>
      </c>
      <c r="AD154">
        <f>SUMIF([1]FLEET!C:C,MAKE_MODEL!Q154,[1]FLEET!O:O)</f>
        <v>39</v>
      </c>
      <c r="AE154">
        <f>SUMIF([1]FLEET!C:C,MAKE_MODEL!Q154,[1]FLEET!M:M)</f>
        <v>57</v>
      </c>
      <c r="AF154" s="15">
        <f t="shared" si="12"/>
        <v>19</v>
      </c>
    </row>
    <row r="155" spans="16:32" x14ac:dyDescent="0.2">
      <c r="P155" s="7"/>
      <c r="Q155" s="13">
        <v>90</v>
      </c>
      <c r="R155">
        <f>COUNTIF('[1]1_car_id_mapping'!C:C,MAKE_MODEL!Q155)</f>
        <v>3</v>
      </c>
      <c r="S155" s="9">
        <f>ROUND(AVERAGEIF([1]FLEET!C:C,MAKE_MODEL!Q155,[1]FLEET!E:E),2)</f>
        <v>632.98</v>
      </c>
      <c r="T155" s="9">
        <f>ROUND(AVERAGEIF([1]FLEET!C:C,MAKE_MODEL!Q155,[1]FLEET!F:F),2)</f>
        <v>87.76</v>
      </c>
      <c r="U155" s="9">
        <f>SUMIF([1]FLEET!C:C,MAKE_MODEL!Q155,[1]FLEET!G:G)</f>
        <v>25946.400000000001</v>
      </c>
      <c r="V155" s="9">
        <f>SUMIF([1]FLEET!C:C,MAKE_MODEL!Q155,[1]FLEET!H:H)</f>
        <v>45390</v>
      </c>
      <c r="W155" s="9">
        <f>SUMIF([1]FLEET!C:C,MAKE_MODEL!Q155,[1]FLEET!I:I)</f>
        <v>19443.599999999999</v>
      </c>
      <c r="X155">
        <f>ROUND(AVERAGEIF([1]FLEET!C:C,MAKE_MODEL!Q155,[1]FLEET!L:L),2)</f>
        <v>4</v>
      </c>
      <c r="Y155">
        <f>SUMIF([1]FLEET!C:C,MAKE_MODEL!Q155,[1]FLEET!J:J)</f>
        <v>288</v>
      </c>
      <c r="Z155">
        <f t="shared" si="10"/>
        <v>96</v>
      </c>
      <c r="AA155">
        <f>SUMIF([1]FLEET!C:C,MAKE_MODEL!Q155,[1]FLEET!X:X)</f>
        <v>2</v>
      </c>
      <c r="AB155" s="14">
        <f t="shared" si="11"/>
        <v>6.9444444444444441E-3</v>
      </c>
      <c r="AC155">
        <f>SUMIF([1]FLEET!C:C,MAKE_MODEL!Q155,[1]FLEET!N:N)</f>
        <v>37</v>
      </c>
      <c r="AD155">
        <f>SUMIF([1]FLEET!C:C,MAKE_MODEL!Q155,[1]FLEET!O:O)</f>
        <v>29</v>
      </c>
      <c r="AE155">
        <f>SUMIF([1]FLEET!C:C,MAKE_MODEL!Q155,[1]FLEET!M:M)</f>
        <v>66</v>
      </c>
      <c r="AF155" s="15">
        <f t="shared" si="12"/>
        <v>22</v>
      </c>
    </row>
    <row r="156" spans="16:32" x14ac:dyDescent="0.2">
      <c r="P156" s="7"/>
      <c r="Q156" s="13" t="s">
        <v>251</v>
      </c>
      <c r="R156">
        <f>COUNTIF('[1]1_car_id_mapping'!C:C,MAKE_MODEL!Q156)</f>
        <v>21</v>
      </c>
      <c r="S156" s="9">
        <f>ROUND(AVERAGEIF([1]FLEET!C:C,MAKE_MODEL!Q156,[1]FLEET!E:E),2)</f>
        <v>547.20000000000005</v>
      </c>
      <c r="T156" s="9">
        <f>ROUND(AVERAGEIF([1]FLEET!C:C,MAKE_MODEL!Q156,[1]FLEET!F:F),2)</f>
        <v>103.87</v>
      </c>
      <c r="U156" s="9">
        <f>SUMIF([1]FLEET!C:C,MAKE_MODEL!Q156,[1]FLEET!G:G)</f>
        <v>164070.12</v>
      </c>
      <c r="V156" s="9">
        <f>SUMIF([1]FLEET!C:C,MAKE_MODEL!Q156,[1]FLEET!H:H)</f>
        <v>331037</v>
      </c>
      <c r="W156" s="9">
        <f>SUMIF([1]FLEET!C:C,MAKE_MODEL!Q156,[1]FLEET!I:I)</f>
        <v>166966.88</v>
      </c>
      <c r="X156">
        <f>ROUND(AVERAGEIF([1]FLEET!C:C,MAKE_MODEL!Q156,[1]FLEET!L:L),2)</f>
        <v>4.05</v>
      </c>
      <c r="Y156">
        <f>SUMIF([1]FLEET!C:C,MAKE_MODEL!Q156,[1]FLEET!J:J)</f>
        <v>2043</v>
      </c>
      <c r="Z156">
        <f t="shared" si="10"/>
        <v>97</v>
      </c>
      <c r="AA156">
        <f>SUMIF([1]FLEET!C:C,MAKE_MODEL!Q156,[1]FLEET!X:X)</f>
        <v>24</v>
      </c>
      <c r="AB156" s="14">
        <f t="shared" si="11"/>
        <v>1.1747430249632892E-2</v>
      </c>
      <c r="AC156">
        <f>SUMIF([1]FLEET!C:C,MAKE_MODEL!Q156,[1]FLEET!N:N)</f>
        <v>253</v>
      </c>
      <c r="AD156">
        <f>SUMIF([1]FLEET!C:C,MAKE_MODEL!Q156,[1]FLEET!O:O)</f>
        <v>262</v>
      </c>
      <c r="AE156">
        <f>SUMIF([1]FLEET!C:C,MAKE_MODEL!Q156,[1]FLEET!M:M)</f>
        <v>515</v>
      </c>
      <c r="AF156" s="15">
        <f t="shared" si="12"/>
        <v>24.523809523809526</v>
      </c>
    </row>
    <row r="157" spans="16:32" x14ac:dyDescent="0.2">
      <c r="P157" s="7"/>
      <c r="Q157" s="13" t="s">
        <v>252</v>
      </c>
      <c r="R157">
        <f>COUNTIF('[1]1_car_id_mapping'!C:C,MAKE_MODEL!Q157)</f>
        <v>1</v>
      </c>
      <c r="S157" s="9">
        <f>ROUND(AVERAGEIF([1]FLEET!C:C,MAKE_MODEL!Q157,[1]FLEET!E:E),2)</f>
        <v>440.01</v>
      </c>
      <c r="T157" s="9">
        <f>ROUND(AVERAGEIF([1]FLEET!C:C,MAKE_MODEL!Q157,[1]FLEET!F:F),2)</f>
        <v>100.7</v>
      </c>
      <c r="U157" s="9">
        <f>SUMIF([1]FLEET!C:C,MAKE_MODEL!Q157,[1]FLEET!G:G)</f>
        <v>6488.52</v>
      </c>
      <c r="V157" s="9">
        <f>SUMIF([1]FLEET!C:C,MAKE_MODEL!Q157,[1]FLEET!H:H)</f>
        <v>19606</v>
      </c>
      <c r="W157" s="9">
        <f>SUMIF([1]FLEET!C:C,MAKE_MODEL!Q157,[1]FLEET!I:I)</f>
        <v>13117.48</v>
      </c>
      <c r="X157">
        <f>ROUND(AVERAGEIF([1]FLEET!C:C,MAKE_MODEL!Q157,[1]FLEET!L:L),2)</f>
        <v>4</v>
      </c>
      <c r="Y157">
        <f>SUMIF([1]FLEET!C:C,MAKE_MODEL!Q157,[1]FLEET!J:J)</f>
        <v>119</v>
      </c>
      <c r="Z157">
        <f t="shared" si="10"/>
        <v>119</v>
      </c>
      <c r="AA157">
        <f>SUMIF([1]FLEET!C:C,MAKE_MODEL!Q157,[1]FLEET!X:X)</f>
        <v>2</v>
      </c>
      <c r="AB157" s="14">
        <f t="shared" si="11"/>
        <v>1.680672268907563E-2</v>
      </c>
      <c r="AC157">
        <f>SUMIF([1]FLEET!C:C,MAKE_MODEL!Q157,[1]FLEET!N:N)</f>
        <v>16</v>
      </c>
      <c r="AD157">
        <f>SUMIF([1]FLEET!C:C,MAKE_MODEL!Q157,[1]FLEET!O:O)</f>
        <v>14</v>
      </c>
      <c r="AE157">
        <f>SUMIF([1]FLEET!C:C,MAKE_MODEL!Q157,[1]FLEET!M:M)</f>
        <v>30</v>
      </c>
      <c r="AF157" s="15">
        <f t="shared" si="12"/>
        <v>30</v>
      </c>
    </row>
    <row r="158" spans="16:32" x14ac:dyDescent="0.2">
      <c r="P158" s="7"/>
      <c r="Q158" s="13" t="s">
        <v>253</v>
      </c>
      <c r="R158">
        <f>COUNTIF('[1]1_car_id_mapping'!C:C,MAKE_MODEL!Q158)</f>
        <v>15</v>
      </c>
      <c r="S158" s="9">
        <f>ROUND(AVERAGEIF([1]FLEET!C:C,MAKE_MODEL!Q158,[1]FLEET!E:E),2)</f>
        <v>635.08000000000004</v>
      </c>
      <c r="T158" s="9">
        <f>ROUND(AVERAGEIF([1]FLEET!C:C,MAKE_MODEL!Q158,[1]FLEET!F:F),2)</f>
        <v>103.24</v>
      </c>
      <c r="U158" s="9">
        <f>SUMIF([1]FLEET!C:C,MAKE_MODEL!Q158,[1]FLEET!G:G)</f>
        <v>132898.43999999997</v>
      </c>
      <c r="V158" s="9">
        <f>SUMIF([1]FLEET!C:C,MAKE_MODEL!Q158,[1]FLEET!H:H)</f>
        <v>256516</v>
      </c>
      <c r="W158" s="9">
        <f>SUMIF([1]FLEET!C:C,MAKE_MODEL!Q158,[1]FLEET!I:I)</f>
        <v>123617.56000000001</v>
      </c>
      <c r="X158">
        <f>ROUND(AVERAGEIF([1]FLEET!C:C,MAKE_MODEL!Q158,[1]FLEET!L:L),2)</f>
        <v>4.13</v>
      </c>
      <c r="Y158">
        <f>SUMIF([1]FLEET!C:C,MAKE_MODEL!Q158,[1]FLEET!J:J)</f>
        <v>1574</v>
      </c>
      <c r="Z158">
        <f t="shared" si="10"/>
        <v>105</v>
      </c>
      <c r="AA158">
        <f>SUMIF([1]FLEET!C:C,MAKE_MODEL!Q158,[1]FLEET!X:X)</f>
        <v>10</v>
      </c>
      <c r="AB158" s="14">
        <f t="shared" si="11"/>
        <v>6.3532401524777635E-3</v>
      </c>
      <c r="AC158">
        <f>SUMIF([1]FLEET!C:C,MAKE_MODEL!Q158,[1]FLEET!N:N)</f>
        <v>195</v>
      </c>
      <c r="AD158">
        <f>SUMIF([1]FLEET!C:C,MAKE_MODEL!Q158,[1]FLEET!O:O)</f>
        <v>180</v>
      </c>
      <c r="AE158">
        <f>SUMIF([1]FLEET!C:C,MAKE_MODEL!Q158,[1]FLEET!M:M)</f>
        <v>375</v>
      </c>
      <c r="AF158" s="15">
        <f t="shared" si="12"/>
        <v>25</v>
      </c>
    </row>
    <row r="159" spans="16:32" x14ac:dyDescent="0.2">
      <c r="P159" s="7"/>
      <c r="Q159" s="13" t="s">
        <v>254</v>
      </c>
      <c r="R159">
        <f>COUNTIF('[1]1_car_id_mapping'!C:C,MAKE_MODEL!Q159)</f>
        <v>7</v>
      </c>
      <c r="S159" s="9">
        <f>ROUND(AVERAGEIF([1]FLEET!C:C,MAKE_MODEL!Q159,[1]FLEET!E:E),2)</f>
        <v>639.79999999999995</v>
      </c>
      <c r="T159" s="9">
        <f>ROUND(AVERAGEIF([1]FLEET!C:C,MAKE_MODEL!Q159,[1]FLEET!F:F),2)</f>
        <v>105.12</v>
      </c>
      <c r="U159" s="9">
        <f>SUMIF([1]FLEET!C:C,MAKE_MODEL!Q159,[1]FLEET!G:G)</f>
        <v>62573.279999999999</v>
      </c>
      <c r="V159" s="9">
        <f>SUMIF([1]FLEET!C:C,MAKE_MODEL!Q159,[1]FLEET!H:H)</f>
        <v>100319</v>
      </c>
      <c r="W159" s="9">
        <f>SUMIF([1]FLEET!C:C,MAKE_MODEL!Q159,[1]FLEET!I:I)</f>
        <v>37745.72</v>
      </c>
      <c r="X159">
        <f>ROUND(AVERAGEIF([1]FLEET!C:C,MAKE_MODEL!Q159,[1]FLEET!L:L),2)</f>
        <v>4</v>
      </c>
      <c r="Y159">
        <f>SUMIF([1]FLEET!C:C,MAKE_MODEL!Q159,[1]FLEET!J:J)</f>
        <v>613</v>
      </c>
      <c r="Z159">
        <f t="shared" si="10"/>
        <v>88</v>
      </c>
      <c r="AA159">
        <f>SUMIF([1]FLEET!C:C,MAKE_MODEL!Q159,[1]FLEET!X:X)</f>
        <v>7</v>
      </c>
      <c r="AB159" s="14">
        <f t="shared" si="11"/>
        <v>1.1419249592169658E-2</v>
      </c>
      <c r="AC159">
        <f>SUMIF([1]FLEET!C:C,MAKE_MODEL!Q159,[1]FLEET!N:N)</f>
        <v>74</v>
      </c>
      <c r="AD159">
        <f>SUMIF([1]FLEET!C:C,MAKE_MODEL!Q159,[1]FLEET!O:O)</f>
        <v>86</v>
      </c>
      <c r="AE159">
        <f>SUMIF([1]FLEET!C:C,MAKE_MODEL!Q159,[1]FLEET!M:M)</f>
        <v>160</v>
      </c>
      <c r="AF159" s="15">
        <f t="shared" si="12"/>
        <v>22.857142857142858</v>
      </c>
    </row>
    <row r="160" spans="16:32" x14ac:dyDescent="0.2">
      <c r="P160" s="7"/>
      <c r="Q160" s="13" t="s">
        <v>255</v>
      </c>
      <c r="R160">
        <f>COUNTIF('[1]1_car_id_mapping'!C:C,MAKE_MODEL!Q160)</f>
        <v>8</v>
      </c>
      <c r="S160" s="9">
        <f>ROUND(AVERAGEIF([1]FLEET!C:C,MAKE_MODEL!Q160,[1]FLEET!E:E),2)</f>
        <v>550.98</v>
      </c>
      <c r="T160" s="9">
        <f>ROUND(AVERAGEIF([1]FLEET!C:C,MAKE_MODEL!Q160,[1]FLEET!F:F),2)</f>
        <v>110.67</v>
      </c>
      <c r="U160" s="9">
        <f>SUMIF([1]FLEET!C:C,MAKE_MODEL!Q160,[1]FLEET!G:G)</f>
        <v>63518.399999999994</v>
      </c>
      <c r="V160" s="9">
        <f>SUMIF([1]FLEET!C:C,MAKE_MODEL!Q160,[1]FLEET!H:H)</f>
        <v>118357</v>
      </c>
      <c r="W160" s="9">
        <f>SUMIF([1]FLEET!C:C,MAKE_MODEL!Q160,[1]FLEET!I:I)</f>
        <v>54838.600000000006</v>
      </c>
      <c r="X160">
        <f>ROUND(AVERAGEIF([1]FLEET!C:C,MAKE_MODEL!Q160,[1]FLEET!L:L),2)</f>
        <v>4.13</v>
      </c>
      <c r="Y160">
        <f>SUMIF([1]FLEET!C:C,MAKE_MODEL!Q160,[1]FLEET!J:J)</f>
        <v>729</v>
      </c>
      <c r="Z160">
        <f t="shared" si="10"/>
        <v>91</v>
      </c>
      <c r="AA160">
        <f>SUMIF([1]FLEET!C:C,MAKE_MODEL!Q160,[1]FLEET!X:X)</f>
        <v>5</v>
      </c>
      <c r="AB160" s="14">
        <f t="shared" si="11"/>
        <v>6.8587105624142658E-3</v>
      </c>
      <c r="AC160">
        <f>SUMIF([1]FLEET!C:C,MAKE_MODEL!Q160,[1]FLEET!N:N)</f>
        <v>82</v>
      </c>
      <c r="AD160">
        <f>SUMIF([1]FLEET!C:C,MAKE_MODEL!Q160,[1]FLEET!O:O)</f>
        <v>92</v>
      </c>
      <c r="AE160">
        <f>SUMIF([1]FLEET!C:C,MAKE_MODEL!Q160,[1]FLEET!M:M)</f>
        <v>174</v>
      </c>
      <c r="AF160" s="15">
        <f t="shared" si="12"/>
        <v>21.75</v>
      </c>
    </row>
    <row r="161" spans="16:32" x14ac:dyDescent="0.2">
      <c r="P161" s="7"/>
      <c r="Q161" s="13" t="s">
        <v>256</v>
      </c>
      <c r="R161">
        <f>COUNTIF('[1]1_car_id_mapping'!C:C,MAKE_MODEL!Q161)</f>
        <v>6</v>
      </c>
      <c r="S161" s="9">
        <f>ROUND(AVERAGEIF([1]FLEET!C:C,MAKE_MODEL!Q161,[1]FLEET!E:E),2)</f>
        <v>514.75</v>
      </c>
      <c r="T161" s="9">
        <f>ROUND(AVERAGEIF([1]FLEET!C:C,MAKE_MODEL!Q161,[1]FLEET!F:F),2)</f>
        <v>114.45</v>
      </c>
      <c r="U161" s="9">
        <f>SUMIF([1]FLEET!C:C,MAKE_MODEL!Q161,[1]FLEET!G:G)</f>
        <v>45302.520000000004</v>
      </c>
      <c r="V161" s="9">
        <f>SUMIF([1]FLEET!C:C,MAKE_MODEL!Q161,[1]FLEET!H:H)</f>
        <v>73276</v>
      </c>
      <c r="W161" s="9">
        <f>SUMIF([1]FLEET!C:C,MAKE_MODEL!Q161,[1]FLEET!I:I)</f>
        <v>27973.48</v>
      </c>
      <c r="X161">
        <f>ROUND(AVERAGEIF([1]FLEET!C:C,MAKE_MODEL!Q161,[1]FLEET!L:L),2)</f>
        <v>3.67</v>
      </c>
      <c r="Y161">
        <f>SUMIF([1]FLEET!C:C,MAKE_MODEL!Q161,[1]FLEET!J:J)</f>
        <v>466</v>
      </c>
      <c r="Z161">
        <f t="shared" si="10"/>
        <v>78</v>
      </c>
      <c r="AA161">
        <f>SUMIF([1]FLEET!C:C,MAKE_MODEL!Q161,[1]FLEET!X:X)</f>
        <v>6</v>
      </c>
      <c r="AB161" s="14">
        <f t="shared" si="11"/>
        <v>1.2875536480686695E-2</v>
      </c>
      <c r="AC161">
        <f>SUMIF([1]FLEET!C:C,MAKE_MODEL!Q161,[1]FLEET!N:N)</f>
        <v>68</v>
      </c>
      <c r="AD161">
        <f>SUMIF([1]FLEET!C:C,MAKE_MODEL!Q161,[1]FLEET!O:O)</f>
        <v>66</v>
      </c>
      <c r="AE161">
        <f>SUMIF([1]FLEET!C:C,MAKE_MODEL!Q161,[1]FLEET!M:M)</f>
        <v>134</v>
      </c>
      <c r="AF161" s="15">
        <f t="shared" si="12"/>
        <v>22.333333333333332</v>
      </c>
    </row>
    <row r="162" spans="16:32" x14ac:dyDescent="0.2">
      <c r="P162" s="7"/>
      <c r="Q162" s="13" t="s">
        <v>257</v>
      </c>
      <c r="R162">
        <f>COUNTIF('[1]1_car_id_mapping'!C:C,MAKE_MODEL!Q162)</f>
        <v>2</v>
      </c>
      <c r="S162" s="9">
        <f>ROUND(AVERAGEIF([1]FLEET!C:C,MAKE_MODEL!Q162,[1]FLEET!E:E),2)</f>
        <v>731.36</v>
      </c>
      <c r="T162" s="9">
        <f>ROUND(AVERAGEIF([1]FLEET!C:C,MAKE_MODEL!Q162,[1]FLEET!F:F),2)</f>
        <v>106.59</v>
      </c>
      <c r="U162" s="9">
        <f>SUMIF([1]FLEET!C:C,MAKE_MODEL!Q162,[1]FLEET!G:G)</f>
        <v>20110.559999999998</v>
      </c>
      <c r="V162" s="9">
        <f>SUMIF([1]FLEET!C:C,MAKE_MODEL!Q162,[1]FLEET!H:H)</f>
        <v>40697</v>
      </c>
      <c r="W162" s="9">
        <f>SUMIF([1]FLEET!C:C,MAKE_MODEL!Q162,[1]FLEET!I:I)</f>
        <v>20586.440000000002</v>
      </c>
      <c r="X162">
        <f>ROUND(AVERAGEIF([1]FLEET!C:C,MAKE_MODEL!Q162,[1]FLEET!L:L),2)</f>
        <v>4</v>
      </c>
      <c r="Y162">
        <f>SUMIF([1]FLEET!C:C,MAKE_MODEL!Q162,[1]FLEET!J:J)</f>
        <v>232</v>
      </c>
      <c r="Z162">
        <f t="shared" si="10"/>
        <v>116</v>
      </c>
      <c r="AA162">
        <f>SUMIF([1]FLEET!C:C,MAKE_MODEL!Q162,[1]FLEET!X:X)</f>
        <v>3</v>
      </c>
      <c r="AB162" s="14">
        <f t="shared" si="11"/>
        <v>1.2931034482758621E-2</v>
      </c>
      <c r="AC162">
        <f>SUMIF([1]FLEET!C:C,MAKE_MODEL!Q162,[1]FLEET!N:N)</f>
        <v>30</v>
      </c>
      <c r="AD162">
        <f>SUMIF([1]FLEET!C:C,MAKE_MODEL!Q162,[1]FLEET!O:O)</f>
        <v>27</v>
      </c>
      <c r="AE162">
        <f>SUMIF([1]FLEET!C:C,MAKE_MODEL!Q162,[1]FLEET!M:M)</f>
        <v>57</v>
      </c>
      <c r="AF162" s="15">
        <f t="shared" si="12"/>
        <v>28.5</v>
      </c>
    </row>
    <row r="163" spans="16:32" x14ac:dyDescent="0.2">
      <c r="P163" s="7"/>
      <c r="Q163" s="13" t="s">
        <v>258</v>
      </c>
      <c r="R163">
        <f>COUNTIF('[1]1_car_id_mapping'!C:C,MAKE_MODEL!Q163)</f>
        <v>23</v>
      </c>
      <c r="S163" s="9">
        <f>ROUND(AVERAGEIF([1]FLEET!C:C,MAKE_MODEL!Q163,[1]FLEET!E:E),2)</f>
        <v>587.1</v>
      </c>
      <c r="T163" s="9">
        <f>ROUND(AVERAGEIF([1]FLEET!C:C,MAKE_MODEL!Q163,[1]FLEET!F:F),2)</f>
        <v>104.41</v>
      </c>
      <c r="U163" s="9">
        <f>SUMIF([1]FLEET!C:C,MAKE_MODEL!Q163,[1]FLEET!G:G)</f>
        <v>190856.52</v>
      </c>
      <c r="V163" s="9">
        <f>SUMIF([1]FLEET!C:C,MAKE_MODEL!Q163,[1]FLEET!H:H)</f>
        <v>374201</v>
      </c>
      <c r="W163" s="9">
        <f>SUMIF([1]FLEET!C:C,MAKE_MODEL!Q163,[1]FLEET!I:I)</f>
        <v>183344.48</v>
      </c>
      <c r="X163">
        <f>ROUND(AVERAGEIF([1]FLEET!C:C,MAKE_MODEL!Q163,[1]FLEET!L:L),2)</f>
        <v>4.17</v>
      </c>
      <c r="Y163">
        <f>SUMIF([1]FLEET!C:C,MAKE_MODEL!Q163,[1]FLEET!J:J)</f>
        <v>2369</v>
      </c>
      <c r="Z163">
        <f t="shared" si="10"/>
        <v>103</v>
      </c>
      <c r="AA163">
        <f>SUMIF([1]FLEET!C:C,MAKE_MODEL!Q163,[1]FLEET!X:X)</f>
        <v>28</v>
      </c>
      <c r="AB163" s="14">
        <f t="shared" si="11"/>
        <v>1.1819333051920641E-2</v>
      </c>
      <c r="AC163">
        <f>SUMIF([1]FLEET!C:C,MAKE_MODEL!Q163,[1]FLEET!N:N)</f>
        <v>288</v>
      </c>
      <c r="AD163">
        <f>SUMIF([1]FLEET!C:C,MAKE_MODEL!Q163,[1]FLEET!O:O)</f>
        <v>292</v>
      </c>
      <c r="AE163">
        <f>SUMIF([1]FLEET!C:C,MAKE_MODEL!Q163,[1]FLEET!M:M)</f>
        <v>580</v>
      </c>
      <c r="AF163" s="15">
        <f t="shared" si="12"/>
        <v>25.217391304347824</v>
      </c>
    </row>
    <row r="164" spans="16:32" x14ac:dyDescent="0.2">
      <c r="P164" s="7"/>
      <c r="Q164" s="13" t="s">
        <v>259</v>
      </c>
      <c r="R164">
        <f>COUNTIF('[1]1_car_id_mapping'!C:C,MAKE_MODEL!Q164)</f>
        <v>20</v>
      </c>
      <c r="S164" s="9">
        <f>ROUND(AVERAGEIF([1]FLEET!C:C,MAKE_MODEL!Q164,[1]FLEET!E:E),2)</f>
        <v>580.36</v>
      </c>
      <c r="T164" s="9">
        <f>ROUND(AVERAGEIF([1]FLEET!C:C,MAKE_MODEL!Q164,[1]FLEET!F:F),2)</f>
        <v>99.36</v>
      </c>
      <c r="U164" s="9">
        <f>SUMIF([1]FLEET!C:C,MAKE_MODEL!Q164,[1]FLEET!G:G)</f>
        <v>163132.08000000002</v>
      </c>
      <c r="V164" s="9">
        <f>SUMIF([1]FLEET!C:C,MAKE_MODEL!Q164,[1]FLEET!H:H)</f>
        <v>338170</v>
      </c>
      <c r="W164" s="9">
        <f>SUMIF([1]FLEET!C:C,MAKE_MODEL!Q164,[1]FLEET!I:I)</f>
        <v>175037.91999999998</v>
      </c>
      <c r="X164">
        <f>ROUND(AVERAGEIF([1]FLEET!C:C,MAKE_MODEL!Q164,[1]FLEET!L:L),2)</f>
        <v>3.85</v>
      </c>
      <c r="Y164">
        <f>SUMIF([1]FLEET!C:C,MAKE_MODEL!Q164,[1]FLEET!J:J)</f>
        <v>2086</v>
      </c>
      <c r="Z164">
        <f t="shared" si="10"/>
        <v>104</v>
      </c>
      <c r="AA164">
        <f>SUMIF([1]FLEET!C:C,MAKE_MODEL!Q164,[1]FLEET!X:X)</f>
        <v>24</v>
      </c>
      <c r="AB164" s="14">
        <f t="shared" si="11"/>
        <v>1.1505273250239693E-2</v>
      </c>
      <c r="AC164">
        <f>SUMIF([1]FLEET!C:C,MAKE_MODEL!Q164,[1]FLEET!N:N)</f>
        <v>258</v>
      </c>
      <c r="AD164">
        <f>SUMIF([1]FLEET!C:C,MAKE_MODEL!Q164,[1]FLEET!O:O)</f>
        <v>278</v>
      </c>
      <c r="AE164">
        <f>SUMIF([1]FLEET!C:C,MAKE_MODEL!Q164,[1]FLEET!M:M)</f>
        <v>536</v>
      </c>
      <c r="AF164" s="15">
        <f t="shared" si="12"/>
        <v>26.8</v>
      </c>
    </row>
    <row r="165" spans="16:32" x14ac:dyDescent="0.2">
      <c r="P165" s="7"/>
      <c r="Q165" s="13" t="s">
        <v>260</v>
      </c>
      <c r="R165">
        <f>COUNTIF('[1]1_car_id_mapping'!C:C,MAKE_MODEL!Q165)</f>
        <v>7</v>
      </c>
      <c r="S165" s="9">
        <f>ROUND(AVERAGEIF([1]FLEET!C:C,MAKE_MODEL!Q165,[1]FLEET!E:E),2)</f>
        <v>688.15</v>
      </c>
      <c r="T165" s="9">
        <f>ROUND(AVERAGEIF([1]FLEET!C:C,MAKE_MODEL!Q165,[1]FLEET!F:F),2)</f>
        <v>109.38</v>
      </c>
      <c r="U165" s="9">
        <f>SUMIF([1]FLEET!C:C,MAKE_MODEL!Q165,[1]FLEET!G:G)</f>
        <v>66992.760000000009</v>
      </c>
      <c r="V165" s="9">
        <f>SUMIF([1]FLEET!C:C,MAKE_MODEL!Q165,[1]FLEET!H:H)</f>
        <v>124625</v>
      </c>
      <c r="W165" s="9">
        <f>SUMIF([1]FLEET!C:C,MAKE_MODEL!Q165,[1]FLEET!I:I)</f>
        <v>57632.239999999991</v>
      </c>
      <c r="X165">
        <f>ROUND(AVERAGEIF([1]FLEET!C:C,MAKE_MODEL!Q165,[1]FLEET!L:L),2)</f>
        <v>4</v>
      </c>
      <c r="Y165">
        <f>SUMIF([1]FLEET!C:C,MAKE_MODEL!Q165,[1]FLEET!J:J)</f>
        <v>737</v>
      </c>
      <c r="Z165">
        <f t="shared" si="10"/>
        <v>105</v>
      </c>
      <c r="AA165">
        <f>SUMIF([1]FLEET!C:C,MAKE_MODEL!Q165,[1]FLEET!X:X)</f>
        <v>7</v>
      </c>
      <c r="AB165" s="14">
        <f t="shared" si="11"/>
        <v>9.497964721845319E-3</v>
      </c>
      <c r="AC165">
        <f>SUMIF([1]FLEET!C:C,MAKE_MODEL!Q165,[1]FLEET!N:N)</f>
        <v>78</v>
      </c>
      <c r="AD165">
        <f>SUMIF([1]FLEET!C:C,MAKE_MODEL!Q165,[1]FLEET!O:O)</f>
        <v>108</v>
      </c>
      <c r="AE165">
        <f>SUMIF([1]FLEET!C:C,MAKE_MODEL!Q165,[1]FLEET!M:M)</f>
        <v>186</v>
      </c>
      <c r="AF165" s="15">
        <f t="shared" si="12"/>
        <v>26.571428571428573</v>
      </c>
    </row>
    <row r="166" spans="16:32" x14ac:dyDescent="0.2">
      <c r="P166" s="7"/>
      <c r="Q166" s="13" t="s">
        <v>261</v>
      </c>
      <c r="R166">
        <f>COUNTIF('[1]1_car_id_mapping'!C:C,MAKE_MODEL!Q166)</f>
        <v>9</v>
      </c>
      <c r="S166" s="9">
        <f>ROUND(AVERAGEIF([1]FLEET!C:C,MAKE_MODEL!Q166,[1]FLEET!E:E),2)</f>
        <v>575.32000000000005</v>
      </c>
      <c r="T166" s="9">
        <f>ROUND(AVERAGEIF([1]FLEET!C:C,MAKE_MODEL!Q166,[1]FLEET!F:F),2)</f>
        <v>116.85</v>
      </c>
      <c r="U166" s="9">
        <f>SUMIF([1]FLEET!C:C,MAKE_MODEL!Q166,[1]FLEET!G:G)</f>
        <v>74754.12</v>
      </c>
      <c r="V166" s="9">
        <f>SUMIF([1]FLEET!C:C,MAKE_MODEL!Q166,[1]FLEET!H:H)</f>
        <v>134346</v>
      </c>
      <c r="W166" s="9">
        <f>SUMIF([1]FLEET!C:C,MAKE_MODEL!Q166,[1]FLEET!I:I)</f>
        <v>59591.88</v>
      </c>
      <c r="X166">
        <f>ROUND(AVERAGEIF([1]FLEET!C:C,MAKE_MODEL!Q166,[1]FLEET!L:L),2)</f>
        <v>3.89</v>
      </c>
      <c r="Y166">
        <f>SUMIF([1]FLEET!C:C,MAKE_MODEL!Q166,[1]FLEET!J:J)</f>
        <v>810</v>
      </c>
      <c r="Z166">
        <f t="shared" si="10"/>
        <v>90</v>
      </c>
      <c r="AA166">
        <f>SUMIF([1]FLEET!C:C,MAKE_MODEL!Q166,[1]FLEET!X:X)</f>
        <v>9</v>
      </c>
      <c r="AB166" s="14">
        <f t="shared" si="11"/>
        <v>1.1111111111111112E-2</v>
      </c>
      <c r="AC166">
        <f>SUMIF([1]FLEET!C:C,MAKE_MODEL!Q166,[1]FLEET!N:N)</f>
        <v>109</v>
      </c>
      <c r="AD166">
        <f>SUMIF([1]FLEET!C:C,MAKE_MODEL!Q166,[1]FLEET!O:O)</f>
        <v>96</v>
      </c>
      <c r="AE166">
        <f>SUMIF([1]FLEET!C:C,MAKE_MODEL!Q166,[1]FLEET!M:M)</f>
        <v>205</v>
      </c>
      <c r="AF166" s="15">
        <f t="shared" si="12"/>
        <v>22.777777777777779</v>
      </c>
    </row>
    <row r="167" spans="16:32" x14ac:dyDescent="0.2">
      <c r="P167" s="7"/>
      <c r="Q167" s="13" t="s">
        <v>262</v>
      </c>
      <c r="R167">
        <f>COUNTIF('[1]1_car_id_mapping'!C:C,MAKE_MODEL!Q167)</f>
        <v>6</v>
      </c>
      <c r="S167" s="9">
        <f>ROUND(AVERAGEIF([1]FLEET!C:C,MAKE_MODEL!Q167,[1]FLEET!E:E),2)</f>
        <v>586.47</v>
      </c>
      <c r="T167" s="9">
        <f>ROUND(AVERAGEIF([1]FLEET!C:C,MAKE_MODEL!Q167,[1]FLEET!F:F),2)</f>
        <v>94.86</v>
      </c>
      <c r="U167" s="9">
        <f>SUMIF([1]FLEET!C:C,MAKE_MODEL!Q167,[1]FLEET!G:G)</f>
        <v>49055.999999999993</v>
      </c>
      <c r="V167" s="9">
        <f>SUMIF([1]FLEET!C:C,MAKE_MODEL!Q167,[1]FLEET!H:H)</f>
        <v>98885</v>
      </c>
      <c r="W167" s="9">
        <f>SUMIF([1]FLEET!C:C,MAKE_MODEL!Q167,[1]FLEET!I:I)</f>
        <v>49829.000000000007</v>
      </c>
      <c r="X167">
        <f>ROUND(AVERAGEIF([1]FLEET!C:C,MAKE_MODEL!Q167,[1]FLEET!L:L),2)</f>
        <v>4</v>
      </c>
      <c r="Y167">
        <f>SUMIF([1]FLEET!C:C,MAKE_MODEL!Q167,[1]FLEET!J:J)</f>
        <v>588</v>
      </c>
      <c r="Z167">
        <f t="shared" si="10"/>
        <v>98</v>
      </c>
      <c r="AA167">
        <f>SUMIF([1]FLEET!C:C,MAKE_MODEL!Q167,[1]FLEET!X:X)</f>
        <v>5</v>
      </c>
      <c r="AB167" s="14">
        <f t="shared" si="11"/>
        <v>8.5034013605442185E-3</v>
      </c>
      <c r="AC167">
        <f>SUMIF([1]FLEET!C:C,MAKE_MODEL!Q167,[1]FLEET!N:N)</f>
        <v>75</v>
      </c>
      <c r="AD167">
        <f>SUMIF([1]FLEET!C:C,MAKE_MODEL!Q167,[1]FLEET!O:O)</f>
        <v>75</v>
      </c>
      <c r="AE167">
        <f>SUMIF([1]FLEET!C:C,MAKE_MODEL!Q167,[1]FLEET!M:M)</f>
        <v>150</v>
      </c>
      <c r="AF167" s="15">
        <f t="shared" si="12"/>
        <v>25</v>
      </c>
    </row>
    <row r="168" spans="16:32" x14ac:dyDescent="0.2">
      <c r="P168" s="7"/>
      <c r="Q168" s="13" t="s">
        <v>263</v>
      </c>
      <c r="R168">
        <f>COUNTIF('[1]1_car_id_mapping'!C:C,MAKE_MODEL!Q168)</f>
        <v>2</v>
      </c>
      <c r="S168" s="9">
        <f>ROUND(AVERAGEIF([1]FLEET!C:C,MAKE_MODEL!Q168,[1]FLEET!E:E),2)</f>
        <v>634.65</v>
      </c>
      <c r="T168" s="9">
        <f>ROUND(AVERAGEIF([1]FLEET!C:C,MAKE_MODEL!Q168,[1]FLEET!F:F),2)</f>
        <v>79.349999999999994</v>
      </c>
      <c r="U168" s="9">
        <f>SUMIF([1]FLEET!C:C,MAKE_MODEL!Q168,[1]FLEET!G:G)</f>
        <v>17135.879999999997</v>
      </c>
      <c r="V168" s="9">
        <f>SUMIF([1]FLEET!C:C,MAKE_MODEL!Q168,[1]FLEET!H:H)</f>
        <v>33999</v>
      </c>
      <c r="W168" s="9">
        <f>SUMIF([1]FLEET!C:C,MAKE_MODEL!Q168,[1]FLEET!I:I)</f>
        <v>16863.120000000003</v>
      </c>
      <c r="X168">
        <f>ROUND(AVERAGEIF([1]FLEET!C:C,MAKE_MODEL!Q168,[1]FLEET!L:L),2)</f>
        <v>4</v>
      </c>
      <c r="Y168">
        <f>SUMIF([1]FLEET!C:C,MAKE_MODEL!Q168,[1]FLEET!J:J)</f>
        <v>206</v>
      </c>
      <c r="Z168">
        <f t="shared" si="10"/>
        <v>103</v>
      </c>
      <c r="AA168">
        <f>SUMIF([1]FLEET!C:C,MAKE_MODEL!Q168,[1]FLEET!X:X)</f>
        <v>1</v>
      </c>
      <c r="AB168" s="14">
        <f t="shared" si="11"/>
        <v>4.8543689320388345E-3</v>
      </c>
      <c r="AC168">
        <f>SUMIF([1]FLEET!C:C,MAKE_MODEL!Q168,[1]FLEET!N:N)</f>
        <v>23</v>
      </c>
      <c r="AD168">
        <f>SUMIF([1]FLEET!C:C,MAKE_MODEL!Q168,[1]FLEET!O:O)</f>
        <v>28</v>
      </c>
      <c r="AE168">
        <f>SUMIF([1]FLEET!C:C,MAKE_MODEL!Q168,[1]FLEET!M:M)</f>
        <v>51</v>
      </c>
      <c r="AF168" s="15">
        <f t="shared" si="12"/>
        <v>25.5</v>
      </c>
    </row>
    <row r="169" spans="16:32" x14ac:dyDescent="0.2">
      <c r="P169" s="7"/>
      <c r="Q169" s="13" t="s">
        <v>264</v>
      </c>
      <c r="R169">
        <f>COUNTIF('[1]1_car_id_mapping'!C:C,MAKE_MODEL!Q169)</f>
        <v>4</v>
      </c>
      <c r="S169" s="9">
        <f>ROUND(AVERAGEIF([1]FLEET!C:C,MAKE_MODEL!Q169,[1]FLEET!E:E),2)</f>
        <v>624.09</v>
      </c>
      <c r="T169" s="9">
        <f>ROUND(AVERAGEIF([1]FLEET!C:C,MAKE_MODEL!Q169,[1]FLEET!F:F),2)</f>
        <v>87.37</v>
      </c>
      <c r="U169" s="9">
        <f>SUMIF([1]FLEET!C:C,MAKE_MODEL!Q169,[1]FLEET!G:G)</f>
        <v>34149.96</v>
      </c>
      <c r="V169" s="9">
        <f>SUMIF([1]FLEET!C:C,MAKE_MODEL!Q169,[1]FLEET!H:H)</f>
        <v>60637</v>
      </c>
      <c r="W169" s="9">
        <f>SUMIF([1]FLEET!C:C,MAKE_MODEL!Q169,[1]FLEET!I:I)</f>
        <v>26487.040000000001</v>
      </c>
      <c r="X169">
        <f>ROUND(AVERAGEIF([1]FLEET!C:C,MAKE_MODEL!Q169,[1]FLEET!L:L),2)</f>
        <v>4</v>
      </c>
      <c r="Y169">
        <f>SUMIF([1]FLEET!C:C,MAKE_MODEL!Q169,[1]FLEET!J:J)</f>
        <v>367</v>
      </c>
      <c r="Z169">
        <f t="shared" si="10"/>
        <v>92</v>
      </c>
      <c r="AA169">
        <f>SUMIF([1]FLEET!C:C,MAKE_MODEL!Q169,[1]FLEET!X:X)</f>
        <v>3</v>
      </c>
      <c r="AB169" s="14">
        <f t="shared" si="11"/>
        <v>8.1743869209809257E-3</v>
      </c>
      <c r="AC169">
        <f>SUMIF([1]FLEET!C:C,MAKE_MODEL!Q169,[1]FLEET!N:N)</f>
        <v>39</v>
      </c>
      <c r="AD169">
        <f>SUMIF([1]FLEET!C:C,MAKE_MODEL!Q169,[1]FLEET!O:O)</f>
        <v>52</v>
      </c>
      <c r="AE169">
        <f>SUMIF([1]FLEET!C:C,MAKE_MODEL!Q169,[1]FLEET!M:M)</f>
        <v>91</v>
      </c>
      <c r="AF169" s="15">
        <f t="shared" si="12"/>
        <v>22.75</v>
      </c>
    </row>
    <row r="170" spans="16:32" x14ac:dyDescent="0.2">
      <c r="P170" s="7"/>
      <c r="Q170" s="13" t="s">
        <v>265</v>
      </c>
      <c r="R170">
        <f>COUNTIF('[1]1_car_id_mapping'!C:C,MAKE_MODEL!Q170)</f>
        <v>17</v>
      </c>
      <c r="S170" s="9">
        <f>ROUND(AVERAGEIF([1]FLEET!C:C,MAKE_MODEL!Q170,[1]FLEET!E:E),2)</f>
        <v>557.51</v>
      </c>
      <c r="T170" s="9">
        <f>ROUND(AVERAGEIF([1]FLEET!C:C,MAKE_MODEL!Q170,[1]FLEET!F:F),2)</f>
        <v>101.08</v>
      </c>
      <c r="U170" s="9">
        <f>SUMIF([1]FLEET!C:C,MAKE_MODEL!Q170,[1]FLEET!G:G)</f>
        <v>134352.83999999997</v>
      </c>
      <c r="V170" s="9">
        <f>SUMIF([1]FLEET!C:C,MAKE_MODEL!Q170,[1]FLEET!H:H)</f>
        <v>311241</v>
      </c>
      <c r="W170" s="9">
        <f>SUMIF([1]FLEET!C:C,MAKE_MODEL!Q170,[1]FLEET!I:I)</f>
        <v>176888.16</v>
      </c>
      <c r="X170">
        <f>ROUND(AVERAGEIF([1]FLEET!C:C,MAKE_MODEL!Q170,[1]FLEET!L:L),2)</f>
        <v>4.12</v>
      </c>
      <c r="Y170">
        <f>SUMIF([1]FLEET!C:C,MAKE_MODEL!Q170,[1]FLEET!J:J)</f>
        <v>1887</v>
      </c>
      <c r="Z170">
        <f t="shared" si="10"/>
        <v>111</v>
      </c>
      <c r="AA170">
        <f>SUMIF([1]FLEET!C:C,MAKE_MODEL!Q170,[1]FLEET!X:X)</f>
        <v>17</v>
      </c>
      <c r="AB170" s="14">
        <f t="shared" si="11"/>
        <v>9.0090090090090089E-3</v>
      </c>
      <c r="AC170">
        <f>SUMIF([1]FLEET!C:C,MAKE_MODEL!Q170,[1]FLEET!N:N)</f>
        <v>230</v>
      </c>
      <c r="AD170">
        <f>SUMIF([1]FLEET!C:C,MAKE_MODEL!Q170,[1]FLEET!O:O)</f>
        <v>238</v>
      </c>
      <c r="AE170">
        <f>SUMIF([1]FLEET!C:C,MAKE_MODEL!Q170,[1]FLEET!M:M)</f>
        <v>468</v>
      </c>
      <c r="AF170" s="15">
        <f t="shared" si="12"/>
        <v>27.529411764705884</v>
      </c>
    </row>
    <row r="171" spans="16:32" x14ac:dyDescent="0.2">
      <c r="P171" s="7"/>
      <c r="Q171" s="13" t="s">
        <v>266</v>
      </c>
      <c r="R171">
        <f>COUNTIF('[1]1_car_id_mapping'!C:C,MAKE_MODEL!Q171)</f>
        <v>4</v>
      </c>
      <c r="S171" s="9">
        <f>ROUND(AVERAGEIF([1]FLEET!C:C,MAKE_MODEL!Q171,[1]FLEET!E:E),2)</f>
        <v>676.63</v>
      </c>
      <c r="T171" s="9">
        <f>ROUND(AVERAGEIF([1]FLEET!C:C,MAKE_MODEL!Q171,[1]FLEET!F:F),2)</f>
        <v>109.51</v>
      </c>
      <c r="U171" s="9">
        <f>SUMIF([1]FLEET!C:C,MAKE_MODEL!Q171,[1]FLEET!G:G)</f>
        <v>37734.720000000001</v>
      </c>
      <c r="V171" s="9">
        <f>SUMIF([1]FLEET!C:C,MAKE_MODEL!Q171,[1]FLEET!H:H)</f>
        <v>68109</v>
      </c>
      <c r="W171" s="9">
        <f>SUMIF([1]FLEET!C:C,MAKE_MODEL!Q171,[1]FLEET!I:I)</f>
        <v>30374.279999999995</v>
      </c>
      <c r="X171">
        <f>ROUND(AVERAGEIF([1]FLEET!C:C,MAKE_MODEL!Q171,[1]FLEET!L:L),2)</f>
        <v>4.25</v>
      </c>
      <c r="Y171">
        <f>SUMIF([1]FLEET!C:C,MAKE_MODEL!Q171,[1]FLEET!J:J)</f>
        <v>419</v>
      </c>
      <c r="Z171">
        <f t="shared" si="10"/>
        <v>105</v>
      </c>
      <c r="AA171">
        <f>SUMIF([1]FLEET!C:C,MAKE_MODEL!Q171,[1]FLEET!X:X)</f>
        <v>8</v>
      </c>
      <c r="AB171" s="14">
        <f t="shared" si="11"/>
        <v>1.9093078758949882E-2</v>
      </c>
      <c r="AC171">
        <f>SUMIF([1]FLEET!C:C,MAKE_MODEL!Q171,[1]FLEET!N:N)</f>
        <v>50</v>
      </c>
      <c r="AD171">
        <f>SUMIF([1]FLEET!C:C,MAKE_MODEL!Q171,[1]FLEET!O:O)</f>
        <v>54</v>
      </c>
      <c r="AE171">
        <f>SUMIF([1]FLEET!C:C,MAKE_MODEL!Q171,[1]FLEET!M:M)</f>
        <v>104</v>
      </c>
      <c r="AF171" s="15">
        <f t="shared" si="12"/>
        <v>26</v>
      </c>
    </row>
    <row r="172" spans="16:32" x14ac:dyDescent="0.2">
      <c r="P172" s="7"/>
      <c r="Q172" s="13" t="s">
        <v>267</v>
      </c>
      <c r="R172">
        <f>COUNTIF('[1]1_car_id_mapping'!C:C,MAKE_MODEL!Q172)</f>
        <v>9</v>
      </c>
      <c r="S172" s="9">
        <f>ROUND(AVERAGEIF([1]FLEET!C:C,MAKE_MODEL!Q172,[1]FLEET!E:E),2)</f>
        <v>526.16</v>
      </c>
      <c r="T172" s="9">
        <f>ROUND(AVERAGEIF([1]FLEET!C:C,MAKE_MODEL!Q172,[1]FLEET!F:F),2)</f>
        <v>98.26</v>
      </c>
      <c r="U172" s="9">
        <f>SUMIF([1]FLEET!C:C,MAKE_MODEL!Q172,[1]FLEET!G:G)</f>
        <v>67437.48000000001</v>
      </c>
      <c r="V172" s="9">
        <f>SUMIF([1]FLEET!C:C,MAKE_MODEL!Q172,[1]FLEET!H:H)</f>
        <v>139598</v>
      </c>
      <c r="W172" s="9">
        <f>SUMIF([1]FLEET!C:C,MAKE_MODEL!Q172,[1]FLEET!I:I)</f>
        <v>72160.52</v>
      </c>
      <c r="X172">
        <f>ROUND(AVERAGEIF([1]FLEET!C:C,MAKE_MODEL!Q172,[1]FLEET!L:L),2)</f>
        <v>3.89</v>
      </c>
      <c r="Y172">
        <f>SUMIF([1]FLEET!C:C,MAKE_MODEL!Q172,[1]FLEET!J:J)</f>
        <v>857</v>
      </c>
      <c r="Z172">
        <f t="shared" si="10"/>
        <v>95</v>
      </c>
      <c r="AA172">
        <f>SUMIF([1]FLEET!C:C,MAKE_MODEL!Q172,[1]FLEET!X:X)</f>
        <v>16</v>
      </c>
      <c r="AB172" s="14">
        <f t="shared" si="11"/>
        <v>1.8669778296382729E-2</v>
      </c>
      <c r="AC172">
        <f>SUMIF([1]FLEET!C:C,MAKE_MODEL!Q172,[1]FLEET!N:N)</f>
        <v>113</v>
      </c>
      <c r="AD172">
        <f>SUMIF([1]FLEET!C:C,MAKE_MODEL!Q172,[1]FLEET!O:O)</f>
        <v>112</v>
      </c>
      <c r="AE172">
        <f>SUMIF([1]FLEET!C:C,MAKE_MODEL!Q172,[1]FLEET!M:M)</f>
        <v>225</v>
      </c>
      <c r="AF172" s="15">
        <f t="shared" si="12"/>
        <v>25</v>
      </c>
    </row>
    <row r="173" spans="16:32" x14ac:dyDescent="0.2">
      <c r="P173" s="7"/>
      <c r="Q173" s="13" t="s">
        <v>268</v>
      </c>
      <c r="R173">
        <f>COUNTIF('[1]1_car_id_mapping'!C:C,MAKE_MODEL!Q173)</f>
        <v>7</v>
      </c>
      <c r="S173" s="9">
        <f>ROUND(AVERAGEIF([1]FLEET!C:C,MAKE_MODEL!Q173,[1]FLEET!E:E),2)</f>
        <v>557.91999999999996</v>
      </c>
      <c r="T173" s="9">
        <f>ROUND(AVERAGEIF([1]FLEET!C:C,MAKE_MODEL!Q173,[1]FLEET!F:F),2)</f>
        <v>107.38</v>
      </c>
      <c r="U173" s="9">
        <f>SUMIF([1]FLEET!C:C,MAKE_MODEL!Q173,[1]FLEET!G:G)</f>
        <v>55884.6</v>
      </c>
      <c r="V173" s="9">
        <f>SUMIF([1]FLEET!C:C,MAKE_MODEL!Q173,[1]FLEET!H:H)</f>
        <v>118165</v>
      </c>
      <c r="W173" s="9">
        <f>SUMIF([1]FLEET!C:C,MAKE_MODEL!Q173,[1]FLEET!I:I)</f>
        <v>62280.4</v>
      </c>
      <c r="X173">
        <f>ROUND(AVERAGEIF([1]FLEET!C:C,MAKE_MODEL!Q173,[1]FLEET!L:L),2)</f>
        <v>4.1399999999999997</v>
      </c>
      <c r="Y173">
        <f>SUMIF([1]FLEET!C:C,MAKE_MODEL!Q173,[1]FLEET!J:J)</f>
        <v>719</v>
      </c>
      <c r="Z173">
        <f t="shared" si="10"/>
        <v>103</v>
      </c>
      <c r="AA173">
        <f>SUMIF([1]FLEET!C:C,MAKE_MODEL!Q173,[1]FLEET!X:X)</f>
        <v>12</v>
      </c>
      <c r="AB173" s="14">
        <f t="shared" si="11"/>
        <v>1.6689847009735744E-2</v>
      </c>
      <c r="AC173">
        <f>SUMIF([1]FLEET!C:C,MAKE_MODEL!Q173,[1]FLEET!N:N)</f>
        <v>79</v>
      </c>
      <c r="AD173">
        <f>SUMIF([1]FLEET!C:C,MAKE_MODEL!Q173,[1]FLEET!O:O)</f>
        <v>92</v>
      </c>
      <c r="AE173">
        <f>SUMIF([1]FLEET!C:C,MAKE_MODEL!Q173,[1]FLEET!M:M)</f>
        <v>171</v>
      </c>
      <c r="AF173" s="15">
        <f t="shared" si="12"/>
        <v>24.428571428571427</v>
      </c>
    </row>
    <row r="174" spans="16:32" x14ac:dyDescent="0.2">
      <c r="P174" s="7"/>
      <c r="Q174" s="13" t="s">
        <v>269</v>
      </c>
      <c r="R174">
        <f>COUNTIF('[1]1_car_id_mapping'!C:C,MAKE_MODEL!Q174)</f>
        <v>9</v>
      </c>
      <c r="S174" s="9">
        <f>ROUND(AVERAGEIF([1]FLEET!C:C,MAKE_MODEL!Q174,[1]FLEET!E:E),2)</f>
        <v>597.52</v>
      </c>
      <c r="T174" s="9">
        <f>ROUND(AVERAGEIF([1]FLEET!C:C,MAKE_MODEL!Q174,[1]FLEET!F:F),2)</f>
        <v>99.06</v>
      </c>
      <c r="U174" s="9">
        <f>SUMIF([1]FLEET!C:C,MAKE_MODEL!Q174,[1]FLEET!G:G)</f>
        <v>75230.040000000008</v>
      </c>
      <c r="V174" s="9">
        <f>SUMIF([1]FLEET!C:C,MAKE_MODEL!Q174,[1]FLEET!H:H)</f>
        <v>149702</v>
      </c>
      <c r="W174" s="9">
        <f>SUMIF([1]FLEET!C:C,MAKE_MODEL!Q174,[1]FLEET!I:I)</f>
        <v>74471.959999999992</v>
      </c>
      <c r="X174">
        <f>ROUND(AVERAGEIF([1]FLEET!C:C,MAKE_MODEL!Q174,[1]FLEET!L:L),2)</f>
        <v>4</v>
      </c>
      <c r="Y174">
        <f>SUMIF([1]FLEET!C:C,MAKE_MODEL!Q174,[1]FLEET!J:J)</f>
        <v>914</v>
      </c>
      <c r="Z174">
        <f t="shared" si="10"/>
        <v>102</v>
      </c>
      <c r="AA174">
        <f>SUMIF([1]FLEET!C:C,MAKE_MODEL!Q174,[1]FLEET!X:X)</f>
        <v>7</v>
      </c>
      <c r="AB174" s="14">
        <f t="shared" si="11"/>
        <v>7.658643326039387E-3</v>
      </c>
      <c r="AC174">
        <f>SUMIF([1]FLEET!C:C,MAKE_MODEL!Q174,[1]FLEET!N:N)</f>
        <v>122</v>
      </c>
      <c r="AD174">
        <f>SUMIF([1]FLEET!C:C,MAKE_MODEL!Q174,[1]FLEET!O:O)</f>
        <v>111</v>
      </c>
      <c r="AE174">
        <f>SUMIF([1]FLEET!C:C,MAKE_MODEL!Q174,[1]FLEET!M:M)</f>
        <v>233</v>
      </c>
      <c r="AF174" s="15">
        <f t="shared" si="12"/>
        <v>25.888888888888889</v>
      </c>
    </row>
    <row r="175" spans="16:32" x14ac:dyDescent="0.2">
      <c r="P175" s="7"/>
      <c r="Q175" s="13" t="s">
        <v>270</v>
      </c>
      <c r="R175">
        <f>COUNTIF('[1]1_car_id_mapping'!C:C,MAKE_MODEL!Q175)</f>
        <v>10</v>
      </c>
      <c r="S175" s="9">
        <f>ROUND(AVERAGEIF([1]FLEET!C:C,MAKE_MODEL!Q175,[1]FLEET!E:E),2)</f>
        <v>654.53</v>
      </c>
      <c r="T175" s="9">
        <f>ROUND(AVERAGEIF([1]FLEET!C:C,MAKE_MODEL!Q175,[1]FLEET!F:F),2)</f>
        <v>107.17</v>
      </c>
      <c r="U175" s="9">
        <f>SUMIF([1]FLEET!C:C,MAKE_MODEL!Q175,[1]FLEET!G:G)</f>
        <v>91403.16</v>
      </c>
      <c r="V175" s="9">
        <f>SUMIF([1]FLEET!C:C,MAKE_MODEL!Q175,[1]FLEET!H:H)</f>
        <v>168006</v>
      </c>
      <c r="W175" s="9">
        <f>SUMIF([1]FLEET!C:C,MAKE_MODEL!Q175,[1]FLEET!I:I)</f>
        <v>76602.84</v>
      </c>
      <c r="X175">
        <f>ROUND(AVERAGEIF([1]FLEET!C:C,MAKE_MODEL!Q175,[1]FLEET!L:L),2)</f>
        <v>4.0999999999999996</v>
      </c>
      <c r="Y175">
        <f>SUMIF([1]FLEET!C:C,MAKE_MODEL!Q175,[1]FLEET!J:J)</f>
        <v>1039</v>
      </c>
      <c r="Z175">
        <f t="shared" si="10"/>
        <v>104</v>
      </c>
      <c r="AA175">
        <f>SUMIF([1]FLEET!C:C,MAKE_MODEL!Q175,[1]FLEET!X:X)</f>
        <v>15</v>
      </c>
      <c r="AB175" s="14">
        <f t="shared" si="11"/>
        <v>1.4436958614051972E-2</v>
      </c>
      <c r="AC175">
        <f>SUMIF([1]FLEET!C:C,MAKE_MODEL!Q175,[1]FLEET!N:N)</f>
        <v>125</v>
      </c>
      <c r="AD175">
        <f>SUMIF([1]FLEET!C:C,MAKE_MODEL!Q175,[1]FLEET!O:O)</f>
        <v>136</v>
      </c>
      <c r="AE175">
        <f>SUMIF([1]FLEET!C:C,MAKE_MODEL!Q175,[1]FLEET!M:M)</f>
        <v>261</v>
      </c>
      <c r="AF175" s="15">
        <f t="shared" si="12"/>
        <v>26.1</v>
      </c>
    </row>
    <row r="176" spans="16:32" x14ac:dyDescent="0.2">
      <c r="P176" s="7"/>
      <c r="Q176" s="13" t="s">
        <v>271</v>
      </c>
      <c r="R176">
        <f>COUNTIF('[1]1_car_id_mapping'!C:C,MAKE_MODEL!Q176)</f>
        <v>23</v>
      </c>
      <c r="S176" s="9">
        <f>ROUND(AVERAGEIF([1]FLEET!C:C,MAKE_MODEL!Q176,[1]FLEET!E:E),2)</f>
        <v>603.89</v>
      </c>
      <c r="T176" s="9">
        <f>ROUND(AVERAGEIF([1]FLEET!C:C,MAKE_MODEL!Q176,[1]FLEET!F:F),2)</f>
        <v>100.37</v>
      </c>
      <c r="U176" s="9">
        <f>SUMIF([1]FLEET!C:C,MAKE_MODEL!Q176,[1]FLEET!G:G)</f>
        <v>194377.44</v>
      </c>
      <c r="V176" s="9">
        <f>SUMIF([1]FLEET!C:C,MAKE_MODEL!Q176,[1]FLEET!H:H)</f>
        <v>377994</v>
      </c>
      <c r="W176" s="9">
        <f>SUMIF([1]FLEET!C:C,MAKE_MODEL!Q176,[1]FLEET!I:I)</f>
        <v>183616.56</v>
      </c>
      <c r="X176">
        <f>ROUND(AVERAGEIF([1]FLEET!C:C,MAKE_MODEL!Q176,[1]FLEET!L:L),2)</f>
        <v>4.13</v>
      </c>
      <c r="Y176">
        <f>SUMIF([1]FLEET!C:C,MAKE_MODEL!Q176,[1]FLEET!J:J)</f>
        <v>2378</v>
      </c>
      <c r="Z176">
        <f t="shared" si="10"/>
        <v>103</v>
      </c>
      <c r="AA176">
        <f>SUMIF([1]FLEET!C:C,MAKE_MODEL!Q176,[1]FLEET!X:X)</f>
        <v>21</v>
      </c>
      <c r="AB176" s="14">
        <f t="shared" si="11"/>
        <v>8.8309503784693016E-3</v>
      </c>
      <c r="AC176">
        <f>SUMIF([1]FLEET!C:C,MAKE_MODEL!Q176,[1]FLEET!N:N)</f>
        <v>285</v>
      </c>
      <c r="AD176">
        <f>SUMIF([1]FLEET!C:C,MAKE_MODEL!Q176,[1]FLEET!O:O)</f>
        <v>307</v>
      </c>
      <c r="AE176">
        <f>SUMIF([1]FLEET!C:C,MAKE_MODEL!Q176,[1]FLEET!M:M)</f>
        <v>592</v>
      </c>
      <c r="AF176" s="15">
        <f t="shared" si="12"/>
        <v>25.739130434782609</v>
      </c>
    </row>
    <row r="177" spans="16:32" x14ac:dyDescent="0.2">
      <c r="P177" s="7"/>
      <c r="Q177" s="13" t="s">
        <v>272</v>
      </c>
      <c r="R177">
        <f>COUNTIF('[1]1_car_id_mapping'!C:C,MAKE_MODEL!Q177)</f>
        <v>12</v>
      </c>
      <c r="S177" s="9">
        <f>ROUND(AVERAGEIF([1]FLEET!C:C,MAKE_MODEL!Q177,[1]FLEET!E:E),2)</f>
        <v>562.72</v>
      </c>
      <c r="T177" s="9">
        <f>ROUND(AVERAGEIF([1]FLEET!C:C,MAKE_MODEL!Q177,[1]FLEET!F:F),2)</f>
        <v>107.68</v>
      </c>
      <c r="U177" s="9">
        <f>SUMIF([1]FLEET!C:C,MAKE_MODEL!Q177,[1]FLEET!G:G)</f>
        <v>96537.599999999991</v>
      </c>
      <c r="V177" s="9">
        <f>SUMIF([1]FLEET!C:C,MAKE_MODEL!Q177,[1]FLEET!H:H)</f>
        <v>181726</v>
      </c>
      <c r="W177" s="9">
        <f>SUMIF([1]FLEET!C:C,MAKE_MODEL!Q177,[1]FLEET!I:I)</f>
        <v>85188.400000000009</v>
      </c>
      <c r="X177">
        <f>ROUND(AVERAGEIF([1]FLEET!C:C,MAKE_MODEL!Q177,[1]FLEET!L:L),2)</f>
        <v>3.83</v>
      </c>
      <c r="Y177">
        <f>SUMIF([1]FLEET!C:C,MAKE_MODEL!Q177,[1]FLEET!J:J)</f>
        <v>1112</v>
      </c>
      <c r="Z177">
        <f t="shared" si="10"/>
        <v>93</v>
      </c>
      <c r="AA177">
        <f>SUMIF([1]FLEET!C:C,MAKE_MODEL!Q177,[1]FLEET!X:X)</f>
        <v>15</v>
      </c>
      <c r="AB177" s="14">
        <f t="shared" si="11"/>
        <v>1.3489208633093525E-2</v>
      </c>
      <c r="AC177">
        <f>SUMIF([1]FLEET!C:C,MAKE_MODEL!Q177,[1]FLEET!N:N)</f>
        <v>142</v>
      </c>
      <c r="AD177">
        <f>SUMIF([1]FLEET!C:C,MAKE_MODEL!Q177,[1]FLEET!O:O)</f>
        <v>151</v>
      </c>
      <c r="AE177">
        <f>SUMIF([1]FLEET!C:C,MAKE_MODEL!Q177,[1]FLEET!M:M)</f>
        <v>293</v>
      </c>
      <c r="AF177" s="15">
        <f t="shared" si="12"/>
        <v>24.416666666666668</v>
      </c>
    </row>
    <row r="178" spans="16:32" x14ac:dyDescent="0.2">
      <c r="P178" s="7"/>
      <c r="Q178" s="13" t="s">
        <v>273</v>
      </c>
      <c r="R178">
        <f>COUNTIF('[1]1_car_id_mapping'!C:C,MAKE_MODEL!Q178)</f>
        <v>8</v>
      </c>
      <c r="S178" s="9">
        <f>ROUND(AVERAGEIF([1]FLEET!C:C,MAKE_MODEL!Q178,[1]FLEET!E:E),2)</f>
        <v>601.69000000000005</v>
      </c>
      <c r="T178" s="9">
        <f>ROUND(AVERAGEIF([1]FLEET!C:C,MAKE_MODEL!Q178,[1]FLEET!F:F),2)</f>
        <v>93.87</v>
      </c>
      <c r="U178" s="9">
        <f>SUMIF([1]FLEET!C:C,MAKE_MODEL!Q178,[1]FLEET!G:G)</f>
        <v>66774</v>
      </c>
      <c r="V178" s="9">
        <f>SUMIF([1]FLEET!C:C,MAKE_MODEL!Q178,[1]FLEET!H:H)</f>
        <v>119157</v>
      </c>
      <c r="W178" s="9">
        <f>SUMIF([1]FLEET!C:C,MAKE_MODEL!Q178,[1]FLEET!I:I)</f>
        <v>52383.000000000007</v>
      </c>
      <c r="X178">
        <f>ROUND(AVERAGEIF([1]FLEET!C:C,MAKE_MODEL!Q178,[1]FLEET!L:L),2)</f>
        <v>3.75</v>
      </c>
      <c r="Y178">
        <f>SUMIF([1]FLEET!C:C,MAKE_MODEL!Q178,[1]FLEET!J:J)</f>
        <v>727</v>
      </c>
      <c r="Z178">
        <f t="shared" si="10"/>
        <v>91</v>
      </c>
      <c r="AA178">
        <f>SUMIF([1]FLEET!C:C,MAKE_MODEL!Q178,[1]FLEET!X:X)</f>
        <v>10</v>
      </c>
      <c r="AB178" s="14">
        <f t="shared" si="11"/>
        <v>1.3755158184319119E-2</v>
      </c>
      <c r="AC178">
        <f>SUMIF([1]FLEET!C:C,MAKE_MODEL!Q178,[1]FLEET!N:N)</f>
        <v>107</v>
      </c>
      <c r="AD178">
        <f>SUMIF([1]FLEET!C:C,MAKE_MODEL!Q178,[1]FLEET!O:O)</f>
        <v>84</v>
      </c>
      <c r="AE178">
        <f>SUMIF([1]FLEET!C:C,MAKE_MODEL!Q178,[1]FLEET!M:M)</f>
        <v>191</v>
      </c>
      <c r="AF178" s="15">
        <f t="shared" si="12"/>
        <v>23.875</v>
      </c>
    </row>
    <row r="179" spans="16:32" x14ac:dyDescent="0.2">
      <c r="P179" s="7"/>
      <c r="Q179" s="13" t="s">
        <v>274</v>
      </c>
      <c r="R179">
        <f>COUNTIF('[1]1_car_id_mapping'!C:C,MAKE_MODEL!Q179)</f>
        <v>10</v>
      </c>
      <c r="S179" s="9">
        <f>ROUND(AVERAGEIF([1]FLEET!C:C,MAKE_MODEL!Q179,[1]FLEET!E:E),2)</f>
        <v>604.32000000000005</v>
      </c>
      <c r="T179" s="9">
        <f>ROUND(AVERAGEIF([1]FLEET!C:C,MAKE_MODEL!Q179,[1]FLEET!F:F),2)</f>
        <v>108.42</v>
      </c>
      <c r="U179" s="9">
        <f>SUMIF([1]FLEET!C:C,MAKE_MODEL!Q179,[1]FLEET!G:G)</f>
        <v>85527.959999999992</v>
      </c>
      <c r="V179" s="9">
        <f>SUMIF([1]FLEET!C:C,MAKE_MODEL!Q179,[1]FLEET!H:H)</f>
        <v>146838</v>
      </c>
      <c r="W179" s="9">
        <f>SUMIF([1]FLEET!C:C,MAKE_MODEL!Q179,[1]FLEET!I:I)</f>
        <v>61310.039999999994</v>
      </c>
      <c r="X179">
        <f>ROUND(AVERAGEIF([1]FLEET!C:C,MAKE_MODEL!Q179,[1]FLEET!L:L),2)</f>
        <v>3.8</v>
      </c>
      <c r="Y179">
        <f>SUMIF([1]FLEET!C:C,MAKE_MODEL!Q179,[1]FLEET!J:J)</f>
        <v>903</v>
      </c>
      <c r="Z179">
        <f t="shared" si="10"/>
        <v>90</v>
      </c>
      <c r="AA179">
        <f>SUMIF([1]FLEET!C:C,MAKE_MODEL!Q179,[1]FLEET!X:X)</f>
        <v>11</v>
      </c>
      <c r="AB179" s="14">
        <f t="shared" si="11"/>
        <v>1.2181616832779624E-2</v>
      </c>
      <c r="AC179">
        <f>SUMIF([1]FLEET!C:C,MAKE_MODEL!Q179,[1]FLEET!N:N)</f>
        <v>125</v>
      </c>
      <c r="AD179">
        <f>SUMIF([1]FLEET!C:C,MAKE_MODEL!Q179,[1]FLEET!O:O)</f>
        <v>117</v>
      </c>
      <c r="AE179">
        <f>SUMIF([1]FLEET!C:C,MAKE_MODEL!Q179,[1]FLEET!M:M)</f>
        <v>242</v>
      </c>
      <c r="AF179" s="15">
        <f t="shared" si="12"/>
        <v>24.2</v>
      </c>
    </row>
    <row r="180" spans="16:32" x14ac:dyDescent="0.2">
      <c r="P180" s="7"/>
      <c r="Q180" s="13" t="s">
        <v>275</v>
      </c>
      <c r="R180">
        <f>COUNTIF('[1]1_car_id_mapping'!C:C,MAKE_MODEL!Q180)</f>
        <v>9</v>
      </c>
      <c r="S180" s="9">
        <f>ROUND(AVERAGEIF([1]FLEET!C:C,MAKE_MODEL!Q180,[1]FLEET!E:E),2)</f>
        <v>581.79999999999995</v>
      </c>
      <c r="T180" s="9">
        <f>ROUND(AVERAGEIF([1]FLEET!C:C,MAKE_MODEL!Q180,[1]FLEET!F:F),2)</f>
        <v>104.94</v>
      </c>
      <c r="U180" s="9">
        <f>SUMIF([1]FLEET!C:C,MAKE_MODEL!Q180,[1]FLEET!G:G)</f>
        <v>74167.8</v>
      </c>
      <c r="V180" s="9">
        <f>SUMIF([1]FLEET!C:C,MAKE_MODEL!Q180,[1]FLEET!H:H)</f>
        <v>142514</v>
      </c>
      <c r="W180" s="9">
        <f>SUMIF([1]FLEET!C:C,MAKE_MODEL!Q180,[1]FLEET!I:I)</f>
        <v>68346.2</v>
      </c>
      <c r="X180">
        <f>ROUND(AVERAGEIF([1]FLEET!C:C,MAKE_MODEL!Q180,[1]FLEET!L:L),2)</f>
        <v>4.22</v>
      </c>
      <c r="Y180">
        <f>SUMIF([1]FLEET!C:C,MAKE_MODEL!Q180,[1]FLEET!J:J)</f>
        <v>929</v>
      </c>
      <c r="Z180">
        <f t="shared" si="10"/>
        <v>103</v>
      </c>
      <c r="AA180">
        <f>SUMIF([1]FLEET!C:C,MAKE_MODEL!Q180,[1]FLEET!X:X)</f>
        <v>10</v>
      </c>
      <c r="AB180" s="14">
        <f t="shared" si="11"/>
        <v>1.0764262648008612E-2</v>
      </c>
      <c r="AC180">
        <f>SUMIF([1]FLEET!C:C,MAKE_MODEL!Q180,[1]FLEET!N:N)</f>
        <v>116</v>
      </c>
      <c r="AD180">
        <f>SUMIF([1]FLEET!C:C,MAKE_MODEL!Q180,[1]FLEET!O:O)</f>
        <v>107</v>
      </c>
      <c r="AE180">
        <f>SUMIF([1]FLEET!C:C,MAKE_MODEL!Q180,[1]FLEET!M:M)</f>
        <v>223</v>
      </c>
      <c r="AF180" s="15">
        <f t="shared" si="12"/>
        <v>24.777777777777779</v>
      </c>
    </row>
    <row r="181" spans="16:32" x14ac:dyDescent="0.2">
      <c r="P181" s="7"/>
      <c r="Q181" s="13" t="s">
        <v>276</v>
      </c>
      <c r="R181">
        <f>COUNTIF('[1]1_car_id_mapping'!C:C,MAKE_MODEL!Q181)</f>
        <v>5</v>
      </c>
      <c r="S181" s="9">
        <f>ROUND(AVERAGEIF([1]FLEET!C:C,MAKE_MODEL!Q181,[1]FLEET!E:E),2)</f>
        <v>559.01</v>
      </c>
      <c r="T181" s="9">
        <f>ROUND(AVERAGEIF([1]FLEET!C:C,MAKE_MODEL!Q181,[1]FLEET!F:F),2)</f>
        <v>99.89</v>
      </c>
      <c r="U181" s="9">
        <f>SUMIF([1]FLEET!C:C,MAKE_MODEL!Q181,[1]FLEET!G:G)</f>
        <v>39533.760000000002</v>
      </c>
      <c r="V181" s="9">
        <f>SUMIF([1]FLEET!C:C,MAKE_MODEL!Q181,[1]FLEET!H:H)</f>
        <v>75402</v>
      </c>
      <c r="W181" s="9">
        <f>SUMIF([1]FLEET!C:C,MAKE_MODEL!Q181,[1]FLEET!I:I)</f>
        <v>35868.240000000005</v>
      </c>
      <c r="X181">
        <f>ROUND(AVERAGEIF([1]FLEET!C:C,MAKE_MODEL!Q181,[1]FLEET!L:L),2)</f>
        <v>3.6</v>
      </c>
      <c r="Y181">
        <f>SUMIF([1]FLEET!C:C,MAKE_MODEL!Q181,[1]FLEET!J:J)</f>
        <v>473</v>
      </c>
      <c r="Z181">
        <f t="shared" si="10"/>
        <v>95</v>
      </c>
      <c r="AA181">
        <f>SUMIF([1]FLEET!C:C,MAKE_MODEL!Q181,[1]FLEET!X:X)</f>
        <v>6</v>
      </c>
      <c r="AB181" s="14">
        <f t="shared" si="11"/>
        <v>1.2684989429175475E-2</v>
      </c>
      <c r="AC181">
        <f>SUMIF([1]FLEET!C:C,MAKE_MODEL!Q181,[1]FLEET!N:N)</f>
        <v>64</v>
      </c>
      <c r="AD181">
        <f>SUMIF([1]FLEET!C:C,MAKE_MODEL!Q181,[1]FLEET!O:O)</f>
        <v>62</v>
      </c>
      <c r="AE181">
        <f>SUMIF([1]FLEET!C:C,MAKE_MODEL!Q181,[1]FLEET!M:M)</f>
        <v>126</v>
      </c>
      <c r="AF181" s="15">
        <f t="shared" si="12"/>
        <v>25.2</v>
      </c>
    </row>
    <row r="182" spans="16:32" x14ac:dyDescent="0.2">
      <c r="P182" s="7"/>
      <c r="Q182" s="13" t="s">
        <v>277</v>
      </c>
      <c r="R182">
        <f>COUNTIF('[1]1_car_id_mapping'!C:C,MAKE_MODEL!Q182)</f>
        <v>18</v>
      </c>
      <c r="S182" s="9">
        <f>ROUND(AVERAGEIF([1]FLEET!C:C,MAKE_MODEL!Q182,[1]FLEET!E:E),2)</f>
        <v>570.84</v>
      </c>
      <c r="T182" s="9">
        <f>ROUND(AVERAGEIF([1]FLEET!C:C,MAKE_MODEL!Q182,[1]FLEET!F:F),2)</f>
        <v>111.62</v>
      </c>
      <c r="U182" s="9">
        <f>SUMIF([1]FLEET!C:C,MAKE_MODEL!Q182,[1]FLEET!G:G)</f>
        <v>147411.12</v>
      </c>
      <c r="V182" s="9">
        <f>SUMIF([1]FLEET!C:C,MAKE_MODEL!Q182,[1]FLEET!H:H)</f>
        <v>305496</v>
      </c>
      <c r="W182" s="9">
        <f>SUMIF([1]FLEET!C:C,MAKE_MODEL!Q182,[1]FLEET!I:I)</f>
        <v>158084.88</v>
      </c>
      <c r="X182">
        <f>ROUND(AVERAGEIF([1]FLEET!C:C,MAKE_MODEL!Q182,[1]FLEET!L:L),2)</f>
        <v>4.0599999999999996</v>
      </c>
      <c r="Y182">
        <f>SUMIF([1]FLEET!C:C,MAKE_MODEL!Q182,[1]FLEET!J:J)</f>
        <v>1890</v>
      </c>
      <c r="Z182">
        <f t="shared" si="10"/>
        <v>105</v>
      </c>
      <c r="AA182">
        <f>SUMIF([1]FLEET!C:C,MAKE_MODEL!Q182,[1]FLEET!X:X)</f>
        <v>21</v>
      </c>
      <c r="AB182" s="14">
        <f t="shared" si="11"/>
        <v>1.1111111111111112E-2</v>
      </c>
      <c r="AC182">
        <f>SUMIF([1]FLEET!C:C,MAKE_MODEL!Q182,[1]FLEET!N:N)</f>
        <v>229</v>
      </c>
      <c r="AD182">
        <f>SUMIF([1]FLEET!C:C,MAKE_MODEL!Q182,[1]FLEET!O:O)</f>
        <v>240</v>
      </c>
      <c r="AE182">
        <f>SUMIF([1]FLEET!C:C,MAKE_MODEL!Q182,[1]FLEET!M:M)</f>
        <v>469</v>
      </c>
      <c r="AF182" s="15">
        <f t="shared" si="12"/>
        <v>26.055555555555557</v>
      </c>
    </row>
    <row r="183" spans="16:32" x14ac:dyDescent="0.2">
      <c r="P183" s="7"/>
      <c r="Q183" s="13" t="s">
        <v>278</v>
      </c>
      <c r="R183">
        <f>COUNTIF('[1]1_car_id_mapping'!C:C,MAKE_MODEL!Q183)</f>
        <v>4</v>
      </c>
      <c r="S183" s="9">
        <f>ROUND(AVERAGEIF([1]FLEET!C:C,MAKE_MODEL!Q183,[1]FLEET!E:E),2)</f>
        <v>557.39</v>
      </c>
      <c r="T183" s="9">
        <f>ROUND(AVERAGEIF([1]FLEET!C:C,MAKE_MODEL!Q183,[1]FLEET!F:F),2)</f>
        <v>82.96</v>
      </c>
      <c r="U183" s="9">
        <f>SUMIF([1]FLEET!C:C,MAKE_MODEL!Q183,[1]FLEET!G:G)</f>
        <v>30736.559999999998</v>
      </c>
      <c r="V183" s="9">
        <f>SUMIF([1]FLEET!C:C,MAKE_MODEL!Q183,[1]FLEET!H:H)</f>
        <v>66169</v>
      </c>
      <c r="W183" s="9">
        <f>SUMIF([1]FLEET!C:C,MAKE_MODEL!Q183,[1]FLEET!I:I)</f>
        <v>35432.44</v>
      </c>
      <c r="X183">
        <f>ROUND(AVERAGEIF([1]FLEET!C:C,MAKE_MODEL!Q183,[1]FLEET!L:L),2)</f>
        <v>3.75</v>
      </c>
      <c r="Y183">
        <f>SUMIF([1]FLEET!C:C,MAKE_MODEL!Q183,[1]FLEET!J:J)</f>
        <v>424</v>
      </c>
      <c r="Z183">
        <f t="shared" si="10"/>
        <v>106</v>
      </c>
      <c r="AA183">
        <f>SUMIF([1]FLEET!C:C,MAKE_MODEL!Q183,[1]FLEET!X:X)</f>
        <v>3</v>
      </c>
      <c r="AB183" s="14">
        <f t="shared" si="11"/>
        <v>7.0754716981132077E-3</v>
      </c>
      <c r="AC183">
        <f>SUMIF([1]FLEET!C:C,MAKE_MODEL!Q183,[1]FLEET!N:N)</f>
        <v>57</v>
      </c>
      <c r="AD183">
        <f>SUMIF([1]FLEET!C:C,MAKE_MODEL!Q183,[1]FLEET!O:O)</f>
        <v>52</v>
      </c>
      <c r="AE183">
        <f>SUMIF([1]FLEET!C:C,MAKE_MODEL!Q183,[1]FLEET!M:M)</f>
        <v>109</v>
      </c>
      <c r="AF183" s="15">
        <f t="shared" si="12"/>
        <v>27.25</v>
      </c>
    </row>
    <row r="184" spans="16:32" x14ac:dyDescent="0.2">
      <c r="P184" s="7"/>
      <c r="Q184" s="13" t="s">
        <v>279</v>
      </c>
      <c r="R184">
        <f>COUNTIF('[1]1_car_id_mapping'!C:C,MAKE_MODEL!Q184)</f>
        <v>6</v>
      </c>
      <c r="S184" s="9">
        <f>ROUND(AVERAGEIF([1]FLEET!C:C,MAKE_MODEL!Q184,[1]FLEET!E:E),2)</f>
        <v>583.08000000000004</v>
      </c>
      <c r="T184" s="9">
        <f>ROUND(AVERAGEIF([1]FLEET!C:C,MAKE_MODEL!Q184,[1]FLEET!F:F),2)</f>
        <v>119.83</v>
      </c>
      <c r="U184" s="9">
        <f>SUMIF([1]FLEET!C:C,MAKE_MODEL!Q184,[1]FLEET!G:G)</f>
        <v>50609.279999999999</v>
      </c>
      <c r="V184" s="9">
        <f>SUMIF([1]FLEET!C:C,MAKE_MODEL!Q184,[1]FLEET!H:H)</f>
        <v>98734</v>
      </c>
      <c r="W184" s="9">
        <f>SUMIF([1]FLEET!C:C,MAKE_MODEL!Q184,[1]FLEET!I:I)</f>
        <v>48124.72</v>
      </c>
      <c r="X184">
        <f>ROUND(AVERAGEIF([1]FLEET!C:C,MAKE_MODEL!Q184,[1]FLEET!L:L),2)</f>
        <v>4</v>
      </c>
      <c r="Y184">
        <f>SUMIF([1]FLEET!C:C,MAKE_MODEL!Q184,[1]FLEET!J:J)</f>
        <v>585</v>
      </c>
      <c r="Z184">
        <f t="shared" si="10"/>
        <v>98</v>
      </c>
      <c r="AA184">
        <f>SUMIF([1]FLEET!C:C,MAKE_MODEL!Q184,[1]FLEET!X:X)</f>
        <v>10</v>
      </c>
      <c r="AB184" s="14">
        <f t="shared" si="11"/>
        <v>1.7094017094017096E-2</v>
      </c>
      <c r="AC184">
        <f>SUMIF([1]FLEET!C:C,MAKE_MODEL!Q184,[1]FLEET!N:N)</f>
        <v>75</v>
      </c>
      <c r="AD184">
        <f>SUMIF([1]FLEET!C:C,MAKE_MODEL!Q184,[1]FLEET!O:O)</f>
        <v>73</v>
      </c>
      <c r="AE184">
        <f>SUMIF([1]FLEET!C:C,MAKE_MODEL!Q184,[1]FLEET!M:M)</f>
        <v>148</v>
      </c>
      <c r="AF184" s="15">
        <f t="shared" si="12"/>
        <v>24.666666666666668</v>
      </c>
    </row>
    <row r="185" spans="16:32" x14ac:dyDescent="0.2">
      <c r="P185" s="7"/>
      <c r="Q185" s="13" t="s">
        <v>280</v>
      </c>
      <c r="R185">
        <f>COUNTIF('[1]1_car_id_mapping'!C:C,MAKE_MODEL!Q185)</f>
        <v>2</v>
      </c>
      <c r="S185" s="9">
        <f>ROUND(AVERAGEIF([1]FLEET!C:C,MAKE_MODEL!Q185,[1]FLEET!E:E),2)</f>
        <v>589.92999999999995</v>
      </c>
      <c r="T185" s="9">
        <f>ROUND(AVERAGEIF([1]FLEET!C:C,MAKE_MODEL!Q185,[1]FLEET!F:F),2)</f>
        <v>117.97</v>
      </c>
      <c r="U185" s="9">
        <f>SUMIF([1]FLEET!C:C,MAKE_MODEL!Q185,[1]FLEET!G:G)</f>
        <v>16989.36</v>
      </c>
      <c r="V185" s="9">
        <f>SUMIF([1]FLEET!C:C,MAKE_MODEL!Q185,[1]FLEET!H:H)</f>
        <v>32504</v>
      </c>
      <c r="W185" s="9">
        <f>SUMIF([1]FLEET!C:C,MAKE_MODEL!Q185,[1]FLEET!I:I)</f>
        <v>15514.64</v>
      </c>
      <c r="X185">
        <f>ROUND(AVERAGEIF([1]FLEET!C:C,MAKE_MODEL!Q185,[1]FLEET!L:L),2)</f>
        <v>4</v>
      </c>
      <c r="Y185">
        <f>SUMIF([1]FLEET!C:C,MAKE_MODEL!Q185,[1]FLEET!J:J)</f>
        <v>200</v>
      </c>
      <c r="Z185">
        <f t="shared" si="10"/>
        <v>100</v>
      </c>
      <c r="AA185">
        <f>SUMIF([1]FLEET!C:C,MAKE_MODEL!Q185,[1]FLEET!X:X)</f>
        <v>4</v>
      </c>
      <c r="AB185" s="14">
        <f t="shared" si="11"/>
        <v>0.02</v>
      </c>
      <c r="AC185">
        <f>SUMIF([1]FLEET!C:C,MAKE_MODEL!Q185,[1]FLEET!N:N)</f>
        <v>28</v>
      </c>
      <c r="AD185">
        <f>SUMIF([1]FLEET!C:C,MAKE_MODEL!Q185,[1]FLEET!O:O)</f>
        <v>22</v>
      </c>
      <c r="AE185">
        <f>SUMIF([1]FLEET!C:C,MAKE_MODEL!Q185,[1]FLEET!M:M)</f>
        <v>50</v>
      </c>
      <c r="AF185" s="15">
        <f t="shared" si="12"/>
        <v>25</v>
      </c>
    </row>
    <row r="186" spans="16:32" x14ac:dyDescent="0.2">
      <c r="P186" s="7"/>
      <c r="Q186" s="13" t="s">
        <v>281</v>
      </c>
      <c r="R186">
        <f>COUNTIF('[1]1_car_id_mapping'!C:C,MAKE_MODEL!Q186)</f>
        <v>6</v>
      </c>
      <c r="S186" s="9">
        <f>ROUND(AVERAGEIF([1]FLEET!C:C,MAKE_MODEL!Q186,[1]FLEET!E:E),2)</f>
        <v>610.38</v>
      </c>
      <c r="T186" s="9">
        <f>ROUND(AVERAGEIF([1]FLEET!C:C,MAKE_MODEL!Q186,[1]FLEET!F:F),2)</f>
        <v>89.95</v>
      </c>
      <c r="U186" s="9">
        <f>SUMIF([1]FLEET!C:C,MAKE_MODEL!Q186,[1]FLEET!G:G)</f>
        <v>50423.159999999989</v>
      </c>
      <c r="V186" s="9">
        <f>SUMIF([1]FLEET!C:C,MAKE_MODEL!Q186,[1]FLEET!H:H)</f>
        <v>98543</v>
      </c>
      <c r="W186" s="9">
        <f>SUMIF([1]FLEET!C:C,MAKE_MODEL!Q186,[1]FLEET!I:I)</f>
        <v>48119.839999999997</v>
      </c>
      <c r="X186">
        <f>ROUND(AVERAGEIF([1]FLEET!C:C,MAKE_MODEL!Q186,[1]FLEET!L:L),2)</f>
        <v>4.33</v>
      </c>
      <c r="Y186">
        <f>SUMIF([1]FLEET!C:C,MAKE_MODEL!Q186,[1]FLEET!J:J)</f>
        <v>599</v>
      </c>
      <c r="Z186">
        <f t="shared" si="10"/>
        <v>100</v>
      </c>
      <c r="AA186">
        <f>SUMIF([1]FLEET!C:C,MAKE_MODEL!Q186,[1]FLEET!X:X)</f>
        <v>9</v>
      </c>
      <c r="AB186" s="14">
        <f t="shared" si="11"/>
        <v>1.5025041736227046E-2</v>
      </c>
      <c r="AC186">
        <f>SUMIF([1]FLEET!C:C,MAKE_MODEL!Q186,[1]FLEET!N:N)</f>
        <v>68</v>
      </c>
      <c r="AD186">
        <f>SUMIF([1]FLEET!C:C,MAKE_MODEL!Q186,[1]FLEET!O:O)</f>
        <v>68</v>
      </c>
      <c r="AE186">
        <f>SUMIF([1]FLEET!C:C,MAKE_MODEL!Q186,[1]FLEET!M:M)</f>
        <v>136</v>
      </c>
      <c r="AF186" s="15">
        <f t="shared" si="12"/>
        <v>22.666666666666668</v>
      </c>
    </row>
    <row r="187" spans="16:32" x14ac:dyDescent="0.2">
      <c r="P187" s="7"/>
      <c r="Q187" s="13" t="s">
        <v>282</v>
      </c>
      <c r="R187">
        <f>COUNTIF('[1]1_car_id_mapping'!C:C,MAKE_MODEL!Q187)</f>
        <v>9</v>
      </c>
      <c r="S187" s="9">
        <f>ROUND(AVERAGEIF([1]FLEET!C:C,MAKE_MODEL!Q187,[1]FLEET!E:E),2)</f>
        <v>662.98</v>
      </c>
      <c r="T187" s="9">
        <f>ROUND(AVERAGEIF([1]FLEET!C:C,MAKE_MODEL!Q187,[1]FLEET!F:F),2)</f>
        <v>102.81</v>
      </c>
      <c r="U187" s="9">
        <f>SUMIF([1]FLEET!C:C,MAKE_MODEL!Q187,[1]FLEET!G:G)</f>
        <v>82706.16</v>
      </c>
      <c r="V187" s="9">
        <f>SUMIF([1]FLEET!C:C,MAKE_MODEL!Q187,[1]FLEET!H:H)</f>
        <v>144856</v>
      </c>
      <c r="W187" s="9">
        <f>SUMIF([1]FLEET!C:C,MAKE_MODEL!Q187,[1]FLEET!I:I)</f>
        <v>62149.84</v>
      </c>
      <c r="X187">
        <f>ROUND(AVERAGEIF([1]FLEET!C:C,MAKE_MODEL!Q187,[1]FLEET!L:L),2)</f>
        <v>4.1100000000000003</v>
      </c>
      <c r="Y187">
        <f>SUMIF([1]FLEET!C:C,MAKE_MODEL!Q187,[1]FLEET!J:J)</f>
        <v>879</v>
      </c>
      <c r="Z187">
        <f t="shared" si="10"/>
        <v>98</v>
      </c>
      <c r="AA187">
        <f>SUMIF([1]FLEET!C:C,MAKE_MODEL!Q187,[1]FLEET!X:X)</f>
        <v>19</v>
      </c>
      <c r="AB187" s="14">
        <f t="shared" si="11"/>
        <v>2.1615472127417521E-2</v>
      </c>
      <c r="AC187">
        <f>SUMIF([1]FLEET!C:C,MAKE_MODEL!Q187,[1]FLEET!N:N)</f>
        <v>114</v>
      </c>
      <c r="AD187">
        <f>SUMIF([1]FLEET!C:C,MAKE_MODEL!Q187,[1]FLEET!O:O)</f>
        <v>109</v>
      </c>
      <c r="AE187">
        <f>SUMIF([1]FLEET!C:C,MAKE_MODEL!Q187,[1]FLEET!M:M)</f>
        <v>223</v>
      </c>
      <c r="AF187" s="15">
        <f t="shared" si="12"/>
        <v>24.777777777777779</v>
      </c>
    </row>
    <row r="188" spans="16:32" x14ac:dyDescent="0.2">
      <c r="P188" s="7"/>
      <c r="Q188" s="13" t="s">
        <v>283</v>
      </c>
      <c r="R188">
        <f>COUNTIF('[1]1_car_id_mapping'!C:C,MAKE_MODEL!Q188)</f>
        <v>3</v>
      </c>
      <c r="S188" s="9">
        <f>ROUND(AVERAGEIF([1]FLEET!C:C,MAKE_MODEL!Q188,[1]FLEET!E:E),2)</f>
        <v>617.67999999999995</v>
      </c>
      <c r="T188" s="9">
        <f>ROUND(AVERAGEIF([1]FLEET!C:C,MAKE_MODEL!Q188,[1]FLEET!F:F),2)</f>
        <v>110.04</v>
      </c>
      <c r="U188" s="9">
        <f>SUMIF([1]FLEET!C:C,MAKE_MODEL!Q188,[1]FLEET!G:G)</f>
        <v>26197.68</v>
      </c>
      <c r="V188" s="9">
        <f>SUMIF([1]FLEET!C:C,MAKE_MODEL!Q188,[1]FLEET!H:H)</f>
        <v>49379</v>
      </c>
      <c r="W188" s="9">
        <f>SUMIF([1]FLEET!C:C,MAKE_MODEL!Q188,[1]FLEET!I:I)</f>
        <v>23181.32</v>
      </c>
      <c r="X188">
        <f>ROUND(AVERAGEIF([1]FLEET!C:C,MAKE_MODEL!Q188,[1]FLEET!L:L),2)</f>
        <v>4</v>
      </c>
      <c r="Y188">
        <f>SUMIF([1]FLEET!C:C,MAKE_MODEL!Q188,[1]FLEET!J:J)</f>
        <v>322</v>
      </c>
      <c r="Z188">
        <f t="shared" si="10"/>
        <v>107</v>
      </c>
      <c r="AA188">
        <f>SUMIF([1]FLEET!C:C,MAKE_MODEL!Q188,[1]FLEET!X:X)</f>
        <v>6</v>
      </c>
      <c r="AB188" s="14">
        <f t="shared" si="11"/>
        <v>1.8633540372670808E-2</v>
      </c>
      <c r="AC188">
        <f>SUMIF([1]FLEET!C:C,MAKE_MODEL!Q188,[1]FLEET!N:N)</f>
        <v>44</v>
      </c>
      <c r="AD188">
        <f>SUMIF([1]FLEET!C:C,MAKE_MODEL!Q188,[1]FLEET!O:O)</f>
        <v>37</v>
      </c>
      <c r="AE188">
        <f>SUMIF([1]FLEET!C:C,MAKE_MODEL!Q188,[1]FLEET!M:M)</f>
        <v>81</v>
      </c>
      <c r="AF188" s="15">
        <f t="shared" si="12"/>
        <v>27</v>
      </c>
    </row>
    <row r="189" spans="16:32" x14ac:dyDescent="0.2">
      <c r="P189" s="7"/>
      <c r="Q189" s="13" t="s">
        <v>284</v>
      </c>
      <c r="R189">
        <f>COUNTIF('[1]1_car_id_mapping'!C:C,MAKE_MODEL!Q189)</f>
        <v>3</v>
      </c>
      <c r="S189" s="9">
        <f>ROUND(AVERAGEIF([1]FLEET!C:C,MAKE_MODEL!Q189,[1]FLEET!E:E),2)</f>
        <v>577.09</v>
      </c>
      <c r="T189" s="9">
        <f>ROUND(AVERAGEIF([1]FLEET!C:C,MAKE_MODEL!Q189,[1]FLEET!F:F),2)</f>
        <v>95.66</v>
      </c>
      <c r="U189" s="9">
        <f>SUMIF([1]FLEET!C:C,MAKE_MODEL!Q189,[1]FLEET!G:G)</f>
        <v>24218.760000000002</v>
      </c>
      <c r="V189" s="9">
        <f>SUMIF([1]FLEET!C:C,MAKE_MODEL!Q189,[1]FLEET!H:H)</f>
        <v>52448</v>
      </c>
      <c r="W189" s="9">
        <f>SUMIF([1]FLEET!C:C,MAKE_MODEL!Q189,[1]FLEET!I:I)</f>
        <v>28229.239999999998</v>
      </c>
      <c r="X189">
        <f>ROUND(AVERAGEIF([1]FLEET!C:C,MAKE_MODEL!Q189,[1]FLEET!L:L),2)</f>
        <v>4</v>
      </c>
      <c r="Y189">
        <f>SUMIF([1]FLEET!C:C,MAKE_MODEL!Q189,[1]FLEET!J:J)</f>
        <v>345</v>
      </c>
      <c r="Z189">
        <f t="shared" si="10"/>
        <v>115</v>
      </c>
      <c r="AA189">
        <f>SUMIF([1]FLEET!C:C,MAKE_MODEL!Q189,[1]FLEET!X:X)</f>
        <v>7</v>
      </c>
      <c r="AB189" s="14">
        <f t="shared" si="11"/>
        <v>2.0289855072463767E-2</v>
      </c>
      <c r="AC189">
        <f>SUMIF([1]FLEET!C:C,MAKE_MODEL!Q189,[1]FLEET!N:N)</f>
        <v>44</v>
      </c>
      <c r="AD189">
        <f>SUMIF([1]FLEET!C:C,MAKE_MODEL!Q189,[1]FLEET!O:O)</f>
        <v>46</v>
      </c>
      <c r="AE189">
        <f>SUMIF([1]FLEET!C:C,MAKE_MODEL!Q189,[1]FLEET!M:M)</f>
        <v>90</v>
      </c>
      <c r="AF189" s="15">
        <f t="shared" si="12"/>
        <v>30</v>
      </c>
    </row>
    <row r="190" spans="16:32" x14ac:dyDescent="0.2">
      <c r="P190" s="7"/>
      <c r="Q190" s="13" t="s">
        <v>285</v>
      </c>
      <c r="R190">
        <f>COUNTIF('[1]1_car_id_mapping'!C:C,MAKE_MODEL!Q190)</f>
        <v>6</v>
      </c>
      <c r="S190" s="9">
        <f>ROUND(AVERAGEIF([1]FLEET!C:C,MAKE_MODEL!Q190,[1]FLEET!E:E),2)</f>
        <v>633.78</v>
      </c>
      <c r="T190" s="9">
        <f>ROUND(AVERAGEIF([1]FLEET!C:C,MAKE_MODEL!Q190,[1]FLEET!F:F),2)</f>
        <v>90.93</v>
      </c>
      <c r="U190" s="9">
        <f>SUMIF([1]FLEET!C:C,MAKE_MODEL!Q190,[1]FLEET!G:G)</f>
        <v>52179.12000000001</v>
      </c>
      <c r="V190" s="9">
        <f>SUMIF([1]FLEET!C:C,MAKE_MODEL!Q190,[1]FLEET!H:H)</f>
        <v>95396</v>
      </c>
      <c r="W190" s="9">
        <f>SUMIF([1]FLEET!C:C,MAKE_MODEL!Q190,[1]FLEET!I:I)</f>
        <v>43216.88</v>
      </c>
      <c r="X190">
        <f>ROUND(AVERAGEIF([1]FLEET!C:C,MAKE_MODEL!Q190,[1]FLEET!L:L),2)</f>
        <v>3.83</v>
      </c>
      <c r="Y190">
        <f>SUMIF([1]FLEET!C:C,MAKE_MODEL!Q190,[1]FLEET!J:J)</f>
        <v>608</v>
      </c>
      <c r="Z190">
        <f t="shared" si="10"/>
        <v>101</v>
      </c>
      <c r="AA190">
        <f>SUMIF([1]FLEET!C:C,MAKE_MODEL!Q190,[1]FLEET!X:X)</f>
        <v>7</v>
      </c>
      <c r="AB190" s="14">
        <f t="shared" si="11"/>
        <v>1.1513157894736841E-2</v>
      </c>
      <c r="AC190">
        <f>SUMIF([1]FLEET!C:C,MAKE_MODEL!Q190,[1]FLEET!N:N)</f>
        <v>81</v>
      </c>
      <c r="AD190">
        <f>SUMIF([1]FLEET!C:C,MAKE_MODEL!Q190,[1]FLEET!O:O)</f>
        <v>74</v>
      </c>
      <c r="AE190">
        <f>SUMIF([1]FLEET!C:C,MAKE_MODEL!Q190,[1]FLEET!M:M)</f>
        <v>155</v>
      </c>
      <c r="AF190" s="15">
        <f t="shared" si="12"/>
        <v>25.833333333333332</v>
      </c>
    </row>
    <row r="191" spans="16:32" x14ac:dyDescent="0.2">
      <c r="P191" s="7"/>
      <c r="Q191" s="13" t="s">
        <v>286</v>
      </c>
      <c r="R191">
        <f>COUNTIF('[1]1_car_id_mapping'!C:C,MAKE_MODEL!Q191)</f>
        <v>9</v>
      </c>
      <c r="S191" s="9">
        <f>ROUND(AVERAGEIF([1]FLEET!C:C,MAKE_MODEL!Q191,[1]FLEET!E:E),2)</f>
        <v>622.30999999999995</v>
      </c>
      <c r="T191" s="9">
        <f>ROUND(AVERAGEIF([1]FLEET!C:C,MAKE_MODEL!Q191,[1]FLEET!F:F),2)</f>
        <v>91.92</v>
      </c>
      <c r="U191" s="9">
        <f>SUMIF([1]FLEET!C:C,MAKE_MODEL!Q191,[1]FLEET!G:G)</f>
        <v>77136.479999999996</v>
      </c>
      <c r="V191" s="9">
        <f>SUMIF([1]FLEET!C:C,MAKE_MODEL!Q191,[1]FLEET!H:H)</f>
        <v>157428</v>
      </c>
      <c r="W191" s="9">
        <f>SUMIF([1]FLEET!C:C,MAKE_MODEL!Q191,[1]FLEET!I:I)</f>
        <v>80291.520000000004</v>
      </c>
      <c r="X191">
        <f>ROUND(AVERAGEIF([1]FLEET!C:C,MAKE_MODEL!Q191,[1]FLEET!L:L),2)</f>
        <v>4.1100000000000003</v>
      </c>
      <c r="Y191">
        <f>SUMIF([1]FLEET!C:C,MAKE_MODEL!Q191,[1]FLEET!J:J)</f>
        <v>969</v>
      </c>
      <c r="Z191">
        <f t="shared" si="10"/>
        <v>108</v>
      </c>
      <c r="AA191">
        <f>SUMIF([1]FLEET!C:C,MAKE_MODEL!Q191,[1]FLEET!X:X)</f>
        <v>10</v>
      </c>
      <c r="AB191" s="14">
        <f t="shared" si="11"/>
        <v>1.0319917440660475E-2</v>
      </c>
      <c r="AC191">
        <f>SUMIF([1]FLEET!C:C,MAKE_MODEL!Q191,[1]FLEET!N:N)</f>
        <v>119</v>
      </c>
      <c r="AD191">
        <f>SUMIF([1]FLEET!C:C,MAKE_MODEL!Q191,[1]FLEET!O:O)</f>
        <v>116</v>
      </c>
      <c r="AE191">
        <f>SUMIF([1]FLEET!C:C,MAKE_MODEL!Q191,[1]FLEET!M:M)</f>
        <v>235</v>
      </c>
      <c r="AF191" s="15">
        <f t="shared" si="12"/>
        <v>26.111111111111111</v>
      </c>
    </row>
    <row r="192" spans="16:32" x14ac:dyDescent="0.2">
      <c r="P192" s="7"/>
      <c r="Q192" s="13" t="s">
        <v>287</v>
      </c>
      <c r="R192">
        <f>COUNTIF('[1]1_car_id_mapping'!C:C,MAKE_MODEL!Q192)</f>
        <v>2</v>
      </c>
      <c r="S192" s="9">
        <f>ROUND(AVERAGEIF([1]FLEET!C:C,MAKE_MODEL!Q192,[1]FLEET!E:E),2)</f>
        <v>601.55999999999995</v>
      </c>
      <c r="T192" s="9">
        <f>ROUND(AVERAGEIF([1]FLEET!C:C,MAKE_MODEL!Q192,[1]FLEET!F:F),2)</f>
        <v>88.95</v>
      </c>
      <c r="U192" s="9">
        <f>SUMIF([1]FLEET!C:C,MAKE_MODEL!Q192,[1]FLEET!G:G)</f>
        <v>16572.12</v>
      </c>
      <c r="V192" s="9">
        <f>SUMIF([1]FLEET!C:C,MAKE_MODEL!Q192,[1]FLEET!H:H)</f>
        <v>40401</v>
      </c>
      <c r="W192" s="9">
        <f>SUMIF([1]FLEET!C:C,MAKE_MODEL!Q192,[1]FLEET!I:I)</f>
        <v>23828.880000000001</v>
      </c>
      <c r="X192">
        <f>ROUND(AVERAGEIF([1]FLEET!C:C,MAKE_MODEL!Q192,[1]FLEET!L:L),2)</f>
        <v>4</v>
      </c>
      <c r="Y192">
        <f>SUMIF([1]FLEET!C:C,MAKE_MODEL!Q192,[1]FLEET!J:J)</f>
        <v>247</v>
      </c>
      <c r="Z192">
        <f t="shared" si="10"/>
        <v>124</v>
      </c>
      <c r="AA192">
        <f>SUMIF([1]FLEET!C:C,MAKE_MODEL!Q192,[1]FLEET!X:X)</f>
        <v>0</v>
      </c>
      <c r="AB192" s="14">
        <f t="shared" si="11"/>
        <v>0</v>
      </c>
      <c r="AC192">
        <f>SUMIF([1]FLEET!C:C,MAKE_MODEL!Q192,[1]FLEET!N:N)</f>
        <v>25</v>
      </c>
      <c r="AD192">
        <f>SUMIF([1]FLEET!C:C,MAKE_MODEL!Q192,[1]FLEET!O:O)</f>
        <v>32</v>
      </c>
      <c r="AE192">
        <f>SUMIF([1]FLEET!C:C,MAKE_MODEL!Q192,[1]FLEET!M:M)</f>
        <v>57</v>
      </c>
      <c r="AF192" s="15">
        <f t="shared" si="12"/>
        <v>28.5</v>
      </c>
    </row>
    <row r="193" spans="16:32" x14ac:dyDescent="0.2">
      <c r="P193" s="7"/>
      <c r="Q193" s="13" t="s">
        <v>288</v>
      </c>
      <c r="R193">
        <f>COUNTIF('[1]1_car_id_mapping'!C:C,MAKE_MODEL!Q193)</f>
        <v>3</v>
      </c>
      <c r="S193" s="9">
        <f>ROUND(AVERAGEIF([1]FLEET!C:C,MAKE_MODEL!Q193,[1]FLEET!E:E),2)</f>
        <v>670.82</v>
      </c>
      <c r="T193" s="9">
        <f>ROUND(AVERAGEIF([1]FLEET!C:C,MAKE_MODEL!Q193,[1]FLEET!F:F),2)</f>
        <v>104.83</v>
      </c>
      <c r="U193" s="9">
        <f>SUMIF([1]FLEET!C:C,MAKE_MODEL!Q193,[1]FLEET!G:G)</f>
        <v>27923.4</v>
      </c>
      <c r="V193" s="9">
        <f>SUMIF([1]FLEET!C:C,MAKE_MODEL!Q193,[1]FLEET!H:H)</f>
        <v>52103</v>
      </c>
      <c r="W193" s="9">
        <f>SUMIF([1]FLEET!C:C,MAKE_MODEL!Q193,[1]FLEET!I:I)</f>
        <v>24179.599999999999</v>
      </c>
      <c r="X193">
        <f>ROUND(AVERAGEIF([1]FLEET!C:C,MAKE_MODEL!Q193,[1]FLEET!L:L),2)</f>
        <v>4</v>
      </c>
      <c r="Y193">
        <f>SUMIF([1]FLEET!C:C,MAKE_MODEL!Q193,[1]FLEET!J:J)</f>
        <v>316</v>
      </c>
      <c r="Z193">
        <f t="shared" si="10"/>
        <v>105</v>
      </c>
      <c r="AA193">
        <f>SUMIF([1]FLEET!C:C,MAKE_MODEL!Q193,[1]FLEET!X:X)</f>
        <v>5</v>
      </c>
      <c r="AB193" s="14">
        <f t="shared" si="11"/>
        <v>1.5822784810126583E-2</v>
      </c>
      <c r="AC193">
        <f>SUMIF([1]FLEET!C:C,MAKE_MODEL!Q193,[1]FLEET!N:N)</f>
        <v>39</v>
      </c>
      <c r="AD193">
        <f>SUMIF([1]FLEET!C:C,MAKE_MODEL!Q193,[1]FLEET!O:O)</f>
        <v>40</v>
      </c>
      <c r="AE193">
        <f>SUMIF([1]FLEET!C:C,MAKE_MODEL!Q193,[1]FLEET!M:M)</f>
        <v>79</v>
      </c>
      <c r="AF193" s="15">
        <f t="shared" si="12"/>
        <v>26.333333333333332</v>
      </c>
    </row>
    <row r="194" spans="16:32" x14ac:dyDescent="0.2">
      <c r="P194" s="7"/>
      <c r="Q194" s="13">
        <v>43346</v>
      </c>
      <c r="R194">
        <f>COUNTIF('[1]1_car_id_mapping'!C:C,MAKE_MODEL!Q194)</f>
        <v>8</v>
      </c>
      <c r="S194" s="9">
        <f>ROUND(AVERAGEIF([1]FLEET!C:C,MAKE_MODEL!Q194,[1]FLEET!E:E),2)</f>
        <v>614.64</v>
      </c>
      <c r="T194" s="9">
        <f>ROUND(AVERAGEIF([1]FLEET!C:C,MAKE_MODEL!Q194,[1]FLEET!F:F),2)</f>
        <v>110.39</v>
      </c>
      <c r="U194" s="9">
        <f>SUMIF([1]FLEET!C:C,MAKE_MODEL!Q194,[1]FLEET!G:G)</f>
        <v>69603</v>
      </c>
      <c r="V194" s="9">
        <f>SUMIF([1]FLEET!C:C,MAKE_MODEL!Q194,[1]FLEET!H:H)</f>
        <v>130078</v>
      </c>
      <c r="W194" s="9">
        <f>SUMIF([1]FLEET!C:C,MAKE_MODEL!Q194,[1]FLEET!I:I)</f>
        <v>60475.000000000007</v>
      </c>
      <c r="X194">
        <f>ROUND(AVERAGEIF([1]FLEET!C:C,MAKE_MODEL!Q194,[1]FLEET!L:L),2)</f>
        <v>4.13</v>
      </c>
      <c r="Y194">
        <f>SUMIF([1]FLEET!C:C,MAKE_MODEL!Q194,[1]FLEET!J:J)</f>
        <v>789</v>
      </c>
      <c r="Z194">
        <f t="shared" si="10"/>
        <v>99</v>
      </c>
      <c r="AA194">
        <f>SUMIF([1]FLEET!C:C,MAKE_MODEL!Q194,[1]FLEET!X:X)</f>
        <v>14</v>
      </c>
      <c r="AB194" s="14">
        <f t="shared" si="11"/>
        <v>1.7743979721166033E-2</v>
      </c>
      <c r="AC194">
        <f>SUMIF([1]FLEET!C:C,MAKE_MODEL!Q194,[1]FLEET!N:N)</f>
        <v>85</v>
      </c>
      <c r="AD194">
        <f>SUMIF([1]FLEET!C:C,MAKE_MODEL!Q194,[1]FLEET!O:O)</f>
        <v>111</v>
      </c>
      <c r="AE194">
        <f>SUMIF([1]FLEET!C:C,MAKE_MODEL!Q194,[1]FLEET!M:M)</f>
        <v>196</v>
      </c>
      <c r="AF194" s="15">
        <f t="shared" si="12"/>
        <v>24.5</v>
      </c>
    </row>
    <row r="195" spans="16:32" x14ac:dyDescent="0.2">
      <c r="P195" s="7"/>
      <c r="Q195" s="13" t="s">
        <v>289</v>
      </c>
      <c r="R195">
        <f>COUNTIF('[1]1_car_id_mapping'!C:C,MAKE_MODEL!Q195)</f>
        <v>10</v>
      </c>
      <c r="S195" s="9">
        <f>ROUND(AVERAGEIF([1]FLEET!C:C,MAKE_MODEL!Q195,[1]FLEET!E:E),2)</f>
        <v>563.91999999999996</v>
      </c>
      <c r="T195" s="9">
        <f>ROUND(AVERAGEIF([1]FLEET!C:C,MAKE_MODEL!Q195,[1]FLEET!F:F),2)</f>
        <v>94.34</v>
      </c>
      <c r="U195" s="9">
        <f>SUMIF([1]FLEET!C:C,MAKE_MODEL!Q195,[1]FLEET!G:G)</f>
        <v>78990.48</v>
      </c>
      <c r="V195" s="9">
        <f>SUMIF([1]FLEET!C:C,MAKE_MODEL!Q195,[1]FLEET!H:H)</f>
        <v>148923</v>
      </c>
      <c r="W195" s="9">
        <f>SUMIF([1]FLEET!C:C,MAKE_MODEL!Q195,[1]FLEET!I:I)</f>
        <v>69932.52</v>
      </c>
      <c r="X195">
        <f>ROUND(AVERAGEIF([1]FLEET!C:C,MAKE_MODEL!Q195,[1]FLEET!L:L),2)</f>
        <v>3.8</v>
      </c>
      <c r="Y195">
        <f>SUMIF([1]FLEET!C:C,MAKE_MODEL!Q195,[1]FLEET!J:J)</f>
        <v>903</v>
      </c>
      <c r="Z195">
        <f t="shared" ref="Z195:Z258" si="13">ROUND(Y195/R195,0)</f>
        <v>90</v>
      </c>
      <c r="AA195">
        <f>SUMIF([1]FLEET!C:C,MAKE_MODEL!Q195,[1]FLEET!X:X)</f>
        <v>11</v>
      </c>
      <c r="AB195" s="14">
        <f t="shared" ref="AB195:AB258" si="14">AA195/Y195</f>
        <v>1.2181616832779624E-2</v>
      </c>
      <c r="AC195">
        <f>SUMIF([1]FLEET!C:C,MAKE_MODEL!Q195,[1]FLEET!N:N)</f>
        <v>120</v>
      </c>
      <c r="AD195">
        <f>SUMIF([1]FLEET!C:C,MAKE_MODEL!Q195,[1]FLEET!O:O)</f>
        <v>118</v>
      </c>
      <c r="AE195">
        <f>SUMIF([1]FLEET!C:C,MAKE_MODEL!Q195,[1]FLEET!M:M)</f>
        <v>238</v>
      </c>
      <c r="AF195" s="15">
        <f t="shared" ref="AF195:AF258" si="15">AE195/R195</f>
        <v>23.8</v>
      </c>
    </row>
    <row r="196" spans="16:32" x14ac:dyDescent="0.2">
      <c r="P196" s="7"/>
      <c r="Q196" s="13" t="s">
        <v>290</v>
      </c>
      <c r="R196">
        <f>COUNTIF('[1]1_car_id_mapping'!C:C,MAKE_MODEL!Q196)</f>
        <v>7</v>
      </c>
      <c r="S196" s="9">
        <f>ROUND(AVERAGEIF([1]FLEET!C:C,MAKE_MODEL!Q196,[1]FLEET!E:E),2)</f>
        <v>553.09</v>
      </c>
      <c r="T196" s="9">
        <f>ROUND(AVERAGEIF([1]FLEET!C:C,MAKE_MODEL!Q196,[1]FLEET!F:F),2)</f>
        <v>92.96</v>
      </c>
      <c r="U196" s="9">
        <f>SUMIF([1]FLEET!C:C,MAKE_MODEL!Q196,[1]FLEET!G:G)</f>
        <v>54268.439999999995</v>
      </c>
      <c r="V196" s="9">
        <f>SUMIF([1]FLEET!C:C,MAKE_MODEL!Q196,[1]FLEET!H:H)</f>
        <v>101834</v>
      </c>
      <c r="W196" s="9">
        <f>SUMIF([1]FLEET!C:C,MAKE_MODEL!Q196,[1]FLEET!I:I)</f>
        <v>47565.560000000005</v>
      </c>
      <c r="X196">
        <f>ROUND(AVERAGEIF([1]FLEET!C:C,MAKE_MODEL!Q196,[1]FLEET!L:L),2)</f>
        <v>3.86</v>
      </c>
      <c r="Y196">
        <f>SUMIF([1]FLEET!C:C,MAKE_MODEL!Q196,[1]FLEET!J:J)</f>
        <v>624</v>
      </c>
      <c r="Z196">
        <f t="shared" si="13"/>
        <v>89</v>
      </c>
      <c r="AA196">
        <f>SUMIF([1]FLEET!C:C,MAKE_MODEL!Q196,[1]FLEET!X:X)</f>
        <v>10</v>
      </c>
      <c r="AB196" s="14">
        <f t="shared" si="14"/>
        <v>1.6025641025641024E-2</v>
      </c>
      <c r="AC196">
        <f>SUMIF([1]FLEET!C:C,MAKE_MODEL!Q196,[1]FLEET!N:N)</f>
        <v>81</v>
      </c>
      <c r="AD196">
        <f>SUMIF([1]FLEET!C:C,MAKE_MODEL!Q196,[1]FLEET!O:O)</f>
        <v>82</v>
      </c>
      <c r="AE196">
        <f>SUMIF([1]FLEET!C:C,MAKE_MODEL!Q196,[1]FLEET!M:M)</f>
        <v>163</v>
      </c>
      <c r="AF196" s="15">
        <f t="shared" si="15"/>
        <v>23.285714285714285</v>
      </c>
    </row>
    <row r="197" spans="16:32" x14ac:dyDescent="0.2">
      <c r="P197" s="7"/>
      <c r="Q197" s="13" t="s">
        <v>291</v>
      </c>
      <c r="R197">
        <f>COUNTIF('[1]1_car_id_mapping'!C:C,MAKE_MODEL!Q197)</f>
        <v>13</v>
      </c>
      <c r="S197" s="9">
        <f>ROUND(AVERAGEIF([1]FLEET!C:C,MAKE_MODEL!Q197,[1]FLEET!E:E),2)</f>
        <v>587.82000000000005</v>
      </c>
      <c r="T197" s="9">
        <f>ROUND(AVERAGEIF([1]FLEET!C:C,MAKE_MODEL!Q197,[1]FLEET!F:F),2)</f>
        <v>83.79</v>
      </c>
      <c r="U197" s="9">
        <f>SUMIF([1]FLEET!C:C,MAKE_MODEL!Q197,[1]FLEET!G:G)</f>
        <v>104771.28</v>
      </c>
      <c r="V197" s="9">
        <f>SUMIF([1]FLEET!C:C,MAKE_MODEL!Q197,[1]FLEET!H:H)</f>
        <v>212921</v>
      </c>
      <c r="W197" s="9">
        <f>SUMIF([1]FLEET!C:C,MAKE_MODEL!Q197,[1]FLEET!I:I)</f>
        <v>108149.72</v>
      </c>
      <c r="X197">
        <f>ROUND(AVERAGEIF([1]FLEET!C:C,MAKE_MODEL!Q197,[1]FLEET!L:L),2)</f>
        <v>3.85</v>
      </c>
      <c r="Y197">
        <f>SUMIF([1]FLEET!C:C,MAKE_MODEL!Q197,[1]FLEET!J:J)</f>
        <v>1316</v>
      </c>
      <c r="Z197">
        <f t="shared" si="13"/>
        <v>101</v>
      </c>
      <c r="AA197">
        <f>SUMIF([1]FLEET!C:C,MAKE_MODEL!Q197,[1]FLEET!X:X)</f>
        <v>15</v>
      </c>
      <c r="AB197" s="14">
        <f t="shared" si="14"/>
        <v>1.1398176291793313E-2</v>
      </c>
      <c r="AC197">
        <f>SUMIF([1]FLEET!C:C,MAKE_MODEL!Q197,[1]FLEET!N:N)</f>
        <v>159</v>
      </c>
      <c r="AD197">
        <f>SUMIF([1]FLEET!C:C,MAKE_MODEL!Q197,[1]FLEET!O:O)</f>
        <v>172</v>
      </c>
      <c r="AE197">
        <f>SUMIF([1]FLEET!C:C,MAKE_MODEL!Q197,[1]FLEET!M:M)</f>
        <v>331</v>
      </c>
      <c r="AF197" s="15">
        <f t="shared" si="15"/>
        <v>25.46153846153846</v>
      </c>
    </row>
    <row r="198" spans="16:32" x14ac:dyDescent="0.2">
      <c r="P198" s="7"/>
      <c r="Q198" s="13" t="s">
        <v>292</v>
      </c>
      <c r="R198">
        <f>COUNTIF('[1]1_car_id_mapping'!C:C,MAKE_MODEL!Q198)</f>
        <v>3</v>
      </c>
      <c r="S198" s="9">
        <f>ROUND(AVERAGEIF([1]FLEET!C:C,MAKE_MODEL!Q198,[1]FLEET!E:E),2)</f>
        <v>589.46</v>
      </c>
      <c r="T198" s="9">
        <f>ROUND(AVERAGEIF([1]FLEET!C:C,MAKE_MODEL!Q198,[1]FLEET!F:F),2)</f>
        <v>91.82</v>
      </c>
      <c r="U198" s="9">
        <f>SUMIF([1]FLEET!C:C,MAKE_MODEL!Q198,[1]FLEET!G:G)</f>
        <v>24525.96</v>
      </c>
      <c r="V198" s="9">
        <f>SUMIF([1]FLEET!C:C,MAKE_MODEL!Q198,[1]FLEET!H:H)</f>
        <v>54112</v>
      </c>
      <c r="W198" s="9">
        <f>SUMIF([1]FLEET!C:C,MAKE_MODEL!Q198,[1]FLEET!I:I)</f>
        <v>29586.04</v>
      </c>
      <c r="X198">
        <f>ROUND(AVERAGEIF([1]FLEET!C:C,MAKE_MODEL!Q198,[1]FLEET!L:L),2)</f>
        <v>4</v>
      </c>
      <c r="Y198">
        <f>SUMIF([1]FLEET!C:C,MAKE_MODEL!Q198,[1]FLEET!J:J)</f>
        <v>331</v>
      </c>
      <c r="Z198">
        <f t="shared" si="13"/>
        <v>110</v>
      </c>
      <c r="AA198">
        <f>SUMIF([1]FLEET!C:C,MAKE_MODEL!Q198,[1]FLEET!X:X)</f>
        <v>6</v>
      </c>
      <c r="AB198" s="14">
        <f t="shared" si="14"/>
        <v>1.812688821752266E-2</v>
      </c>
      <c r="AC198">
        <f>SUMIF([1]FLEET!C:C,MAKE_MODEL!Q198,[1]FLEET!N:N)</f>
        <v>46</v>
      </c>
      <c r="AD198">
        <f>SUMIF([1]FLEET!C:C,MAKE_MODEL!Q198,[1]FLEET!O:O)</f>
        <v>38</v>
      </c>
      <c r="AE198">
        <f>SUMIF([1]FLEET!C:C,MAKE_MODEL!Q198,[1]FLEET!M:M)</f>
        <v>84</v>
      </c>
      <c r="AF198" s="15">
        <f t="shared" si="15"/>
        <v>28</v>
      </c>
    </row>
    <row r="199" spans="16:32" x14ac:dyDescent="0.2">
      <c r="P199" s="7"/>
      <c r="Q199" s="13" t="s">
        <v>293</v>
      </c>
      <c r="R199">
        <f>COUNTIF('[1]1_car_id_mapping'!C:C,MAKE_MODEL!Q199)</f>
        <v>18</v>
      </c>
      <c r="S199" s="9">
        <f>ROUND(AVERAGEIF([1]FLEET!C:C,MAKE_MODEL!Q199,[1]FLEET!E:E),2)</f>
        <v>591.96</v>
      </c>
      <c r="T199" s="9">
        <f>ROUND(AVERAGEIF([1]FLEET!C:C,MAKE_MODEL!Q199,[1]FLEET!F:F),2)</f>
        <v>103.12</v>
      </c>
      <c r="U199" s="9">
        <f>SUMIF([1]FLEET!C:C,MAKE_MODEL!Q199,[1]FLEET!G:G)</f>
        <v>150137.64000000001</v>
      </c>
      <c r="V199" s="9">
        <f>SUMIF([1]FLEET!C:C,MAKE_MODEL!Q199,[1]FLEET!H:H)</f>
        <v>311909</v>
      </c>
      <c r="W199" s="9">
        <f>SUMIF([1]FLEET!C:C,MAKE_MODEL!Q199,[1]FLEET!I:I)</f>
        <v>161771.35999999999</v>
      </c>
      <c r="X199">
        <f>ROUND(AVERAGEIF([1]FLEET!C:C,MAKE_MODEL!Q199,[1]FLEET!L:L),2)</f>
        <v>4</v>
      </c>
      <c r="Y199">
        <f>SUMIF([1]FLEET!C:C,MAKE_MODEL!Q199,[1]FLEET!J:J)</f>
        <v>1934</v>
      </c>
      <c r="Z199">
        <f t="shared" si="13"/>
        <v>107</v>
      </c>
      <c r="AA199">
        <f>SUMIF([1]FLEET!C:C,MAKE_MODEL!Q199,[1]FLEET!X:X)</f>
        <v>19</v>
      </c>
      <c r="AB199" s="14">
        <f t="shared" si="14"/>
        <v>9.8241985522233705E-3</v>
      </c>
      <c r="AC199">
        <f>SUMIF([1]FLEET!C:C,MAKE_MODEL!Q199,[1]FLEET!N:N)</f>
        <v>250</v>
      </c>
      <c r="AD199">
        <f>SUMIF([1]FLEET!C:C,MAKE_MODEL!Q199,[1]FLEET!O:O)</f>
        <v>240</v>
      </c>
      <c r="AE199">
        <f>SUMIF([1]FLEET!C:C,MAKE_MODEL!Q199,[1]FLEET!M:M)</f>
        <v>490</v>
      </c>
      <c r="AF199" s="15">
        <f t="shared" si="15"/>
        <v>27.222222222222221</v>
      </c>
    </row>
    <row r="200" spans="16:32" x14ac:dyDescent="0.2">
      <c r="P200" s="7"/>
      <c r="Q200" s="13" t="s">
        <v>294</v>
      </c>
      <c r="R200">
        <f>COUNTIF('[1]1_car_id_mapping'!C:C,MAKE_MODEL!Q200)</f>
        <v>12</v>
      </c>
      <c r="S200" s="9">
        <f>ROUND(AVERAGEIF([1]FLEET!C:C,MAKE_MODEL!Q200,[1]FLEET!E:E),2)</f>
        <v>586.87</v>
      </c>
      <c r="T200" s="9">
        <f>ROUND(AVERAGEIF([1]FLEET!C:C,MAKE_MODEL!Q200,[1]FLEET!F:F),2)</f>
        <v>105.44</v>
      </c>
      <c r="U200" s="9">
        <f>SUMIF([1]FLEET!C:C,MAKE_MODEL!Q200,[1]FLEET!G:G)</f>
        <v>99692.4</v>
      </c>
      <c r="V200" s="9">
        <f>SUMIF([1]FLEET!C:C,MAKE_MODEL!Q200,[1]FLEET!H:H)</f>
        <v>218734</v>
      </c>
      <c r="W200" s="9">
        <f>SUMIF([1]FLEET!C:C,MAKE_MODEL!Q200,[1]FLEET!I:I)</f>
        <v>119041.60000000001</v>
      </c>
      <c r="X200">
        <f>ROUND(AVERAGEIF([1]FLEET!C:C,MAKE_MODEL!Q200,[1]FLEET!L:L),2)</f>
        <v>4.25</v>
      </c>
      <c r="Y200">
        <f>SUMIF([1]FLEET!C:C,MAKE_MODEL!Q200,[1]FLEET!J:J)</f>
        <v>1383</v>
      </c>
      <c r="Z200">
        <f t="shared" si="13"/>
        <v>115</v>
      </c>
      <c r="AA200">
        <f>SUMIF([1]FLEET!C:C,MAKE_MODEL!Q200,[1]FLEET!X:X)</f>
        <v>15</v>
      </c>
      <c r="AB200" s="14">
        <f t="shared" si="14"/>
        <v>1.0845986984815618E-2</v>
      </c>
      <c r="AC200">
        <f>SUMIF([1]FLEET!C:C,MAKE_MODEL!Q200,[1]FLEET!N:N)</f>
        <v>166</v>
      </c>
      <c r="AD200">
        <f>SUMIF([1]FLEET!C:C,MAKE_MODEL!Q200,[1]FLEET!O:O)</f>
        <v>160</v>
      </c>
      <c r="AE200">
        <f>SUMIF([1]FLEET!C:C,MAKE_MODEL!Q200,[1]FLEET!M:M)</f>
        <v>326</v>
      </c>
      <c r="AF200" s="15">
        <f t="shared" si="15"/>
        <v>27.166666666666668</v>
      </c>
    </row>
    <row r="201" spans="16:32" x14ac:dyDescent="0.2">
      <c r="P201" s="7"/>
      <c r="Q201" s="13" t="s">
        <v>295</v>
      </c>
      <c r="R201">
        <f>COUNTIF('[1]1_car_id_mapping'!C:C,MAKE_MODEL!Q201)</f>
        <v>6</v>
      </c>
      <c r="S201" s="9">
        <f>ROUND(AVERAGEIF([1]FLEET!C:C,MAKE_MODEL!Q201,[1]FLEET!E:E),2)</f>
        <v>612.53</v>
      </c>
      <c r="T201" s="9">
        <f>ROUND(AVERAGEIF([1]FLEET!C:C,MAKE_MODEL!Q201,[1]FLEET!F:F),2)</f>
        <v>103.95</v>
      </c>
      <c r="U201" s="9">
        <f>SUMIF([1]FLEET!C:C,MAKE_MODEL!Q201,[1]FLEET!G:G)</f>
        <v>51586.44</v>
      </c>
      <c r="V201" s="9">
        <f>SUMIF([1]FLEET!C:C,MAKE_MODEL!Q201,[1]FLEET!H:H)</f>
        <v>98491</v>
      </c>
      <c r="W201" s="9">
        <f>SUMIF([1]FLEET!C:C,MAKE_MODEL!Q201,[1]FLEET!I:I)</f>
        <v>46904.56</v>
      </c>
      <c r="X201">
        <f>ROUND(AVERAGEIF([1]FLEET!C:C,MAKE_MODEL!Q201,[1]FLEET!L:L),2)</f>
        <v>4.17</v>
      </c>
      <c r="Y201">
        <f>SUMIF([1]FLEET!C:C,MAKE_MODEL!Q201,[1]FLEET!J:J)</f>
        <v>608</v>
      </c>
      <c r="Z201">
        <f t="shared" si="13"/>
        <v>101</v>
      </c>
      <c r="AA201">
        <f>SUMIF([1]FLEET!C:C,MAKE_MODEL!Q201,[1]FLEET!X:X)</f>
        <v>6</v>
      </c>
      <c r="AB201" s="14">
        <f t="shared" si="14"/>
        <v>9.8684210526315784E-3</v>
      </c>
      <c r="AC201">
        <f>SUMIF([1]FLEET!C:C,MAKE_MODEL!Q201,[1]FLEET!N:N)</f>
        <v>81</v>
      </c>
      <c r="AD201">
        <f>SUMIF([1]FLEET!C:C,MAKE_MODEL!Q201,[1]FLEET!O:O)</f>
        <v>79</v>
      </c>
      <c r="AE201">
        <f>SUMIF([1]FLEET!C:C,MAKE_MODEL!Q201,[1]FLEET!M:M)</f>
        <v>160</v>
      </c>
      <c r="AF201" s="15">
        <f t="shared" si="15"/>
        <v>26.666666666666668</v>
      </c>
    </row>
    <row r="202" spans="16:32" x14ac:dyDescent="0.2">
      <c r="P202" s="7"/>
      <c r="Q202" s="13" t="s">
        <v>296</v>
      </c>
      <c r="R202">
        <f>COUNTIF('[1]1_car_id_mapping'!C:C,MAKE_MODEL!Q202)</f>
        <v>13</v>
      </c>
      <c r="S202" s="9">
        <f>ROUND(AVERAGEIF([1]FLEET!C:C,MAKE_MODEL!Q202,[1]FLEET!E:E),2)</f>
        <v>611.54</v>
      </c>
      <c r="T202" s="9">
        <f>ROUND(AVERAGEIF([1]FLEET!C:C,MAKE_MODEL!Q202,[1]FLEET!F:F),2)</f>
        <v>100.82</v>
      </c>
      <c r="U202" s="9">
        <f>SUMIF([1]FLEET!C:C,MAKE_MODEL!Q202,[1]FLEET!G:G)</f>
        <v>111128.03999999998</v>
      </c>
      <c r="V202" s="9">
        <f>SUMIF([1]FLEET!C:C,MAKE_MODEL!Q202,[1]FLEET!H:H)</f>
        <v>221424</v>
      </c>
      <c r="W202" s="9">
        <f>SUMIF([1]FLEET!C:C,MAKE_MODEL!Q202,[1]FLEET!I:I)</f>
        <v>110295.96000000002</v>
      </c>
      <c r="X202">
        <f>ROUND(AVERAGEIF([1]FLEET!C:C,MAKE_MODEL!Q202,[1]FLEET!L:L),2)</f>
        <v>4.1500000000000004</v>
      </c>
      <c r="Y202">
        <f>SUMIF([1]FLEET!C:C,MAKE_MODEL!Q202,[1]FLEET!J:J)</f>
        <v>1369</v>
      </c>
      <c r="Z202">
        <f t="shared" si="13"/>
        <v>105</v>
      </c>
      <c r="AA202">
        <f>SUMIF([1]FLEET!C:C,MAKE_MODEL!Q202,[1]FLEET!X:X)</f>
        <v>21</v>
      </c>
      <c r="AB202" s="14">
        <f t="shared" si="14"/>
        <v>1.5339663988312637E-2</v>
      </c>
      <c r="AC202">
        <f>SUMIF([1]FLEET!C:C,MAKE_MODEL!Q202,[1]FLEET!N:N)</f>
        <v>164</v>
      </c>
      <c r="AD202">
        <f>SUMIF([1]FLEET!C:C,MAKE_MODEL!Q202,[1]FLEET!O:O)</f>
        <v>175</v>
      </c>
      <c r="AE202">
        <f>SUMIF([1]FLEET!C:C,MAKE_MODEL!Q202,[1]FLEET!M:M)</f>
        <v>339</v>
      </c>
      <c r="AF202" s="15">
        <f t="shared" si="15"/>
        <v>26.076923076923077</v>
      </c>
    </row>
    <row r="203" spans="16:32" x14ac:dyDescent="0.2">
      <c r="P203" s="7"/>
      <c r="Q203" s="13" t="s">
        <v>297</v>
      </c>
      <c r="R203">
        <f>COUNTIF('[1]1_car_id_mapping'!C:C,MAKE_MODEL!Q203)</f>
        <v>9</v>
      </c>
      <c r="S203" s="9">
        <f>ROUND(AVERAGEIF([1]FLEET!C:C,MAKE_MODEL!Q203,[1]FLEET!E:E),2)</f>
        <v>591.02</v>
      </c>
      <c r="T203" s="9">
        <f>ROUND(AVERAGEIF([1]FLEET!C:C,MAKE_MODEL!Q203,[1]FLEET!F:F),2)</f>
        <v>103.76</v>
      </c>
      <c r="U203" s="9">
        <f>SUMIF([1]FLEET!C:C,MAKE_MODEL!Q203,[1]FLEET!G:G)</f>
        <v>75036.600000000006</v>
      </c>
      <c r="V203" s="9">
        <f>SUMIF([1]FLEET!C:C,MAKE_MODEL!Q203,[1]FLEET!H:H)</f>
        <v>150081</v>
      </c>
      <c r="W203" s="9">
        <f>SUMIF([1]FLEET!C:C,MAKE_MODEL!Q203,[1]FLEET!I:I)</f>
        <v>75044.399999999994</v>
      </c>
      <c r="X203">
        <f>ROUND(AVERAGEIF([1]FLEET!C:C,MAKE_MODEL!Q203,[1]FLEET!L:L),2)</f>
        <v>3.89</v>
      </c>
      <c r="Y203">
        <f>SUMIF([1]FLEET!C:C,MAKE_MODEL!Q203,[1]FLEET!J:J)</f>
        <v>915</v>
      </c>
      <c r="Z203">
        <f t="shared" si="13"/>
        <v>102</v>
      </c>
      <c r="AA203">
        <f>SUMIF([1]FLEET!C:C,MAKE_MODEL!Q203,[1]FLEET!X:X)</f>
        <v>15</v>
      </c>
      <c r="AB203" s="14">
        <f t="shared" si="14"/>
        <v>1.6393442622950821E-2</v>
      </c>
      <c r="AC203">
        <f>SUMIF([1]FLEET!C:C,MAKE_MODEL!Q203,[1]FLEET!N:N)</f>
        <v>118</v>
      </c>
      <c r="AD203">
        <f>SUMIF([1]FLEET!C:C,MAKE_MODEL!Q203,[1]FLEET!O:O)</f>
        <v>110</v>
      </c>
      <c r="AE203">
        <f>SUMIF([1]FLEET!C:C,MAKE_MODEL!Q203,[1]FLEET!M:M)</f>
        <v>228</v>
      </c>
      <c r="AF203" s="15">
        <f t="shared" si="15"/>
        <v>25.333333333333332</v>
      </c>
    </row>
    <row r="204" spans="16:32" x14ac:dyDescent="0.2">
      <c r="P204" s="7"/>
      <c r="Q204" s="13" t="s">
        <v>298</v>
      </c>
      <c r="R204">
        <f>COUNTIF('[1]1_car_id_mapping'!C:C,MAKE_MODEL!Q204)</f>
        <v>1</v>
      </c>
      <c r="S204" s="9">
        <f>ROUND(AVERAGEIF([1]FLEET!C:C,MAKE_MODEL!Q204,[1]FLEET!E:E),2)</f>
        <v>466.16</v>
      </c>
      <c r="T204" s="9">
        <f>ROUND(AVERAGEIF([1]FLEET!C:C,MAKE_MODEL!Q204,[1]FLEET!F:F),2)</f>
        <v>82.92</v>
      </c>
      <c r="U204" s="9">
        <f>SUMIF([1]FLEET!C:C,MAKE_MODEL!Q204,[1]FLEET!G:G)</f>
        <v>6588.9600000000009</v>
      </c>
      <c r="V204" s="9">
        <f>SUMIF([1]FLEET!C:C,MAKE_MODEL!Q204,[1]FLEET!H:H)</f>
        <v>17081</v>
      </c>
      <c r="W204" s="9">
        <f>SUMIF([1]FLEET!C:C,MAKE_MODEL!Q204,[1]FLEET!I:I)</f>
        <v>10492.039999999999</v>
      </c>
      <c r="X204">
        <f>ROUND(AVERAGEIF([1]FLEET!C:C,MAKE_MODEL!Q204,[1]FLEET!L:L),2)</f>
        <v>4</v>
      </c>
      <c r="Y204">
        <f>SUMIF([1]FLEET!C:C,MAKE_MODEL!Q204,[1]FLEET!J:J)</f>
        <v>97</v>
      </c>
      <c r="Z204">
        <f t="shared" si="13"/>
        <v>97</v>
      </c>
      <c r="AA204">
        <f>SUMIF([1]FLEET!C:C,MAKE_MODEL!Q204,[1]FLEET!X:X)</f>
        <v>2</v>
      </c>
      <c r="AB204" s="14">
        <f t="shared" si="14"/>
        <v>2.0618556701030927E-2</v>
      </c>
      <c r="AC204">
        <f>SUMIF([1]FLEET!C:C,MAKE_MODEL!Q204,[1]FLEET!N:N)</f>
        <v>12</v>
      </c>
      <c r="AD204">
        <f>SUMIF([1]FLEET!C:C,MAKE_MODEL!Q204,[1]FLEET!O:O)</f>
        <v>13</v>
      </c>
      <c r="AE204">
        <f>SUMIF([1]FLEET!C:C,MAKE_MODEL!Q204,[1]FLEET!M:M)</f>
        <v>25</v>
      </c>
      <c r="AF204" s="15">
        <f t="shared" si="15"/>
        <v>25</v>
      </c>
    </row>
    <row r="205" spans="16:32" x14ac:dyDescent="0.2">
      <c r="P205" s="7"/>
      <c r="Q205" s="13" t="s">
        <v>299</v>
      </c>
      <c r="R205">
        <f>COUNTIF('[1]1_car_id_mapping'!C:C,MAKE_MODEL!Q205)</f>
        <v>2</v>
      </c>
      <c r="S205" s="9">
        <f>ROUND(AVERAGEIF([1]FLEET!C:C,MAKE_MODEL!Q205,[1]FLEET!E:E),2)</f>
        <v>550.52</v>
      </c>
      <c r="T205" s="9">
        <f>ROUND(AVERAGEIF([1]FLEET!C:C,MAKE_MODEL!Q205,[1]FLEET!F:F),2)</f>
        <v>94.99</v>
      </c>
      <c r="U205" s="9">
        <f>SUMIF([1]FLEET!C:C,MAKE_MODEL!Q205,[1]FLEET!G:G)</f>
        <v>15492.119999999999</v>
      </c>
      <c r="V205" s="9">
        <f>SUMIF([1]FLEET!C:C,MAKE_MODEL!Q205,[1]FLEET!H:H)</f>
        <v>28081</v>
      </c>
      <c r="W205" s="9">
        <f>SUMIF([1]FLEET!C:C,MAKE_MODEL!Q205,[1]FLEET!I:I)</f>
        <v>12588.880000000001</v>
      </c>
      <c r="X205">
        <f>ROUND(AVERAGEIF([1]FLEET!C:C,MAKE_MODEL!Q205,[1]FLEET!L:L),2)</f>
        <v>4</v>
      </c>
      <c r="Y205">
        <f>SUMIF([1]FLEET!C:C,MAKE_MODEL!Q205,[1]FLEET!J:J)</f>
        <v>194</v>
      </c>
      <c r="Z205">
        <f t="shared" si="13"/>
        <v>97</v>
      </c>
      <c r="AA205">
        <f>SUMIF([1]FLEET!C:C,MAKE_MODEL!Q205,[1]FLEET!X:X)</f>
        <v>0</v>
      </c>
      <c r="AB205" s="14">
        <f t="shared" si="14"/>
        <v>0</v>
      </c>
      <c r="AC205">
        <f>SUMIF([1]FLEET!C:C,MAKE_MODEL!Q205,[1]FLEET!N:N)</f>
        <v>21</v>
      </c>
      <c r="AD205">
        <f>SUMIF([1]FLEET!C:C,MAKE_MODEL!Q205,[1]FLEET!O:O)</f>
        <v>25</v>
      </c>
      <c r="AE205">
        <f>SUMIF([1]FLEET!C:C,MAKE_MODEL!Q205,[1]FLEET!M:M)</f>
        <v>46</v>
      </c>
      <c r="AF205" s="15">
        <f t="shared" si="15"/>
        <v>23</v>
      </c>
    </row>
    <row r="206" spans="16:32" x14ac:dyDescent="0.2">
      <c r="P206" s="7"/>
      <c r="Q206" s="13" t="s">
        <v>300</v>
      </c>
      <c r="R206">
        <f>COUNTIF('[1]1_car_id_mapping'!C:C,MAKE_MODEL!Q206)</f>
        <v>13</v>
      </c>
      <c r="S206" s="9">
        <f>ROUND(AVERAGEIF([1]FLEET!C:C,MAKE_MODEL!Q206,[1]FLEET!E:E),2)</f>
        <v>551.5</v>
      </c>
      <c r="T206" s="9">
        <f>ROUND(AVERAGEIF([1]FLEET!C:C,MAKE_MODEL!Q206,[1]FLEET!F:F),2)</f>
        <v>93.45</v>
      </c>
      <c r="U206" s="9">
        <f>SUMIF([1]FLEET!C:C,MAKE_MODEL!Q206,[1]FLEET!G:G)</f>
        <v>100611.6</v>
      </c>
      <c r="V206" s="9">
        <f>SUMIF([1]FLEET!C:C,MAKE_MODEL!Q206,[1]FLEET!H:H)</f>
        <v>191725</v>
      </c>
      <c r="W206" s="9">
        <f>SUMIF([1]FLEET!C:C,MAKE_MODEL!Q206,[1]FLEET!I:I)</f>
        <v>91113.4</v>
      </c>
      <c r="X206">
        <f>ROUND(AVERAGEIF([1]FLEET!C:C,MAKE_MODEL!Q206,[1]FLEET!L:L),2)</f>
        <v>3.85</v>
      </c>
      <c r="Y206">
        <f>SUMIF([1]FLEET!C:C,MAKE_MODEL!Q206,[1]FLEET!J:J)</f>
        <v>1213</v>
      </c>
      <c r="Z206">
        <f t="shared" si="13"/>
        <v>93</v>
      </c>
      <c r="AA206">
        <f>SUMIF([1]FLEET!C:C,MAKE_MODEL!Q206,[1]FLEET!X:X)</f>
        <v>16</v>
      </c>
      <c r="AB206" s="14">
        <f t="shared" si="14"/>
        <v>1.3190436933223413E-2</v>
      </c>
      <c r="AC206">
        <f>SUMIF([1]FLEET!C:C,MAKE_MODEL!Q206,[1]FLEET!N:N)</f>
        <v>148</v>
      </c>
      <c r="AD206">
        <f>SUMIF([1]FLEET!C:C,MAKE_MODEL!Q206,[1]FLEET!O:O)</f>
        <v>167</v>
      </c>
      <c r="AE206">
        <f>SUMIF([1]FLEET!C:C,MAKE_MODEL!Q206,[1]FLEET!M:M)</f>
        <v>315</v>
      </c>
      <c r="AF206" s="15">
        <f t="shared" si="15"/>
        <v>24.23076923076923</v>
      </c>
    </row>
    <row r="207" spans="16:32" x14ac:dyDescent="0.2">
      <c r="P207" s="7"/>
      <c r="Q207" s="13" t="s">
        <v>301</v>
      </c>
      <c r="R207">
        <f>COUNTIF('[1]1_car_id_mapping'!C:C,MAKE_MODEL!Q207)</f>
        <v>5</v>
      </c>
      <c r="S207" s="9">
        <f>ROUND(AVERAGEIF([1]FLEET!C:C,MAKE_MODEL!Q207,[1]FLEET!E:E),2)</f>
        <v>588.20000000000005</v>
      </c>
      <c r="T207" s="9">
        <f>ROUND(AVERAGEIF([1]FLEET!C:C,MAKE_MODEL!Q207,[1]FLEET!F:F),2)</f>
        <v>81.96</v>
      </c>
      <c r="U207" s="9">
        <f>SUMIF([1]FLEET!C:C,MAKE_MODEL!Q207,[1]FLEET!G:G)</f>
        <v>40209.72</v>
      </c>
      <c r="V207" s="9">
        <f>SUMIF([1]FLEET!C:C,MAKE_MODEL!Q207,[1]FLEET!H:H)</f>
        <v>71733</v>
      </c>
      <c r="W207" s="9">
        <f>SUMIF([1]FLEET!C:C,MAKE_MODEL!Q207,[1]FLEET!I:I)</f>
        <v>31523.279999999999</v>
      </c>
      <c r="X207">
        <f>ROUND(AVERAGEIF([1]FLEET!C:C,MAKE_MODEL!Q207,[1]FLEET!L:L),2)</f>
        <v>4</v>
      </c>
      <c r="Y207">
        <f>SUMIF([1]FLEET!C:C,MAKE_MODEL!Q207,[1]FLEET!J:J)</f>
        <v>461</v>
      </c>
      <c r="Z207">
        <f t="shared" si="13"/>
        <v>92</v>
      </c>
      <c r="AA207">
        <f>SUMIF([1]FLEET!C:C,MAKE_MODEL!Q207,[1]FLEET!X:X)</f>
        <v>8</v>
      </c>
      <c r="AB207" s="14">
        <f t="shared" si="14"/>
        <v>1.735357917570499E-2</v>
      </c>
      <c r="AC207">
        <f>SUMIF([1]FLEET!C:C,MAKE_MODEL!Q207,[1]FLEET!N:N)</f>
        <v>53</v>
      </c>
      <c r="AD207">
        <f>SUMIF([1]FLEET!C:C,MAKE_MODEL!Q207,[1]FLEET!O:O)</f>
        <v>62</v>
      </c>
      <c r="AE207">
        <f>SUMIF([1]FLEET!C:C,MAKE_MODEL!Q207,[1]FLEET!M:M)</f>
        <v>115</v>
      </c>
      <c r="AF207" s="15">
        <f t="shared" si="15"/>
        <v>23</v>
      </c>
    </row>
    <row r="208" spans="16:32" x14ac:dyDescent="0.2">
      <c r="P208" s="7"/>
      <c r="Q208" s="13" t="s">
        <v>302</v>
      </c>
      <c r="R208">
        <f>COUNTIF('[1]1_car_id_mapping'!C:C,MAKE_MODEL!Q208)</f>
        <v>13</v>
      </c>
      <c r="S208" s="9">
        <f>ROUND(AVERAGEIF([1]FLEET!C:C,MAKE_MODEL!Q208,[1]FLEET!E:E),2)</f>
        <v>619.91999999999996</v>
      </c>
      <c r="T208" s="9">
        <f>ROUND(AVERAGEIF([1]FLEET!C:C,MAKE_MODEL!Q208,[1]FLEET!F:F),2)</f>
        <v>114.19</v>
      </c>
      <c r="U208" s="9">
        <f>SUMIF([1]FLEET!C:C,MAKE_MODEL!Q208,[1]FLEET!G:G)</f>
        <v>114521.40000000001</v>
      </c>
      <c r="V208" s="9">
        <f>SUMIF([1]FLEET!C:C,MAKE_MODEL!Q208,[1]FLEET!H:H)</f>
        <v>236419</v>
      </c>
      <c r="W208" s="9">
        <f>SUMIF([1]FLEET!C:C,MAKE_MODEL!Q208,[1]FLEET!I:I)</f>
        <v>121897.60000000002</v>
      </c>
      <c r="X208">
        <f>ROUND(AVERAGEIF([1]FLEET!C:C,MAKE_MODEL!Q208,[1]FLEET!L:L),2)</f>
        <v>4.2300000000000004</v>
      </c>
      <c r="Y208">
        <f>SUMIF([1]FLEET!C:C,MAKE_MODEL!Q208,[1]FLEET!J:J)</f>
        <v>1435</v>
      </c>
      <c r="Z208">
        <f t="shared" si="13"/>
        <v>110</v>
      </c>
      <c r="AA208">
        <f>SUMIF([1]FLEET!C:C,MAKE_MODEL!Q208,[1]FLEET!X:X)</f>
        <v>11</v>
      </c>
      <c r="AB208" s="14">
        <f t="shared" si="14"/>
        <v>7.6655052264808362E-3</v>
      </c>
      <c r="AC208">
        <f>SUMIF([1]FLEET!C:C,MAKE_MODEL!Q208,[1]FLEET!N:N)</f>
        <v>188</v>
      </c>
      <c r="AD208">
        <f>SUMIF([1]FLEET!C:C,MAKE_MODEL!Q208,[1]FLEET!O:O)</f>
        <v>152</v>
      </c>
      <c r="AE208">
        <f>SUMIF([1]FLEET!C:C,MAKE_MODEL!Q208,[1]FLEET!M:M)</f>
        <v>340</v>
      </c>
      <c r="AF208" s="15">
        <f t="shared" si="15"/>
        <v>26.153846153846153</v>
      </c>
    </row>
    <row r="209" spans="16:32" x14ac:dyDescent="0.2">
      <c r="P209" s="7"/>
      <c r="Q209" s="13" t="s">
        <v>303</v>
      </c>
      <c r="R209">
        <f>COUNTIF('[1]1_car_id_mapping'!C:C,MAKE_MODEL!Q209)</f>
        <v>3</v>
      </c>
      <c r="S209" s="9">
        <f>ROUND(AVERAGEIF([1]FLEET!C:C,MAKE_MODEL!Q209,[1]FLEET!E:E),2)</f>
        <v>566.02</v>
      </c>
      <c r="T209" s="9">
        <f>ROUND(AVERAGEIF([1]FLEET!C:C,MAKE_MODEL!Q209,[1]FLEET!F:F),2)</f>
        <v>95.54</v>
      </c>
      <c r="U209" s="9">
        <f>SUMIF([1]FLEET!C:C,MAKE_MODEL!Q209,[1]FLEET!G:G)</f>
        <v>23816.04</v>
      </c>
      <c r="V209" s="9">
        <f>SUMIF([1]FLEET!C:C,MAKE_MODEL!Q209,[1]FLEET!H:H)</f>
        <v>36022</v>
      </c>
      <c r="W209" s="9">
        <f>SUMIF([1]FLEET!C:C,MAKE_MODEL!Q209,[1]FLEET!I:I)</f>
        <v>12205.960000000001</v>
      </c>
      <c r="X209">
        <f>ROUND(AVERAGEIF([1]FLEET!C:C,MAKE_MODEL!Q209,[1]FLEET!L:L),2)</f>
        <v>4</v>
      </c>
      <c r="Y209">
        <f>SUMIF([1]FLEET!C:C,MAKE_MODEL!Q209,[1]FLEET!J:J)</f>
        <v>226</v>
      </c>
      <c r="Z209">
        <f t="shared" si="13"/>
        <v>75</v>
      </c>
      <c r="AA209">
        <f>SUMIF([1]FLEET!C:C,MAKE_MODEL!Q209,[1]FLEET!X:X)</f>
        <v>3</v>
      </c>
      <c r="AB209" s="14">
        <f t="shared" si="14"/>
        <v>1.3274336283185841E-2</v>
      </c>
      <c r="AC209">
        <f>SUMIF([1]FLEET!C:C,MAKE_MODEL!Q209,[1]FLEET!N:N)</f>
        <v>29</v>
      </c>
      <c r="AD209">
        <f>SUMIF([1]FLEET!C:C,MAKE_MODEL!Q209,[1]FLEET!O:O)</f>
        <v>32</v>
      </c>
      <c r="AE209">
        <f>SUMIF([1]FLEET!C:C,MAKE_MODEL!Q209,[1]FLEET!M:M)</f>
        <v>61</v>
      </c>
      <c r="AF209" s="15">
        <f t="shared" si="15"/>
        <v>20.333333333333332</v>
      </c>
    </row>
    <row r="210" spans="16:32" x14ac:dyDescent="0.2">
      <c r="P210" s="7"/>
      <c r="Q210" s="13" t="s">
        <v>304</v>
      </c>
      <c r="R210">
        <f>COUNTIF('[1]1_car_id_mapping'!C:C,MAKE_MODEL!Q210)</f>
        <v>4</v>
      </c>
      <c r="S210" s="9">
        <f>ROUND(AVERAGEIF([1]FLEET!C:C,MAKE_MODEL!Q210,[1]FLEET!E:E),2)</f>
        <v>675.02</v>
      </c>
      <c r="T210" s="9">
        <f>ROUND(AVERAGEIF([1]FLEET!C:C,MAKE_MODEL!Q210,[1]FLEET!F:F),2)</f>
        <v>115.24</v>
      </c>
      <c r="U210" s="9">
        <f>SUMIF([1]FLEET!C:C,MAKE_MODEL!Q210,[1]FLEET!G:G)</f>
        <v>37932.6</v>
      </c>
      <c r="V210" s="9">
        <f>SUMIF([1]FLEET!C:C,MAKE_MODEL!Q210,[1]FLEET!H:H)</f>
        <v>49848</v>
      </c>
      <c r="W210" s="9">
        <f>SUMIF([1]FLEET!C:C,MAKE_MODEL!Q210,[1]FLEET!I:I)</f>
        <v>11915.400000000001</v>
      </c>
      <c r="X210">
        <f>ROUND(AVERAGEIF([1]FLEET!C:C,MAKE_MODEL!Q210,[1]FLEET!L:L),2)</f>
        <v>4</v>
      </c>
      <c r="Y210">
        <f>SUMIF([1]FLEET!C:C,MAKE_MODEL!Q210,[1]FLEET!J:J)</f>
        <v>307</v>
      </c>
      <c r="Z210">
        <f t="shared" si="13"/>
        <v>77</v>
      </c>
      <c r="AA210">
        <f>SUMIF([1]FLEET!C:C,MAKE_MODEL!Q210,[1]FLEET!X:X)</f>
        <v>6</v>
      </c>
      <c r="AB210" s="14">
        <f t="shared" si="14"/>
        <v>1.9543973941368076E-2</v>
      </c>
      <c r="AC210">
        <f>SUMIF([1]FLEET!C:C,MAKE_MODEL!Q210,[1]FLEET!N:N)</f>
        <v>38</v>
      </c>
      <c r="AD210">
        <f>SUMIF([1]FLEET!C:C,MAKE_MODEL!Q210,[1]FLEET!O:O)</f>
        <v>41</v>
      </c>
      <c r="AE210">
        <f>SUMIF([1]FLEET!C:C,MAKE_MODEL!Q210,[1]FLEET!M:M)</f>
        <v>79</v>
      </c>
      <c r="AF210" s="15">
        <f t="shared" si="15"/>
        <v>19.75</v>
      </c>
    </row>
    <row r="211" spans="16:32" x14ac:dyDescent="0.2">
      <c r="P211" s="7"/>
      <c r="Q211" s="13" t="s">
        <v>305</v>
      </c>
      <c r="R211">
        <f>COUNTIF('[1]1_car_id_mapping'!C:C,MAKE_MODEL!Q211)</f>
        <v>5</v>
      </c>
      <c r="S211" s="9">
        <f>ROUND(AVERAGEIF([1]FLEET!C:C,MAKE_MODEL!Q211,[1]FLEET!E:E),2)</f>
        <v>607.99</v>
      </c>
      <c r="T211" s="9">
        <f>ROUND(AVERAGEIF([1]FLEET!C:C,MAKE_MODEL!Q211,[1]FLEET!F:F),2)</f>
        <v>109.4</v>
      </c>
      <c r="U211" s="9">
        <f>SUMIF([1]FLEET!C:C,MAKE_MODEL!Q211,[1]FLEET!G:G)</f>
        <v>43043.520000000004</v>
      </c>
      <c r="V211" s="9">
        <f>SUMIF([1]FLEET!C:C,MAKE_MODEL!Q211,[1]FLEET!H:H)</f>
        <v>85003</v>
      </c>
      <c r="W211" s="9">
        <f>SUMIF([1]FLEET!C:C,MAKE_MODEL!Q211,[1]FLEET!I:I)</f>
        <v>41959.479999999996</v>
      </c>
      <c r="X211">
        <f>ROUND(AVERAGEIF([1]FLEET!C:C,MAKE_MODEL!Q211,[1]FLEET!L:L),2)</f>
        <v>3.8</v>
      </c>
      <c r="Y211">
        <f>SUMIF([1]FLEET!C:C,MAKE_MODEL!Q211,[1]FLEET!J:J)</f>
        <v>510</v>
      </c>
      <c r="Z211">
        <f t="shared" si="13"/>
        <v>102</v>
      </c>
      <c r="AA211">
        <f>SUMIF([1]FLEET!C:C,MAKE_MODEL!Q211,[1]FLEET!X:X)</f>
        <v>4</v>
      </c>
      <c r="AB211" s="14">
        <f t="shared" si="14"/>
        <v>7.8431372549019607E-3</v>
      </c>
      <c r="AC211">
        <f>SUMIF([1]FLEET!C:C,MAKE_MODEL!Q211,[1]FLEET!N:N)</f>
        <v>65</v>
      </c>
      <c r="AD211">
        <f>SUMIF([1]FLEET!C:C,MAKE_MODEL!Q211,[1]FLEET!O:O)</f>
        <v>65</v>
      </c>
      <c r="AE211">
        <f>SUMIF([1]FLEET!C:C,MAKE_MODEL!Q211,[1]FLEET!M:M)</f>
        <v>130</v>
      </c>
      <c r="AF211" s="15">
        <f t="shared" si="15"/>
        <v>26</v>
      </c>
    </row>
    <row r="212" spans="16:32" x14ac:dyDescent="0.2">
      <c r="P212" s="7"/>
      <c r="Q212" s="13" t="s">
        <v>306</v>
      </c>
      <c r="R212">
        <f>COUNTIF('[1]1_car_id_mapping'!C:C,MAKE_MODEL!Q212)</f>
        <v>3</v>
      </c>
      <c r="S212" s="9">
        <f>ROUND(AVERAGEIF([1]FLEET!C:C,MAKE_MODEL!Q212,[1]FLEET!E:E),2)</f>
        <v>517.59</v>
      </c>
      <c r="T212" s="9">
        <f>ROUND(AVERAGEIF([1]FLEET!C:C,MAKE_MODEL!Q212,[1]FLEET!F:F),2)</f>
        <v>65.19</v>
      </c>
      <c r="U212" s="9">
        <f>SUMIF([1]FLEET!C:C,MAKE_MODEL!Q212,[1]FLEET!G:G)</f>
        <v>20980.32</v>
      </c>
      <c r="V212" s="9">
        <f>SUMIF([1]FLEET!C:C,MAKE_MODEL!Q212,[1]FLEET!H:H)</f>
        <v>58595</v>
      </c>
      <c r="W212" s="9">
        <f>SUMIF([1]FLEET!C:C,MAKE_MODEL!Q212,[1]FLEET!I:I)</f>
        <v>37614.68</v>
      </c>
      <c r="X212">
        <f>ROUND(AVERAGEIF([1]FLEET!C:C,MAKE_MODEL!Q212,[1]FLEET!L:L),2)</f>
        <v>4</v>
      </c>
      <c r="Y212">
        <f>SUMIF([1]FLEET!C:C,MAKE_MODEL!Q212,[1]FLEET!J:J)</f>
        <v>370</v>
      </c>
      <c r="Z212">
        <f t="shared" si="13"/>
        <v>123</v>
      </c>
      <c r="AA212">
        <f>SUMIF([1]FLEET!C:C,MAKE_MODEL!Q212,[1]FLEET!X:X)</f>
        <v>2</v>
      </c>
      <c r="AB212" s="14">
        <f t="shared" si="14"/>
        <v>5.4054054054054057E-3</v>
      </c>
      <c r="AC212">
        <f>SUMIF([1]FLEET!C:C,MAKE_MODEL!Q212,[1]FLEET!N:N)</f>
        <v>48</v>
      </c>
      <c r="AD212">
        <f>SUMIF([1]FLEET!C:C,MAKE_MODEL!Q212,[1]FLEET!O:O)</f>
        <v>44</v>
      </c>
      <c r="AE212">
        <f>SUMIF([1]FLEET!C:C,MAKE_MODEL!Q212,[1]FLEET!M:M)</f>
        <v>92</v>
      </c>
      <c r="AF212" s="15">
        <f t="shared" si="15"/>
        <v>30.666666666666668</v>
      </c>
    </row>
    <row r="213" spans="16:32" x14ac:dyDescent="0.2">
      <c r="P213" s="7"/>
      <c r="Q213" s="13" t="s">
        <v>307</v>
      </c>
      <c r="R213">
        <f>COUNTIF('[1]1_car_id_mapping'!C:C,MAKE_MODEL!Q213)</f>
        <v>2</v>
      </c>
      <c r="S213" s="9">
        <f>ROUND(AVERAGEIF([1]FLEET!C:C,MAKE_MODEL!Q213,[1]FLEET!E:E),2)</f>
        <v>552.79999999999995</v>
      </c>
      <c r="T213" s="9">
        <f>ROUND(AVERAGEIF([1]FLEET!C:C,MAKE_MODEL!Q213,[1]FLEET!F:F),2)</f>
        <v>107.92</v>
      </c>
      <c r="U213" s="9">
        <f>SUMIF([1]FLEET!C:C,MAKE_MODEL!Q213,[1]FLEET!G:G)</f>
        <v>15857.160000000002</v>
      </c>
      <c r="V213" s="9">
        <f>SUMIF([1]FLEET!C:C,MAKE_MODEL!Q213,[1]FLEET!H:H)</f>
        <v>43830</v>
      </c>
      <c r="W213" s="9">
        <f>SUMIF([1]FLEET!C:C,MAKE_MODEL!Q213,[1]FLEET!I:I)</f>
        <v>27972.839999999997</v>
      </c>
      <c r="X213">
        <f>ROUND(AVERAGEIF([1]FLEET!C:C,MAKE_MODEL!Q213,[1]FLEET!L:L),2)</f>
        <v>5</v>
      </c>
      <c r="Y213">
        <f>SUMIF([1]FLEET!C:C,MAKE_MODEL!Q213,[1]FLEET!J:J)</f>
        <v>262</v>
      </c>
      <c r="Z213">
        <f t="shared" si="13"/>
        <v>131</v>
      </c>
      <c r="AA213">
        <f>SUMIF([1]FLEET!C:C,MAKE_MODEL!Q213,[1]FLEET!X:X)</f>
        <v>4</v>
      </c>
      <c r="AB213" s="14">
        <f t="shared" si="14"/>
        <v>1.5267175572519083E-2</v>
      </c>
      <c r="AC213">
        <f>SUMIF([1]FLEET!C:C,MAKE_MODEL!Q213,[1]FLEET!N:N)</f>
        <v>35</v>
      </c>
      <c r="AD213">
        <f>SUMIF([1]FLEET!C:C,MAKE_MODEL!Q213,[1]FLEET!O:O)</f>
        <v>22</v>
      </c>
      <c r="AE213">
        <f>SUMIF([1]FLEET!C:C,MAKE_MODEL!Q213,[1]FLEET!M:M)</f>
        <v>57</v>
      </c>
      <c r="AF213" s="15">
        <f t="shared" si="15"/>
        <v>28.5</v>
      </c>
    </row>
    <row r="214" spans="16:32" x14ac:dyDescent="0.2">
      <c r="P214" s="7"/>
      <c r="Q214" s="13" t="s">
        <v>308</v>
      </c>
      <c r="R214">
        <f>COUNTIF('[1]1_car_id_mapping'!C:C,MAKE_MODEL!Q214)</f>
        <v>6</v>
      </c>
      <c r="S214" s="9">
        <f>ROUND(AVERAGEIF([1]FLEET!C:C,MAKE_MODEL!Q214,[1]FLEET!E:E),2)</f>
        <v>574.84</v>
      </c>
      <c r="T214" s="9">
        <f>ROUND(AVERAGEIF([1]FLEET!C:C,MAKE_MODEL!Q214,[1]FLEET!F:F),2)</f>
        <v>123.09</v>
      </c>
      <c r="U214" s="9">
        <f>SUMIF([1]FLEET!C:C,MAKE_MODEL!Q214,[1]FLEET!G:G)</f>
        <v>50250.720000000001</v>
      </c>
      <c r="V214" s="9">
        <f>SUMIF([1]FLEET!C:C,MAKE_MODEL!Q214,[1]FLEET!H:H)</f>
        <v>87185</v>
      </c>
      <c r="W214" s="9">
        <f>SUMIF([1]FLEET!C:C,MAKE_MODEL!Q214,[1]FLEET!I:I)</f>
        <v>36934.28</v>
      </c>
      <c r="X214">
        <f>ROUND(AVERAGEIF([1]FLEET!C:C,MAKE_MODEL!Q214,[1]FLEET!L:L),2)</f>
        <v>3.83</v>
      </c>
      <c r="Y214">
        <f>SUMIF([1]FLEET!C:C,MAKE_MODEL!Q214,[1]FLEET!J:J)</f>
        <v>556</v>
      </c>
      <c r="Z214">
        <f t="shared" si="13"/>
        <v>93</v>
      </c>
      <c r="AA214">
        <f>SUMIF([1]FLEET!C:C,MAKE_MODEL!Q214,[1]FLEET!X:X)</f>
        <v>9</v>
      </c>
      <c r="AB214" s="14">
        <f t="shared" si="14"/>
        <v>1.618705035971223E-2</v>
      </c>
      <c r="AC214">
        <f>SUMIF([1]FLEET!C:C,MAKE_MODEL!Q214,[1]FLEET!N:N)</f>
        <v>71</v>
      </c>
      <c r="AD214">
        <f>SUMIF([1]FLEET!C:C,MAKE_MODEL!Q214,[1]FLEET!O:O)</f>
        <v>76</v>
      </c>
      <c r="AE214">
        <f>SUMIF([1]FLEET!C:C,MAKE_MODEL!Q214,[1]FLEET!M:M)</f>
        <v>147</v>
      </c>
      <c r="AF214" s="15">
        <f t="shared" si="15"/>
        <v>24.5</v>
      </c>
    </row>
    <row r="215" spans="16:32" x14ac:dyDescent="0.2">
      <c r="P215" s="7"/>
      <c r="Q215" s="13" t="s">
        <v>309</v>
      </c>
      <c r="R215">
        <f>COUNTIF('[1]1_car_id_mapping'!C:C,MAKE_MODEL!Q215)</f>
        <v>6</v>
      </c>
      <c r="S215" s="9">
        <f>ROUND(AVERAGEIF([1]FLEET!C:C,MAKE_MODEL!Q215,[1]FLEET!E:E),2)</f>
        <v>589.72</v>
      </c>
      <c r="T215" s="9">
        <f>ROUND(AVERAGEIF([1]FLEET!C:C,MAKE_MODEL!Q215,[1]FLEET!F:F),2)</f>
        <v>81.7</v>
      </c>
      <c r="U215" s="9">
        <f>SUMIF([1]FLEET!C:C,MAKE_MODEL!Q215,[1]FLEET!G:G)</f>
        <v>48342.239999999998</v>
      </c>
      <c r="V215" s="9">
        <f>SUMIF([1]FLEET!C:C,MAKE_MODEL!Q215,[1]FLEET!H:H)</f>
        <v>98711</v>
      </c>
      <c r="W215" s="9">
        <f>SUMIF([1]FLEET!C:C,MAKE_MODEL!Q215,[1]FLEET!I:I)</f>
        <v>50368.76</v>
      </c>
      <c r="X215">
        <f>ROUND(AVERAGEIF([1]FLEET!C:C,MAKE_MODEL!Q215,[1]FLEET!L:L),2)</f>
        <v>4</v>
      </c>
      <c r="Y215">
        <f>SUMIF([1]FLEET!C:C,MAKE_MODEL!Q215,[1]FLEET!J:J)</f>
        <v>579</v>
      </c>
      <c r="Z215">
        <f t="shared" si="13"/>
        <v>97</v>
      </c>
      <c r="AA215">
        <f>SUMIF([1]FLEET!C:C,MAKE_MODEL!Q215,[1]FLEET!X:X)</f>
        <v>5</v>
      </c>
      <c r="AB215" s="14">
        <f t="shared" si="14"/>
        <v>8.6355785837651123E-3</v>
      </c>
      <c r="AC215">
        <f>SUMIF([1]FLEET!C:C,MAKE_MODEL!Q215,[1]FLEET!N:N)</f>
        <v>68</v>
      </c>
      <c r="AD215">
        <f>SUMIF([1]FLEET!C:C,MAKE_MODEL!Q215,[1]FLEET!O:O)</f>
        <v>78</v>
      </c>
      <c r="AE215">
        <f>SUMIF([1]FLEET!C:C,MAKE_MODEL!Q215,[1]FLEET!M:M)</f>
        <v>146</v>
      </c>
      <c r="AF215" s="15">
        <f t="shared" si="15"/>
        <v>24.333333333333332</v>
      </c>
    </row>
    <row r="216" spans="16:32" x14ac:dyDescent="0.2">
      <c r="P216" s="7"/>
      <c r="Q216" s="13" t="s">
        <v>310</v>
      </c>
      <c r="R216">
        <f>COUNTIF('[1]1_car_id_mapping'!C:C,MAKE_MODEL!Q216)</f>
        <v>8</v>
      </c>
      <c r="S216" s="9">
        <f>ROUND(AVERAGEIF([1]FLEET!C:C,MAKE_MODEL!Q216,[1]FLEET!E:E),2)</f>
        <v>512.09</v>
      </c>
      <c r="T216" s="9">
        <f>ROUND(AVERAGEIF([1]FLEET!C:C,MAKE_MODEL!Q216,[1]FLEET!F:F),2)</f>
        <v>118.07</v>
      </c>
      <c r="U216" s="9">
        <f>SUMIF([1]FLEET!C:C,MAKE_MODEL!Q216,[1]FLEET!G:G)</f>
        <v>60495.720000000008</v>
      </c>
      <c r="V216" s="9">
        <f>SUMIF([1]FLEET!C:C,MAKE_MODEL!Q216,[1]FLEET!H:H)</f>
        <v>129370</v>
      </c>
      <c r="W216" s="9">
        <f>SUMIF([1]FLEET!C:C,MAKE_MODEL!Q216,[1]FLEET!I:I)</f>
        <v>68874.28</v>
      </c>
      <c r="X216">
        <f>ROUND(AVERAGEIF([1]FLEET!C:C,MAKE_MODEL!Q216,[1]FLEET!L:L),2)</f>
        <v>4.13</v>
      </c>
      <c r="Y216">
        <f>SUMIF([1]FLEET!C:C,MAKE_MODEL!Q216,[1]FLEET!J:J)</f>
        <v>782</v>
      </c>
      <c r="Z216">
        <f t="shared" si="13"/>
        <v>98</v>
      </c>
      <c r="AA216">
        <f>SUMIF([1]FLEET!C:C,MAKE_MODEL!Q216,[1]FLEET!X:X)</f>
        <v>9</v>
      </c>
      <c r="AB216" s="14">
        <f t="shared" si="14"/>
        <v>1.1508951406649617E-2</v>
      </c>
      <c r="AC216">
        <f>SUMIF([1]FLEET!C:C,MAKE_MODEL!Q216,[1]FLEET!N:N)</f>
        <v>95</v>
      </c>
      <c r="AD216">
        <f>SUMIF([1]FLEET!C:C,MAKE_MODEL!Q216,[1]FLEET!O:O)</f>
        <v>102</v>
      </c>
      <c r="AE216">
        <f>SUMIF([1]FLEET!C:C,MAKE_MODEL!Q216,[1]FLEET!M:M)</f>
        <v>197</v>
      </c>
      <c r="AF216" s="15">
        <f t="shared" si="15"/>
        <v>24.625</v>
      </c>
    </row>
    <row r="217" spans="16:32" x14ac:dyDescent="0.2">
      <c r="P217" s="7"/>
      <c r="Q217" s="13">
        <v>57</v>
      </c>
      <c r="R217">
        <f>COUNTIF('[1]1_car_id_mapping'!C:C,MAKE_MODEL!Q217)</f>
        <v>3</v>
      </c>
      <c r="S217" s="9">
        <f>ROUND(AVERAGEIF([1]FLEET!C:C,MAKE_MODEL!Q217,[1]FLEET!E:E),2)</f>
        <v>568.02</v>
      </c>
      <c r="T217" s="9">
        <f>ROUND(AVERAGEIF([1]FLEET!C:C,MAKE_MODEL!Q217,[1]FLEET!F:F),2)</f>
        <v>101.19</v>
      </c>
      <c r="U217" s="9">
        <f>SUMIF([1]FLEET!C:C,MAKE_MODEL!Q217,[1]FLEET!G:G)</f>
        <v>24091.32</v>
      </c>
      <c r="V217" s="9">
        <f>SUMIF([1]FLEET!C:C,MAKE_MODEL!Q217,[1]FLEET!H:H)</f>
        <v>45584</v>
      </c>
      <c r="W217" s="9">
        <f>SUMIF([1]FLEET!C:C,MAKE_MODEL!Q217,[1]FLEET!I:I)</f>
        <v>21492.68</v>
      </c>
      <c r="X217">
        <f>ROUND(AVERAGEIF([1]FLEET!C:C,MAKE_MODEL!Q217,[1]FLEET!L:L),2)</f>
        <v>4</v>
      </c>
      <c r="Y217">
        <f>SUMIF([1]FLEET!C:C,MAKE_MODEL!Q217,[1]FLEET!J:J)</f>
        <v>291</v>
      </c>
      <c r="Z217">
        <f t="shared" si="13"/>
        <v>97</v>
      </c>
      <c r="AA217">
        <f>SUMIF([1]FLEET!C:C,MAKE_MODEL!Q217,[1]FLEET!X:X)</f>
        <v>2</v>
      </c>
      <c r="AB217" s="14">
        <f t="shared" si="14"/>
        <v>6.8728522336769758E-3</v>
      </c>
      <c r="AC217">
        <f>SUMIF([1]FLEET!C:C,MAKE_MODEL!Q217,[1]FLEET!N:N)</f>
        <v>33</v>
      </c>
      <c r="AD217">
        <f>SUMIF([1]FLEET!C:C,MAKE_MODEL!Q217,[1]FLEET!O:O)</f>
        <v>40</v>
      </c>
      <c r="AE217">
        <f>SUMIF([1]FLEET!C:C,MAKE_MODEL!Q217,[1]FLEET!M:M)</f>
        <v>73</v>
      </c>
      <c r="AF217" s="15">
        <f t="shared" si="15"/>
        <v>24.333333333333332</v>
      </c>
    </row>
    <row r="218" spans="16:32" x14ac:dyDescent="0.2">
      <c r="P218" s="7"/>
      <c r="Q218" s="13" t="s">
        <v>311</v>
      </c>
      <c r="R218">
        <f>COUNTIF('[1]1_car_id_mapping'!C:C,MAKE_MODEL!Q218)</f>
        <v>6</v>
      </c>
      <c r="S218" s="9">
        <f>ROUND(AVERAGEIF([1]FLEET!C:C,MAKE_MODEL!Q218,[1]FLEET!E:E),2)</f>
        <v>570.98</v>
      </c>
      <c r="T218" s="9">
        <f>ROUND(AVERAGEIF([1]FLEET!C:C,MAKE_MODEL!Q218,[1]FLEET!F:F),2)</f>
        <v>105.13</v>
      </c>
      <c r="U218" s="9">
        <f>SUMIF([1]FLEET!C:C,MAKE_MODEL!Q218,[1]FLEET!G:G)</f>
        <v>48680.040000000008</v>
      </c>
      <c r="V218" s="9">
        <f>SUMIF([1]FLEET!C:C,MAKE_MODEL!Q218,[1]FLEET!H:H)</f>
        <v>104112</v>
      </c>
      <c r="W218" s="9">
        <f>SUMIF([1]FLEET!C:C,MAKE_MODEL!Q218,[1]FLEET!I:I)</f>
        <v>55431.959999999992</v>
      </c>
      <c r="X218">
        <f>ROUND(AVERAGEIF([1]FLEET!C:C,MAKE_MODEL!Q218,[1]FLEET!L:L),2)</f>
        <v>3.83</v>
      </c>
      <c r="Y218">
        <f>SUMIF([1]FLEET!C:C,MAKE_MODEL!Q218,[1]FLEET!J:J)</f>
        <v>602</v>
      </c>
      <c r="Z218">
        <f t="shared" si="13"/>
        <v>100</v>
      </c>
      <c r="AA218">
        <f>SUMIF([1]FLEET!C:C,MAKE_MODEL!Q218,[1]FLEET!X:X)</f>
        <v>13</v>
      </c>
      <c r="AB218" s="14">
        <f t="shared" si="14"/>
        <v>2.1594684385382059E-2</v>
      </c>
      <c r="AC218">
        <f>SUMIF([1]FLEET!C:C,MAKE_MODEL!Q218,[1]FLEET!N:N)</f>
        <v>73</v>
      </c>
      <c r="AD218">
        <f>SUMIF([1]FLEET!C:C,MAKE_MODEL!Q218,[1]FLEET!O:O)</f>
        <v>80</v>
      </c>
      <c r="AE218">
        <f>SUMIF([1]FLEET!C:C,MAKE_MODEL!Q218,[1]FLEET!M:M)</f>
        <v>153</v>
      </c>
      <c r="AF218" s="15">
        <f t="shared" si="15"/>
        <v>25.5</v>
      </c>
    </row>
    <row r="219" spans="16:32" x14ac:dyDescent="0.2">
      <c r="P219" s="7"/>
      <c r="Q219" s="13" t="s">
        <v>312</v>
      </c>
      <c r="R219">
        <f>COUNTIF('[1]1_car_id_mapping'!C:C,MAKE_MODEL!Q219)</f>
        <v>6</v>
      </c>
      <c r="S219" s="9">
        <f>ROUND(AVERAGEIF([1]FLEET!C:C,MAKE_MODEL!Q219,[1]FLEET!E:E),2)</f>
        <v>573.37</v>
      </c>
      <c r="T219" s="9">
        <f>ROUND(AVERAGEIF([1]FLEET!C:C,MAKE_MODEL!Q219,[1]FLEET!F:F),2)</f>
        <v>112.47</v>
      </c>
      <c r="U219" s="9">
        <f>SUMIF([1]FLEET!C:C,MAKE_MODEL!Q219,[1]FLEET!G:G)</f>
        <v>49380.36</v>
      </c>
      <c r="V219" s="9">
        <f>SUMIF([1]FLEET!C:C,MAKE_MODEL!Q219,[1]FLEET!H:H)</f>
        <v>90544</v>
      </c>
      <c r="W219" s="9">
        <f>SUMIF([1]FLEET!C:C,MAKE_MODEL!Q219,[1]FLEET!I:I)</f>
        <v>41163.64</v>
      </c>
      <c r="X219">
        <f>ROUND(AVERAGEIF([1]FLEET!C:C,MAKE_MODEL!Q219,[1]FLEET!L:L),2)</f>
        <v>4.17</v>
      </c>
      <c r="Y219">
        <f>SUMIF([1]FLEET!C:C,MAKE_MODEL!Q219,[1]FLEET!J:J)</f>
        <v>584</v>
      </c>
      <c r="Z219">
        <f t="shared" si="13"/>
        <v>97</v>
      </c>
      <c r="AA219">
        <f>SUMIF([1]FLEET!C:C,MAKE_MODEL!Q219,[1]FLEET!X:X)</f>
        <v>6</v>
      </c>
      <c r="AB219" s="14">
        <f t="shared" si="14"/>
        <v>1.0273972602739725E-2</v>
      </c>
      <c r="AC219">
        <f>SUMIF([1]FLEET!C:C,MAKE_MODEL!Q219,[1]FLEET!N:N)</f>
        <v>69</v>
      </c>
      <c r="AD219">
        <f>SUMIF([1]FLEET!C:C,MAKE_MODEL!Q219,[1]FLEET!O:O)</f>
        <v>67</v>
      </c>
      <c r="AE219">
        <f>SUMIF([1]FLEET!C:C,MAKE_MODEL!Q219,[1]FLEET!M:M)</f>
        <v>136</v>
      </c>
      <c r="AF219" s="15">
        <f t="shared" si="15"/>
        <v>22.666666666666668</v>
      </c>
    </row>
    <row r="220" spans="16:32" x14ac:dyDescent="0.2">
      <c r="P220" s="7"/>
      <c r="Q220" s="13" t="s">
        <v>313</v>
      </c>
      <c r="R220">
        <f>COUNTIF('[1]1_car_id_mapping'!C:C,MAKE_MODEL!Q220)</f>
        <v>6</v>
      </c>
      <c r="S220" s="9">
        <f>ROUND(AVERAGEIF([1]FLEET!C:C,MAKE_MODEL!Q220,[1]FLEET!E:E),2)</f>
        <v>627.05999999999995</v>
      </c>
      <c r="T220" s="9">
        <f>ROUND(AVERAGEIF([1]FLEET!C:C,MAKE_MODEL!Q220,[1]FLEET!F:F),2)</f>
        <v>96.53</v>
      </c>
      <c r="U220" s="9">
        <f>SUMIF([1]FLEET!C:C,MAKE_MODEL!Q220,[1]FLEET!G:G)</f>
        <v>52097.880000000005</v>
      </c>
      <c r="V220" s="9">
        <f>SUMIF([1]FLEET!C:C,MAKE_MODEL!Q220,[1]FLEET!H:H)</f>
        <v>116262</v>
      </c>
      <c r="W220" s="9">
        <f>SUMIF([1]FLEET!C:C,MAKE_MODEL!Q220,[1]FLEET!I:I)</f>
        <v>64164.119999999995</v>
      </c>
      <c r="X220">
        <f>ROUND(AVERAGEIF([1]FLEET!C:C,MAKE_MODEL!Q220,[1]FLEET!L:L),2)</f>
        <v>3.83</v>
      </c>
      <c r="Y220">
        <f>SUMIF([1]FLEET!C:C,MAKE_MODEL!Q220,[1]FLEET!J:J)</f>
        <v>716</v>
      </c>
      <c r="Z220">
        <f t="shared" si="13"/>
        <v>119</v>
      </c>
      <c r="AA220">
        <f>SUMIF([1]FLEET!C:C,MAKE_MODEL!Q220,[1]FLEET!X:X)</f>
        <v>11</v>
      </c>
      <c r="AB220" s="14">
        <f t="shared" si="14"/>
        <v>1.5363128491620111E-2</v>
      </c>
      <c r="AC220">
        <f>SUMIF([1]FLEET!C:C,MAKE_MODEL!Q220,[1]FLEET!N:N)</f>
        <v>92</v>
      </c>
      <c r="AD220">
        <f>SUMIF([1]FLEET!C:C,MAKE_MODEL!Q220,[1]FLEET!O:O)</f>
        <v>86</v>
      </c>
      <c r="AE220">
        <f>SUMIF([1]FLEET!C:C,MAKE_MODEL!Q220,[1]FLEET!M:M)</f>
        <v>178</v>
      </c>
      <c r="AF220" s="15">
        <f t="shared" si="15"/>
        <v>29.666666666666668</v>
      </c>
    </row>
    <row r="221" spans="16:32" x14ac:dyDescent="0.2">
      <c r="P221" s="7"/>
      <c r="Q221" s="13" t="s">
        <v>314</v>
      </c>
      <c r="R221">
        <f>COUNTIF('[1]1_car_id_mapping'!C:C,MAKE_MODEL!Q221)</f>
        <v>5</v>
      </c>
      <c r="S221" s="9">
        <f>ROUND(AVERAGEIF([1]FLEET!C:C,MAKE_MODEL!Q221,[1]FLEET!E:E),2)</f>
        <v>580.29999999999995</v>
      </c>
      <c r="T221" s="9">
        <f>ROUND(AVERAGEIF([1]FLEET!C:C,MAKE_MODEL!Q221,[1]FLEET!F:F),2)</f>
        <v>100.03</v>
      </c>
      <c r="U221" s="9">
        <f>SUMIF([1]FLEET!C:C,MAKE_MODEL!Q221,[1]FLEET!G:G)</f>
        <v>40819.919999999998</v>
      </c>
      <c r="V221" s="9">
        <f>SUMIF([1]FLEET!C:C,MAKE_MODEL!Q221,[1]FLEET!H:H)</f>
        <v>86837</v>
      </c>
      <c r="W221" s="9">
        <f>SUMIF([1]FLEET!C:C,MAKE_MODEL!Q221,[1]FLEET!I:I)</f>
        <v>46017.08</v>
      </c>
      <c r="X221">
        <f>ROUND(AVERAGEIF([1]FLEET!C:C,MAKE_MODEL!Q221,[1]FLEET!L:L),2)</f>
        <v>4.2</v>
      </c>
      <c r="Y221">
        <f>SUMIF([1]FLEET!C:C,MAKE_MODEL!Q221,[1]FLEET!J:J)</f>
        <v>532</v>
      </c>
      <c r="Z221">
        <f t="shared" si="13"/>
        <v>106</v>
      </c>
      <c r="AA221">
        <f>SUMIF([1]FLEET!C:C,MAKE_MODEL!Q221,[1]FLEET!X:X)</f>
        <v>8</v>
      </c>
      <c r="AB221" s="14">
        <f t="shared" si="14"/>
        <v>1.5037593984962405E-2</v>
      </c>
      <c r="AC221">
        <f>SUMIF([1]FLEET!C:C,MAKE_MODEL!Q221,[1]FLEET!N:N)</f>
        <v>68</v>
      </c>
      <c r="AD221">
        <f>SUMIF([1]FLEET!C:C,MAKE_MODEL!Q221,[1]FLEET!O:O)</f>
        <v>62</v>
      </c>
      <c r="AE221">
        <f>SUMIF([1]FLEET!C:C,MAKE_MODEL!Q221,[1]FLEET!M:M)</f>
        <v>130</v>
      </c>
      <c r="AF221" s="15">
        <f t="shared" si="15"/>
        <v>26</v>
      </c>
    </row>
    <row r="222" spans="16:32" x14ac:dyDescent="0.2">
      <c r="P222" s="7"/>
      <c r="Q222" s="13" t="s">
        <v>315</v>
      </c>
      <c r="R222">
        <f>COUNTIF('[1]1_car_id_mapping'!C:C,MAKE_MODEL!Q222)</f>
        <v>6</v>
      </c>
      <c r="S222" s="9">
        <f>ROUND(AVERAGEIF([1]FLEET!C:C,MAKE_MODEL!Q222,[1]FLEET!E:E),2)</f>
        <v>540.02</v>
      </c>
      <c r="T222" s="9">
        <f>ROUND(AVERAGEIF([1]FLEET!C:C,MAKE_MODEL!Q222,[1]FLEET!F:F),2)</f>
        <v>87.41</v>
      </c>
      <c r="U222" s="9">
        <f>SUMIF([1]FLEET!C:C,MAKE_MODEL!Q222,[1]FLEET!G:G)</f>
        <v>45174.6</v>
      </c>
      <c r="V222" s="9">
        <f>SUMIF([1]FLEET!C:C,MAKE_MODEL!Q222,[1]FLEET!H:H)</f>
        <v>96630</v>
      </c>
      <c r="W222" s="9">
        <f>SUMIF([1]FLEET!C:C,MAKE_MODEL!Q222,[1]FLEET!I:I)</f>
        <v>51455.4</v>
      </c>
      <c r="X222">
        <f>ROUND(AVERAGEIF([1]FLEET!C:C,MAKE_MODEL!Q222,[1]FLEET!L:L),2)</f>
        <v>4.17</v>
      </c>
      <c r="Y222">
        <f>SUMIF([1]FLEET!C:C,MAKE_MODEL!Q222,[1]FLEET!J:J)</f>
        <v>602</v>
      </c>
      <c r="Z222">
        <f t="shared" si="13"/>
        <v>100</v>
      </c>
      <c r="AA222">
        <f>SUMIF([1]FLEET!C:C,MAKE_MODEL!Q222,[1]FLEET!X:X)</f>
        <v>6</v>
      </c>
      <c r="AB222" s="14">
        <f t="shared" si="14"/>
        <v>9.9667774086378731E-3</v>
      </c>
      <c r="AC222">
        <f>SUMIF([1]FLEET!C:C,MAKE_MODEL!Q222,[1]FLEET!N:N)</f>
        <v>71</v>
      </c>
      <c r="AD222">
        <f>SUMIF([1]FLEET!C:C,MAKE_MODEL!Q222,[1]FLEET!O:O)</f>
        <v>76</v>
      </c>
      <c r="AE222">
        <f>SUMIF([1]FLEET!C:C,MAKE_MODEL!Q222,[1]FLEET!M:M)</f>
        <v>147</v>
      </c>
      <c r="AF222" s="15">
        <f t="shared" si="15"/>
        <v>24.5</v>
      </c>
    </row>
    <row r="223" spans="16:32" x14ac:dyDescent="0.2">
      <c r="P223" s="7"/>
      <c r="Q223" s="13" t="s">
        <v>316</v>
      </c>
      <c r="R223">
        <f>COUNTIF('[1]1_car_id_mapping'!C:C,MAKE_MODEL!Q223)</f>
        <v>20</v>
      </c>
      <c r="S223" s="9">
        <f>ROUND(AVERAGEIF([1]FLEET!C:C,MAKE_MODEL!Q223,[1]FLEET!E:E),2)</f>
        <v>633.98</v>
      </c>
      <c r="T223" s="9">
        <f>ROUND(AVERAGEIF([1]FLEET!C:C,MAKE_MODEL!Q223,[1]FLEET!F:F),2)</f>
        <v>101.16</v>
      </c>
      <c r="U223" s="9">
        <f>SUMIF([1]FLEET!C:C,MAKE_MODEL!Q223,[1]FLEET!G:G)</f>
        <v>176433.96000000002</v>
      </c>
      <c r="V223" s="9">
        <f>SUMIF([1]FLEET!C:C,MAKE_MODEL!Q223,[1]FLEET!H:H)</f>
        <v>341660</v>
      </c>
      <c r="W223" s="9">
        <f>SUMIF([1]FLEET!C:C,MAKE_MODEL!Q223,[1]FLEET!I:I)</f>
        <v>165226.03999999998</v>
      </c>
      <c r="X223">
        <f>ROUND(AVERAGEIF([1]FLEET!C:C,MAKE_MODEL!Q223,[1]FLEET!L:L),2)</f>
        <v>4.05</v>
      </c>
      <c r="Y223">
        <f>SUMIF([1]FLEET!C:C,MAKE_MODEL!Q223,[1]FLEET!J:J)</f>
        <v>2167</v>
      </c>
      <c r="Z223">
        <f t="shared" si="13"/>
        <v>108</v>
      </c>
      <c r="AA223">
        <f>SUMIF([1]FLEET!C:C,MAKE_MODEL!Q223,[1]FLEET!X:X)</f>
        <v>28</v>
      </c>
      <c r="AB223" s="14">
        <f t="shared" si="14"/>
        <v>1.2921089063221043E-2</v>
      </c>
      <c r="AC223">
        <f>SUMIF([1]FLEET!C:C,MAKE_MODEL!Q223,[1]FLEET!N:N)</f>
        <v>252</v>
      </c>
      <c r="AD223">
        <f>SUMIF([1]FLEET!C:C,MAKE_MODEL!Q223,[1]FLEET!O:O)</f>
        <v>278</v>
      </c>
      <c r="AE223">
        <f>SUMIF([1]FLEET!C:C,MAKE_MODEL!Q223,[1]FLEET!M:M)</f>
        <v>530</v>
      </c>
      <c r="AF223" s="15">
        <f t="shared" si="15"/>
        <v>26.5</v>
      </c>
    </row>
    <row r="224" spans="16:32" x14ac:dyDescent="0.2">
      <c r="P224" s="7"/>
      <c r="Q224" s="13" t="s">
        <v>317</v>
      </c>
      <c r="R224">
        <f>COUNTIF('[1]1_car_id_mapping'!C:C,MAKE_MODEL!Q224)</f>
        <v>4</v>
      </c>
      <c r="S224" s="9">
        <f>ROUND(AVERAGEIF([1]FLEET!C:C,MAKE_MODEL!Q224,[1]FLEET!E:E),2)</f>
        <v>497.39</v>
      </c>
      <c r="T224" s="9">
        <f>ROUND(AVERAGEIF([1]FLEET!C:C,MAKE_MODEL!Q224,[1]FLEET!F:F),2)</f>
        <v>90.66</v>
      </c>
      <c r="U224" s="9">
        <f>SUMIF([1]FLEET!C:C,MAKE_MODEL!Q224,[1]FLEET!G:G)</f>
        <v>28226.28</v>
      </c>
      <c r="V224" s="9">
        <f>SUMIF([1]FLEET!C:C,MAKE_MODEL!Q224,[1]FLEET!H:H)</f>
        <v>59634</v>
      </c>
      <c r="W224" s="9">
        <f>SUMIF([1]FLEET!C:C,MAKE_MODEL!Q224,[1]FLEET!I:I)</f>
        <v>31407.72</v>
      </c>
      <c r="X224">
        <f>ROUND(AVERAGEIF([1]FLEET!C:C,MAKE_MODEL!Q224,[1]FLEET!L:L),2)</f>
        <v>3.75</v>
      </c>
      <c r="Y224">
        <f>SUMIF([1]FLEET!C:C,MAKE_MODEL!Q224,[1]FLEET!J:J)</f>
        <v>360</v>
      </c>
      <c r="Z224">
        <f t="shared" si="13"/>
        <v>90</v>
      </c>
      <c r="AA224">
        <f>SUMIF([1]FLEET!C:C,MAKE_MODEL!Q224,[1]FLEET!X:X)</f>
        <v>6</v>
      </c>
      <c r="AB224" s="14">
        <f t="shared" si="14"/>
        <v>1.6666666666666666E-2</v>
      </c>
      <c r="AC224">
        <f>SUMIF([1]FLEET!C:C,MAKE_MODEL!Q224,[1]FLEET!N:N)</f>
        <v>54</v>
      </c>
      <c r="AD224">
        <f>SUMIF([1]FLEET!C:C,MAKE_MODEL!Q224,[1]FLEET!O:O)</f>
        <v>38</v>
      </c>
      <c r="AE224">
        <f>SUMIF([1]FLEET!C:C,MAKE_MODEL!Q224,[1]FLEET!M:M)</f>
        <v>92</v>
      </c>
      <c r="AF224" s="15">
        <f t="shared" si="15"/>
        <v>23</v>
      </c>
    </row>
    <row r="225" spans="16:32" x14ac:dyDescent="0.2">
      <c r="P225" s="7"/>
      <c r="Q225" s="13" t="s">
        <v>318</v>
      </c>
      <c r="R225">
        <f>COUNTIF('[1]1_car_id_mapping'!C:C,MAKE_MODEL!Q225)</f>
        <v>6</v>
      </c>
      <c r="S225" s="9">
        <f>ROUND(AVERAGEIF([1]FLEET!C:C,MAKE_MODEL!Q225,[1]FLEET!E:E),2)</f>
        <v>544.52</v>
      </c>
      <c r="T225" s="9">
        <f>ROUND(AVERAGEIF([1]FLEET!C:C,MAKE_MODEL!Q225,[1]FLEET!F:F),2)</f>
        <v>97.87</v>
      </c>
      <c r="U225" s="9">
        <f>SUMIF([1]FLEET!C:C,MAKE_MODEL!Q225,[1]FLEET!G:G)</f>
        <v>46251.960000000006</v>
      </c>
      <c r="V225" s="9">
        <f>SUMIF([1]FLEET!C:C,MAKE_MODEL!Q225,[1]FLEET!H:H)</f>
        <v>107557</v>
      </c>
      <c r="W225" s="9">
        <f>SUMIF([1]FLEET!C:C,MAKE_MODEL!Q225,[1]FLEET!I:I)</f>
        <v>61305.039999999994</v>
      </c>
      <c r="X225">
        <f>ROUND(AVERAGEIF([1]FLEET!C:C,MAKE_MODEL!Q225,[1]FLEET!L:L),2)</f>
        <v>4</v>
      </c>
      <c r="Y225">
        <f>SUMIF([1]FLEET!C:C,MAKE_MODEL!Q225,[1]FLEET!J:J)</f>
        <v>673</v>
      </c>
      <c r="Z225">
        <f t="shared" si="13"/>
        <v>112</v>
      </c>
      <c r="AA225">
        <f>SUMIF([1]FLEET!C:C,MAKE_MODEL!Q225,[1]FLEET!X:X)</f>
        <v>6</v>
      </c>
      <c r="AB225" s="14">
        <f t="shared" si="14"/>
        <v>8.9153046062407128E-3</v>
      </c>
      <c r="AC225">
        <f>SUMIF([1]FLEET!C:C,MAKE_MODEL!Q225,[1]FLEET!N:N)</f>
        <v>91</v>
      </c>
      <c r="AD225">
        <f>SUMIF([1]FLEET!C:C,MAKE_MODEL!Q225,[1]FLEET!O:O)</f>
        <v>68</v>
      </c>
      <c r="AE225">
        <f>SUMIF([1]FLEET!C:C,MAKE_MODEL!Q225,[1]FLEET!M:M)</f>
        <v>159</v>
      </c>
      <c r="AF225" s="15">
        <f t="shared" si="15"/>
        <v>26.5</v>
      </c>
    </row>
    <row r="226" spans="16:32" x14ac:dyDescent="0.2">
      <c r="P226" s="7"/>
      <c r="Q226" s="13" t="s">
        <v>319</v>
      </c>
      <c r="R226">
        <f>COUNTIF('[1]1_car_id_mapping'!C:C,MAKE_MODEL!Q226)</f>
        <v>8</v>
      </c>
      <c r="S226" s="9">
        <f>ROUND(AVERAGEIF([1]FLEET!C:C,MAKE_MODEL!Q226,[1]FLEET!E:E),2)</f>
        <v>599.77</v>
      </c>
      <c r="T226" s="9">
        <f>ROUND(AVERAGEIF([1]FLEET!C:C,MAKE_MODEL!Q226,[1]FLEET!F:F),2)</f>
        <v>86.81</v>
      </c>
      <c r="U226" s="9">
        <f>SUMIF([1]FLEET!C:C,MAKE_MODEL!Q226,[1]FLEET!G:G)</f>
        <v>65910.959999999992</v>
      </c>
      <c r="V226" s="9">
        <f>SUMIF([1]FLEET!C:C,MAKE_MODEL!Q226,[1]FLEET!H:H)</f>
        <v>128120</v>
      </c>
      <c r="W226" s="9">
        <f>SUMIF([1]FLEET!C:C,MAKE_MODEL!Q226,[1]FLEET!I:I)</f>
        <v>62209.04</v>
      </c>
      <c r="X226">
        <f>ROUND(AVERAGEIF([1]FLEET!C:C,MAKE_MODEL!Q226,[1]FLEET!L:L),2)</f>
        <v>3.88</v>
      </c>
      <c r="Y226">
        <f>SUMIF([1]FLEET!C:C,MAKE_MODEL!Q226,[1]FLEET!J:J)</f>
        <v>804</v>
      </c>
      <c r="Z226">
        <f t="shared" si="13"/>
        <v>101</v>
      </c>
      <c r="AA226">
        <f>SUMIF([1]FLEET!C:C,MAKE_MODEL!Q226,[1]FLEET!X:X)</f>
        <v>5</v>
      </c>
      <c r="AB226" s="14">
        <f t="shared" si="14"/>
        <v>6.2189054726368162E-3</v>
      </c>
      <c r="AC226">
        <f>SUMIF([1]FLEET!C:C,MAKE_MODEL!Q226,[1]FLEET!N:N)</f>
        <v>100</v>
      </c>
      <c r="AD226">
        <f>SUMIF([1]FLEET!C:C,MAKE_MODEL!Q226,[1]FLEET!O:O)</f>
        <v>106</v>
      </c>
      <c r="AE226">
        <f>SUMIF([1]FLEET!C:C,MAKE_MODEL!Q226,[1]FLEET!M:M)</f>
        <v>206</v>
      </c>
      <c r="AF226" s="15">
        <f t="shared" si="15"/>
        <v>25.75</v>
      </c>
    </row>
    <row r="227" spans="16:32" x14ac:dyDescent="0.2">
      <c r="P227" s="7"/>
      <c r="Q227" s="13" t="s">
        <v>320</v>
      </c>
      <c r="R227">
        <f>COUNTIF('[1]1_car_id_mapping'!C:C,MAKE_MODEL!Q227)</f>
        <v>6</v>
      </c>
      <c r="S227" s="9">
        <f>ROUND(AVERAGEIF([1]FLEET!C:C,MAKE_MODEL!Q227,[1]FLEET!E:E),2)</f>
        <v>612.1</v>
      </c>
      <c r="T227" s="9">
        <f>ROUND(AVERAGEIF([1]FLEET!C:C,MAKE_MODEL!Q227,[1]FLEET!F:F),2)</f>
        <v>97.63</v>
      </c>
      <c r="U227" s="9">
        <f>SUMIF([1]FLEET!C:C,MAKE_MODEL!Q227,[1]FLEET!G:G)</f>
        <v>51100.320000000007</v>
      </c>
      <c r="V227" s="9">
        <f>SUMIF([1]FLEET!C:C,MAKE_MODEL!Q227,[1]FLEET!H:H)</f>
        <v>84700</v>
      </c>
      <c r="W227" s="9">
        <f>SUMIF([1]FLEET!C:C,MAKE_MODEL!Q227,[1]FLEET!I:I)</f>
        <v>33599.68</v>
      </c>
      <c r="X227">
        <f>ROUND(AVERAGEIF([1]FLEET!C:C,MAKE_MODEL!Q227,[1]FLEET!L:L),2)</f>
        <v>4</v>
      </c>
      <c r="Y227">
        <f>SUMIF([1]FLEET!C:C,MAKE_MODEL!Q227,[1]FLEET!J:J)</f>
        <v>532</v>
      </c>
      <c r="Z227">
        <f t="shared" si="13"/>
        <v>89</v>
      </c>
      <c r="AA227">
        <f>SUMIF([1]FLEET!C:C,MAKE_MODEL!Q227,[1]FLEET!X:X)</f>
        <v>10</v>
      </c>
      <c r="AB227" s="14">
        <f t="shared" si="14"/>
        <v>1.8796992481203006E-2</v>
      </c>
      <c r="AC227">
        <f>SUMIF([1]FLEET!C:C,MAKE_MODEL!Q227,[1]FLEET!N:N)</f>
        <v>63</v>
      </c>
      <c r="AD227">
        <f>SUMIF([1]FLEET!C:C,MAKE_MODEL!Q227,[1]FLEET!O:O)</f>
        <v>74</v>
      </c>
      <c r="AE227">
        <f>SUMIF([1]FLEET!C:C,MAKE_MODEL!Q227,[1]FLEET!M:M)</f>
        <v>137</v>
      </c>
      <c r="AF227" s="15">
        <f t="shared" si="15"/>
        <v>22.833333333333332</v>
      </c>
    </row>
    <row r="228" spans="16:32" x14ac:dyDescent="0.2">
      <c r="P228" s="7"/>
      <c r="Q228" s="13" t="s">
        <v>321</v>
      </c>
      <c r="R228">
        <f>COUNTIF('[1]1_car_id_mapping'!C:C,MAKE_MODEL!Q228)</f>
        <v>17</v>
      </c>
      <c r="S228" s="9">
        <f>ROUND(AVERAGEIF([1]FLEET!C:C,MAKE_MODEL!Q228,[1]FLEET!E:E),2)</f>
        <v>620.54</v>
      </c>
      <c r="T228" s="9">
        <f>ROUND(AVERAGEIF([1]FLEET!C:C,MAKE_MODEL!Q228,[1]FLEET!F:F),2)</f>
        <v>96.81</v>
      </c>
      <c r="U228" s="9">
        <f>SUMIF([1]FLEET!C:C,MAKE_MODEL!Q228,[1]FLEET!G:G)</f>
        <v>146339.63999999996</v>
      </c>
      <c r="V228" s="9">
        <f>SUMIF([1]FLEET!C:C,MAKE_MODEL!Q228,[1]FLEET!H:H)</f>
        <v>267114</v>
      </c>
      <c r="W228" s="9">
        <f>SUMIF([1]FLEET!C:C,MAKE_MODEL!Q228,[1]FLEET!I:I)</f>
        <v>120774.36000000002</v>
      </c>
      <c r="X228">
        <f>ROUND(AVERAGEIF([1]FLEET!C:C,MAKE_MODEL!Q228,[1]FLEET!L:L),2)</f>
        <v>3.88</v>
      </c>
      <c r="Y228">
        <f>SUMIF([1]FLEET!C:C,MAKE_MODEL!Q228,[1]FLEET!J:J)</f>
        <v>1619</v>
      </c>
      <c r="Z228">
        <f t="shared" si="13"/>
        <v>95</v>
      </c>
      <c r="AA228">
        <f>SUMIF([1]FLEET!C:C,MAKE_MODEL!Q228,[1]FLEET!X:X)</f>
        <v>20</v>
      </c>
      <c r="AB228" s="14">
        <f t="shared" si="14"/>
        <v>1.2353304508956145E-2</v>
      </c>
      <c r="AC228">
        <f>SUMIF([1]FLEET!C:C,MAKE_MODEL!Q228,[1]FLEET!N:N)</f>
        <v>196</v>
      </c>
      <c r="AD228">
        <f>SUMIF([1]FLEET!C:C,MAKE_MODEL!Q228,[1]FLEET!O:O)</f>
        <v>215</v>
      </c>
      <c r="AE228">
        <f>SUMIF([1]FLEET!C:C,MAKE_MODEL!Q228,[1]FLEET!M:M)</f>
        <v>411</v>
      </c>
      <c r="AF228" s="15">
        <f t="shared" si="15"/>
        <v>24.176470588235293</v>
      </c>
    </row>
    <row r="229" spans="16:32" x14ac:dyDescent="0.2">
      <c r="P229" s="7"/>
      <c r="Q229" s="13" t="s">
        <v>322</v>
      </c>
      <c r="R229">
        <f>COUNTIF('[1]1_car_id_mapping'!C:C,MAKE_MODEL!Q229)</f>
        <v>14</v>
      </c>
      <c r="S229" s="9">
        <f>ROUND(AVERAGEIF([1]FLEET!C:C,MAKE_MODEL!Q229,[1]FLEET!E:E),2)</f>
        <v>616.19000000000005</v>
      </c>
      <c r="T229" s="9">
        <f>ROUND(AVERAGEIF([1]FLEET!C:C,MAKE_MODEL!Q229,[1]FLEET!F:F),2)</f>
        <v>81.99</v>
      </c>
      <c r="U229" s="9">
        <f>SUMIF([1]FLEET!C:C,MAKE_MODEL!Q229,[1]FLEET!G:G)</f>
        <v>117293.76000000001</v>
      </c>
      <c r="V229" s="9">
        <f>SUMIF([1]FLEET!C:C,MAKE_MODEL!Q229,[1]FLEET!H:H)</f>
        <v>254356</v>
      </c>
      <c r="W229" s="9">
        <f>SUMIF([1]FLEET!C:C,MAKE_MODEL!Q229,[1]FLEET!I:I)</f>
        <v>137062.24</v>
      </c>
      <c r="X229">
        <f>ROUND(AVERAGEIF([1]FLEET!C:C,MAKE_MODEL!Q229,[1]FLEET!L:L),2)</f>
        <v>4.21</v>
      </c>
      <c r="Y229">
        <f>SUMIF([1]FLEET!C:C,MAKE_MODEL!Q229,[1]FLEET!J:J)</f>
        <v>1546</v>
      </c>
      <c r="Z229">
        <f t="shared" si="13"/>
        <v>110</v>
      </c>
      <c r="AA229">
        <f>SUMIF([1]FLEET!C:C,MAKE_MODEL!Q229,[1]FLEET!X:X)</f>
        <v>20</v>
      </c>
      <c r="AB229" s="14">
        <f t="shared" si="14"/>
        <v>1.2936610608020699E-2</v>
      </c>
      <c r="AC229">
        <f>SUMIF([1]FLEET!C:C,MAKE_MODEL!Q229,[1]FLEET!N:N)</f>
        <v>188</v>
      </c>
      <c r="AD229">
        <f>SUMIF([1]FLEET!C:C,MAKE_MODEL!Q229,[1]FLEET!O:O)</f>
        <v>186</v>
      </c>
      <c r="AE229">
        <f>SUMIF([1]FLEET!C:C,MAKE_MODEL!Q229,[1]FLEET!M:M)</f>
        <v>374</v>
      </c>
      <c r="AF229" s="15">
        <f t="shared" si="15"/>
        <v>26.714285714285715</v>
      </c>
    </row>
    <row r="230" spans="16:32" x14ac:dyDescent="0.2">
      <c r="P230" s="7"/>
      <c r="Q230" s="13" t="s">
        <v>323</v>
      </c>
      <c r="R230">
        <f>COUNTIF('[1]1_car_id_mapping'!C:C,MAKE_MODEL!Q230)</f>
        <v>12</v>
      </c>
      <c r="S230" s="9">
        <f>ROUND(AVERAGEIF([1]FLEET!C:C,MAKE_MODEL!Q230,[1]FLEET!E:E),2)</f>
        <v>596.4</v>
      </c>
      <c r="T230" s="9">
        <f>ROUND(AVERAGEIF([1]FLEET!C:C,MAKE_MODEL!Q230,[1]FLEET!F:F),2)</f>
        <v>81.489999999999995</v>
      </c>
      <c r="U230" s="9">
        <f>SUMIF([1]FLEET!C:C,MAKE_MODEL!Q230,[1]FLEET!G:G)</f>
        <v>97615.92</v>
      </c>
      <c r="V230" s="9">
        <f>SUMIF([1]FLEET!C:C,MAKE_MODEL!Q230,[1]FLEET!H:H)</f>
        <v>183536</v>
      </c>
      <c r="W230" s="9">
        <f>SUMIF([1]FLEET!C:C,MAKE_MODEL!Q230,[1]FLEET!I:I)</f>
        <v>85920.08</v>
      </c>
      <c r="X230">
        <f>ROUND(AVERAGEIF([1]FLEET!C:C,MAKE_MODEL!Q230,[1]FLEET!L:L),2)</f>
        <v>4.08</v>
      </c>
      <c r="Y230">
        <f>SUMIF([1]FLEET!C:C,MAKE_MODEL!Q230,[1]FLEET!J:J)</f>
        <v>1164</v>
      </c>
      <c r="Z230">
        <f t="shared" si="13"/>
        <v>97</v>
      </c>
      <c r="AA230">
        <f>SUMIF([1]FLEET!C:C,MAKE_MODEL!Q230,[1]FLEET!X:X)</f>
        <v>12</v>
      </c>
      <c r="AB230" s="14">
        <f t="shared" si="14"/>
        <v>1.0309278350515464E-2</v>
      </c>
      <c r="AC230">
        <f>SUMIF([1]FLEET!C:C,MAKE_MODEL!Q230,[1]FLEET!N:N)</f>
        <v>150</v>
      </c>
      <c r="AD230">
        <f>SUMIF([1]FLEET!C:C,MAKE_MODEL!Q230,[1]FLEET!O:O)</f>
        <v>142</v>
      </c>
      <c r="AE230">
        <f>SUMIF([1]FLEET!C:C,MAKE_MODEL!Q230,[1]FLEET!M:M)</f>
        <v>292</v>
      </c>
      <c r="AF230" s="15">
        <f t="shared" si="15"/>
        <v>24.333333333333332</v>
      </c>
    </row>
    <row r="231" spans="16:32" x14ac:dyDescent="0.2">
      <c r="P231" s="7"/>
      <c r="Q231" s="13">
        <v>1000</v>
      </c>
      <c r="R231">
        <f>COUNTIF('[1]1_car_id_mapping'!C:C,MAKE_MODEL!Q231)</f>
        <v>5</v>
      </c>
      <c r="S231" s="9">
        <f>ROUND(AVERAGEIF([1]FLEET!C:C,MAKE_MODEL!Q231,[1]FLEET!E:E),2)</f>
        <v>566.52</v>
      </c>
      <c r="T231" s="9">
        <f>ROUND(AVERAGEIF([1]FLEET!C:C,MAKE_MODEL!Q231,[1]FLEET!F:F),2)</f>
        <v>97.34</v>
      </c>
      <c r="U231" s="9">
        <f>SUMIF([1]FLEET!C:C,MAKE_MODEL!Q231,[1]FLEET!G:G)</f>
        <v>39831.599999999999</v>
      </c>
      <c r="V231" s="9">
        <f>SUMIF([1]FLEET!C:C,MAKE_MODEL!Q231,[1]FLEET!H:H)</f>
        <v>95816</v>
      </c>
      <c r="W231" s="9">
        <f>SUMIF([1]FLEET!C:C,MAKE_MODEL!Q231,[1]FLEET!I:I)</f>
        <v>55984.4</v>
      </c>
      <c r="X231">
        <f>ROUND(AVERAGEIF([1]FLEET!C:C,MAKE_MODEL!Q231,[1]FLEET!L:L),2)</f>
        <v>4.2</v>
      </c>
      <c r="Y231">
        <f>SUMIF([1]FLEET!C:C,MAKE_MODEL!Q231,[1]FLEET!J:J)</f>
        <v>563</v>
      </c>
      <c r="Z231">
        <f t="shared" si="13"/>
        <v>113</v>
      </c>
      <c r="AA231">
        <f>SUMIF([1]FLEET!C:C,MAKE_MODEL!Q231,[1]FLEET!X:X)</f>
        <v>5</v>
      </c>
      <c r="AB231" s="14">
        <f t="shared" si="14"/>
        <v>8.8809946714031966E-3</v>
      </c>
      <c r="AC231">
        <f>SUMIF([1]FLEET!C:C,MAKE_MODEL!Q231,[1]FLEET!N:N)</f>
        <v>75</v>
      </c>
      <c r="AD231">
        <f>SUMIF([1]FLEET!C:C,MAKE_MODEL!Q231,[1]FLEET!O:O)</f>
        <v>59</v>
      </c>
      <c r="AE231">
        <f>SUMIF([1]FLEET!C:C,MAKE_MODEL!Q231,[1]FLEET!M:M)</f>
        <v>134</v>
      </c>
      <c r="AF231" s="15">
        <f t="shared" si="15"/>
        <v>26.8</v>
      </c>
    </row>
    <row r="232" spans="16:32" x14ac:dyDescent="0.2">
      <c r="P232" s="7"/>
      <c r="Q232" s="13" t="s">
        <v>324</v>
      </c>
      <c r="R232">
        <f>COUNTIF('[1]1_car_id_mapping'!C:C,MAKE_MODEL!Q232)</f>
        <v>3</v>
      </c>
      <c r="S232" s="9">
        <f>ROUND(AVERAGEIF([1]FLEET!C:C,MAKE_MODEL!Q232,[1]FLEET!E:E),2)</f>
        <v>487.95</v>
      </c>
      <c r="T232" s="9">
        <f>ROUND(AVERAGEIF([1]FLEET!C:C,MAKE_MODEL!Q232,[1]FLEET!F:F),2)</f>
        <v>85.41</v>
      </c>
      <c r="U232" s="9">
        <f>SUMIF([1]FLEET!C:C,MAKE_MODEL!Q232,[1]FLEET!G:G)</f>
        <v>20640.96</v>
      </c>
      <c r="V232" s="9">
        <f>SUMIF([1]FLEET!C:C,MAKE_MODEL!Q232,[1]FLEET!H:H)</f>
        <v>47548</v>
      </c>
      <c r="W232" s="9">
        <f>SUMIF([1]FLEET!C:C,MAKE_MODEL!Q232,[1]FLEET!I:I)</f>
        <v>26907.039999999997</v>
      </c>
      <c r="X232">
        <f>ROUND(AVERAGEIF([1]FLEET!C:C,MAKE_MODEL!Q232,[1]FLEET!L:L),2)</f>
        <v>4.33</v>
      </c>
      <c r="Y232">
        <f>SUMIF([1]FLEET!C:C,MAKE_MODEL!Q232,[1]FLEET!J:J)</f>
        <v>293</v>
      </c>
      <c r="Z232">
        <f t="shared" si="13"/>
        <v>98</v>
      </c>
      <c r="AA232">
        <f>SUMIF([1]FLEET!C:C,MAKE_MODEL!Q232,[1]FLEET!X:X)</f>
        <v>5</v>
      </c>
      <c r="AB232" s="14">
        <f t="shared" si="14"/>
        <v>1.7064846416382253E-2</v>
      </c>
      <c r="AC232">
        <f>SUMIF([1]FLEET!C:C,MAKE_MODEL!Q232,[1]FLEET!N:N)</f>
        <v>25</v>
      </c>
      <c r="AD232">
        <f>SUMIF([1]FLEET!C:C,MAKE_MODEL!Q232,[1]FLEET!O:O)</f>
        <v>43</v>
      </c>
      <c r="AE232">
        <f>SUMIF([1]FLEET!C:C,MAKE_MODEL!Q232,[1]FLEET!M:M)</f>
        <v>68</v>
      </c>
      <c r="AF232" s="15">
        <f t="shared" si="15"/>
        <v>22.666666666666668</v>
      </c>
    </row>
    <row r="233" spans="16:32" x14ac:dyDescent="0.2">
      <c r="P233" s="7"/>
      <c r="Q233" s="13" t="s">
        <v>325</v>
      </c>
      <c r="R233">
        <f>COUNTIF('[1]1_car_id_mapping'!C:C,MAKE_MODEL!Q233)</f>
        <v>4</v>
      </c>
      <c r="S233" s="9">
        <f>ROUND(AVERAGEIF([1]FLEET!C:C,MAKE_MODEL!Q233,[1]FLEET!E:E),2)</f>
        <v>595.65</v>
      </c>
      <c r="T233" s="9">
        <f>ROUND(AVERAGEIF([1]FLEET!C:C,MAKE_MODEL!Q233,[1]FLEET!F:F),2)</f>
        <v>103.8</v>
      </c>
      <c r="U233" s="9">
        <f>SUMIF([1]FLEET!C:C,MAKE_MODEL!Q233,[1]FLEET!G:G)</f>
        <v>33573.24</v>
      </c>
      <c r="V233" s="9">
        <f>SUMIF([1]FLEET!C:C,MAKE_MODEL!Q233,[1]FLEET!H:H)</f>
        <v>76056</v>
      </c>
      <c r="W233" s="9">
        <f>SUMIF([1]FLEET!C:C,MAKE_MODEL!Q233,[1]FLEET!I:I)</f>
        <v>42482.759999999995</v>
      </c>
      <c r="X233">
        <f>ROUND(AVERAGEIF([1]FLEET!C:C,MAKE_MODEL!Q233,[1]FLEET!L:L),2)</f>
        <v>4</v>
      </c>
      <c r="Y233">
        <f>SUMIF([1]FLEET!C:C,MAKE_MODEL!Q233,[1]FLEET!J:J)</f>
        <v>450</v>
      </c>
      <c r="Z233">
        <f t="shared" si="13"/>
        <v>113</v>
      </c>
      <c r="AA233">
        <f>SUMIF([1]FLEET!C:C,MAKE_MODEL!Q233,[1]FLEET!X:X)</f>
        <v>5</v>
      </c>
      <c r="AB233" s="14">
        <f t="shared" si="14"/>
        <v>1.1111111111111112E-2</v>
      </c>
      <c r="AC233">
        <f>SUMIF([1]FLEET!C:C,MAKE_MODEL!Q233,[1]FLEET!N:N)</f>
        <v>63</v>
      </c>
      <c r="AD233">
        <f>SUMIF([1]FLEET!C:C,MAKE_MODEL!Q233,[1]FLEET!O:O)</f>
        <v>48</v>
      </c>
      <c r="AE233">
        <f>SUMIF([1]FLEET!C:C,MAKE_MODEL!Q233,[1]FLEET!M:M)</f>
        <v>111</v>
      </c>
      <c r="AF233" s="15">
        <f t="shared" si="15"/>
        <v>27.75</v>
      </c>
    </row>
    <row r="234" spans="16:32" x14ac:dyDescent="0.2">
      <c r="P234" s="7"/>
      <c r="Q234" s="13" t="s">
        <v>326</v>
      </c>
      <c r="R234">
        <f>COUNTIF('[1]1_car_id_mapping'!C:C,MAKE_MODEL!Q234)</f>
        <v>7</v>
      </c>
      <c r="S234" s="9">
        <f>ROUND(AVERAGEIF([1]FLEET!C:C,MAKE_MODEL!Q234,[1]FLEET!E:E),2)</f>
        <v>665.53</v>
      </c>
      <c r="T234" s="9">
        <f>ROUND(AVERAGEIF([1]FLEET!C:C,MAKE_MODEL!Q234,[1]FLEET!F:F),2)</f>
        <v>115.56</v>
      </c>
      <c r="U234" s="9">
        <f>SUMIF([1]FLEET!C:C,MAKE_MODEL!Q234,[1]FLEET!G:G)</f>
        <v>65611.56</v>
      </c>
      <c r="V234" s="9">
        <f>SUMIF([1]FLEET!C:C,MAKE_MODEL!Q234,[1]FLEET!H:H)</f>
        <v>105252</v>
      </c>
      <c r="W234" s="9">
        <f>SUMIF([1]FLEET!C:C,MAKE_MODEL!Q234,[1]FLEET!I:I)</f>
        <v>39640.439999999995</v>
      </c>
      <c r="X234">
        <f>ROUND(AVERAGEIF([1]FLEET!C:C,MAKE_MODEL!Q234,[1]FLEET!L:L),2)</f>
        <v>3.86</v>
      </c>
      <c r="Y234">
        <f>SUMIF([1]FLEET!C:C,MAKE_MODEL!Q234,[1]FLEET!J:J)</f>
        <v>654</v>
      </c>
      <c r="Z234">
        <f t="shared" si="13"/>
        <v>93</v>
      </c>
      <c r="AA234">
        <f>SUMIF([1]FLEET!C:C,MAKE_MODEL!Q234,[1]FLEET!X:X)</f>
        <v>2</v>
      </c>
      <c r="AB234" s="14">
        <f t="shared" si="14"/>
        <v>3.0581039755351682E-3</v>
      </c>
      <c r="AC234">
        <f>SUMIF([1]FLEET!C:C,MAKE_MODEL!Q234,[1]FLEET!N:N)</f>
        <v>82</v>
      </c>
      <c r="AD234">
        <f>SUMIF([1]FLEET!C:C,MAKE_MODEL!Q234,[1]FLEET!O:O)</f>
        <v>89</v>
      </c>
      <c r="AE234">
        <f>SUMIF([1]FLEET!C:C,MAKE_MODEL!Q234,[1]FLEET!M:M)</f>
        <v>171</v>
      </c>
      <c r="AF234" s="15">
        <f t="shared" si="15"/>
        <v>24.428571428571427</v>
      </c>
    </row>
    <row r="235" spans="16:32" x14ac:dyDescent="0.2">
      <c r="P235" s="7"/>
      <c r="Q235" s="13" t="s">
        <v>327</v>
      </c>
      <c r="R235">
        <f>COUNTIF('[1]1_car_id_mapping'!C:C,MAKE_MODEL!Q235)</f>
        <v>8</v>
      </c>
      <c r="S235" s="9">
        <f>ROUND(AVERAGEIF([1]FLEET!C:C,MAKE_MODEL!Q235,[1]FLEET!E:E),2)</f>
        <v>600.89</v>
      </c>
      <c r="T235" s="9">
        <f>ROUND(AVERAGEIF([1]FLEET!C:C,MAKE_MODEL!Q235,[1]FLEET!F:F),2)</f>
        <v>98.04</v>
      </c>
      <c r="U235" s="9">
        <f>SUMIF([1]FLEET!C:C,MAKE_MODEL!Q235,[1]FLEET!G:G)</f>
        <v>67096.44</v>
      </c>
      <c r="V235" s="9">
        <f>SUMIF([1]FLEET!C:C,MAKE_MODEL!Q235,[1]FLEET!H:H)</f>
        <v>126919</v>
      </c>
      <c r="W235" s="9">
        <f>SUMIF([1]FLEET!C:C,MAKE_MODEL!Q235,[1]FLEET!I:I)</f>
        <v>59822.560000000005</v>
      </c>
      <c r="X235">
        <f>ROUND(AVERAGEIF([1]FLEET!C:C,MAKE_MODEL!Q235,[1]FLEET!L:L),2)</f>
        <v>3.88</v>
      </c>
      <c r="Y235">
        <f>SUMIF([1]FLEET!C:C,MAKE_MODEL!Q235,[1]FLEET!J:J)</f>
        <v>739</v>
      </c>
      <c r="Z235">
        <f t="shared" si="13"/>
        <v>92</v>
      </c>
      <c r="AA235">
        <f>SUMIF([1]FLEET!C:C,MAKE_MODEL!Q235,[1]FLEET!X:X)</f>
        <v>13</v>
      </c>
      <c r="AB235" s="14">
        <f t="shared" si="14"/>
        <v>1.7591339648173207E-2</v>
      </c>
      <c r="AC235">
        <f>SUMIF([1]FLEET!C:C,MAKE_MODEL!Q235,[1]FLEET!N:N)</f>
        <v>108</v>
      </c>
      <c r="AD235">
        <f>SUMIF([1]FLEET!C:C,MAKE_MODEL!Q235,[1]FLEET!O:O)</f>
        <v>89</v>
      </c>
      <c r="AE235">
        <f>SUMIF([1]FLEET!C:C,MAKE_MODEL!Q235,[1]FLEET!M:M)</f>
        <v>197</v>
      </c>
      <c r="AF235" s="15">
        <f t="shared" si="15"/>
        <v>24.625</v>
      </c>
    </row>
    <row r="236" spans="16:32" x14ac:dyDescent="0.2">
      <c r="P236" s="7"/>
      <c r="Q236" s="13" t="s">
        <v>328</v>
      </c>
      <c r="R236">
        <f>COUNTIF('[1]1_car_id_mapping'!C:C,MAKE_MODEL!Q236)</f>
        <v>6</v>
      </c>
      <c r="S236" s="9">
        <f>ROUND(AVERAGEIF([1]FLEET!C:C,MAKE_MODEL!Q236,[1]FLEET!E:E),2)</f>
        <v>564.66</v>
      </c>
      <c r="T236" s="9">
        <f>ROUND(AVERAGEIF([1]FLEET!C:C,MAKE_MODEL!Q236,[1]FLEET!F:F),2)</f>
        <v>81.069999999999993</v>
      </c>
      <c r="U236" s="9">
        <f>SUMIF([1]FLEET!C:C,MAKE_MODEL!Q236,[1]FLEET!G:G)</f>
        <v>46492.799999999996</v>
      </c>
      <c r="V236" s="9">
        <f>SUMIF([1]FLEET!C:C,MAKE_MODEL!Q236,[1]FLEET!H:H)</f>
        <v>84528</v>
      </c>
      <c r="W236" s="9">
        <f>SUMIF([1]FLEET!C:C,MAKE_MODEL!Q236,[1]FLEET!I:I)</f>
        <v>38035.200000000004</v>
      </c>
      <c r="X236">
        <f>ROUND(AVERAGEIF([1]FLEET!C:C,MAKE_MODEL!Q236,[1]FLEET!L:L),2)</f>
        <v>4.33</v>
      </c>
      <c r="Y236">
        <f>SUMIF([1]FLEET!C:C,MAKE_MODEL!Q236,[1]FLEET!J:J)</f>
        <v>516</v>
      </c>
      <c r="Z236">
        <f t="shared" si="13"/>
        <v>86</v>
      </c>
      <c r="AA236">
        <f>SUMIF([1]FLEET!C:C,MAKE_MODEL!Q236,[1]FLEET!X:X)</f>
        <v>4</v>
      </c>
      <c r="AB236" s="14">
        <f t="shared" si="14"/>
        <v>7.7519379844961239E-3</v>
      </c>
      <c r="AC236">
        <f>SUMIF([1]FLEET!C:C,MAKE_MODEL!Q236,[1]FLEET!N:N)</f>
        <v>63</v>
      </c>
      <c r="AD236">
        <f>SUMIF([1]FLEET!C:C,MAKE_MODEL!Q236,[1]FLEET!O:O)</f>
        <v>59</v>
      </c>
      <c r="AE236">
        <f>SUMIF([1]FLEET!C:C,MAKE_MODEL!Q236,[1]FLEET!M:M)</f>
        <v>122</v>
      </c>
      <c r="AF236" s="15">
        <f t="shared" si="15"/>
        <v>20.333333333333332</v>
      </c>
    </row>
    <row r="237" spans="16:32" x14ac:dyDescent="0.2">
      <c r="P237" s="7"/>
      <c r="Q237" s="13" t="s">
        <v>329</v>
      </c>
      <c r="R237">
        <f>COUNTIF('[1]1_car_id_mapping'!C:C,MAKE_MODEL!Q237)</f>
        <v>5</v>
      </c>
      <c r="S237" s="9">
        <f>ROUND(AVERAGEIF([1]FLEET!C:C,MAKE_MODEL!Q237,[1]FLEET!E:E),2)</f>
        <v>658.8</v>
      </c>
      <c r="T237" s="9">
        <f>ROUND(AVERAGEIF([1]FLEET!C:C,MAKE_MODEL!Q237,[1]FLEET!F:F),2)</f>
        <v>120.63</v>
      </c>
      <c r="U237" s="9">
        <f>SUMIF([1]FLEET!C:C,MAKE_MODEL!Q237,[1]FLEET!G:G)</f>
        <v>46765.919999999998</v>
      </c>
      <c r="V237" s="9">
        <f>SUMIF([1]FLEET!C:C,MAKE_MODEL!Q237,[1]FLEET!H:H)</f>
        <v>70431</v>
      </c>
      <c r="W237" s="9">
        <f>SUMIF([1]FLEET!C:C,MAKE_MODEL!Q237,[1]FLEET!I:I)</f>
        <v>23665.08</v>
      </c>
      <c r="X237">
        <f>ROUND(AVERAGEIF([1]FLEET!C:C,MAKE_MODEL!Q237,[1]FLEET!L:L),2)</f>
        <v>3.8</v>
      </c>
      <c r="Y237">
        <f>SUMIF([1]FLEET!C:C,MAKE_MODEL!Q237,[1]FLEET!J:J)</f>
        <v>422</v>
      </c>
      <c r="Z237">
        <f t="shared" si="13"/>
        <v>84</v>
      </c>
      <c r="AA237">
        <f>SUMIF([1]FLEET!C:C,MAKE_MODEL!Q237,[1]FLEET!X:X)</f>
        <v>5</v>
      </c>
      <c r="AB237" s="14">
        <f t="shared" si="14"/>
        <v>1.1848341232227487E-2</v>
      </c>
      <c r="AC237">
        <f>SUMIF([1]FLEET!C:C,MAKE_MODEL!Q237,[1]FLEET!N:N)</f>
        <v>57</v>
      </c>
      <c r="AD237">
        <f>SUMIF([1]FLEET!C:C,MAKE_MODEL!Q237,[1]FLEET!O:O)</f>
        <v>56</v>
      </c>
      <c r="AE237">
        <f>SUMIF([1]FLEET!C:C,MAKE_MODEL!Q237,[1]FLEET!M:M)</f>
        <v>113</v>
      </c>
      <c r="AF237" s="15">
        <f t="shared" si="15"/>
        <v>22.6</v>
      </c>
    </row>
    <row r="238" spans="16:32" x14ac:dyDescent="0.2">
      <c r="P238" s="7"/>
      <c r="Q238" s="13">
        <v>530</v>
      </c>
      <c r="R238">
        <f>COUNTIF('[1]1_car_id_mapping'!C:C,MAKE_MODEL!Q238)</f>
        <v>4</v>
      </c>
      <c r="S238" s="9">
        <f>ROUND(AVERAGEIF([1]FLEET!C:C,MAKE_MODEL!Q238,[1]FLEET!E:E),2)</f>
        <v>631.36</v>
      </c>
      <c r="T238" s="9">
        <f>ROUND(AVERAGEIF([1]FLEET!C:C,MAKE_MODEL!Q238,[1]FLEET!F:F),2)</f>
        <v>72.78</v>
      </c>
      <c r="U238" s="9">
        <f>SUMIF([1]FLEET!C:C,MAKE_MODEL!Q238,[1]FLEET!G:G)</f>
        <v>33798.36</v>
      </c>
      <c r="V238" s="9">
        <f>SUMIF([1]FLEET!C:C,MAKE_MODEL!Q238,[1]FLEET!H:H)</f>
        <v>60674</v>
      </c>
      <c r="W238" s="9">
        <f>SUMIF([1]FLEET!C:C,MAKE_MODEL!Q238,[1]FLEET!I:I)</f>
        <v>26875.64</v>
      </c>
      <c r="X238">
        <f>ROUND(AVERAGEIF([1]FLEET!C:C,MAKE_MODEL!Q238,[1]FLEET!L:L),2)</f>
        <v>4.25</v>
      </c>
      <c r="Y238">
        <f>SUMIF([1]FLEET!C:C,MAKE_MODEL!Q238,[1]FLEET!J:J)</f>
        <v>353</v>
      </c>
      <c r="Z238">
        <f t="shared" si="13"/>
        <v>88</v>
      </c>
      <c r="AA238">
        <f>SUMIF([1]FLEET!C:C,MAKE_MODEL!Q238,[1]FLEET!X:X)</f>
        <v>3</v>
      </c>
      <c r="AB238" s="14">
        <f t="shared" si="14"/>
        <v>8.4985835694051E-3</v>
      </c>
      <c r="AC238">
        <f>SUMIF([1]FLEET!C:C,MAKE_MODEL!Q238,[1]FLEET!N:N)</f>
        <v>47</v>
      </c>
      <c r="AD238">
        <f>SUMIF([1]FLEET!C:C,MAKE_MODEL!Q238,[1]FLEET!O:O)</f>
        <v>37</v>
      </c>
      <c r="AE238">
        <f>SUMIF([1]FLEET!C:C,MAKE_MODEL!Q238,[1]FLEET!M:M)</f>
        <v>84</v>
      </c>
      <c r="AF238" s="15">
        <f t="shared" si="15"/>
        <v>21</v>
      </c>
    </row>
    <row r="239" spans="16:32" x14ac:dyDescent="0.2">
      <c r="P239" s="7"/>
      <c r="Q239" s="13" t="s">
        <v>330</v>
      </c>
      <c r="R239">
        <f>COUNTIF('[1]1_car_id_mapping'!C:C,MAKE_MODEL!Q239)</f>
        <v>1</v>
      </c>
      <c r="S239" s="9">
        <f>ROUND(AVERAGEIF([1]FLEET!C:C,MAKE_MODEL!Q239,[1]FLEET!E:E),2)</f>
        <v>458.37</v>
      </c>
      <c r="T239" s="9">
        <f>ROUND(AVERAGEIF([1]FLEET!C:C,MAKE_MODEL!Q239,[1]FLEET!F:F),2)</f>
        <v>137.85</v>
      </c>
      <c r="U239" s="9">
        <f>SUMIF([1]FLEET!C:C,MAKE_MODEL!Q239,[1]FLEET!G:G)</f>
        <v>7154.64</v>
      </c>
      <c r="V239" s="9">
        <f>SUMIF([1]FLEET!C:C,MAKE_MODEL!Q239,[1]FLEET!H:H)</f>
        <v>13574</v>
      </c>
      <c r="W239" s="9">
        <f>SUMIF([1]FLEET!C:C,MAKE_MODEL!Q239,[1]FLEET!I:I)</f>
        <v>6419.36</v>
      </c>
      <c r="X239">
        <f>ROUND(AVERAGEIF([1]FLEET!C:C,MAKE_MODEL!Q239,[1]FLEET!L:L),2)</f>
        <v>4</v>
      </c>
      <c r="Y239">
        <f>SUMIF([1]FLEET!C:C,MAKE_MODEL!Q239,[1]FLEET!J:J)</f>
        <v>78</v>
      </c>
      <c r="Z239">
        <f t="shared" si="13"/>
        <v>78</v>
      </c>
      <c r="AA239">
        <f>SUMIF([1]FLEET!C:C,MAKE_MODEL!Q239,[1]FLEET!X:X)</f>
        <v>1</v>
      </c>
      <c r="AB239" s="14">
        <f t="shared" si="14"/>
        <v>1.282051282051282E-2</v>
      </c>
      <c r="AC239">
        <f>SUMIF([1]FLEET!C:C,MAKE_MODEL!Q239,[1]FLEET!N:N)</f>
        <v>11</v>
      </c>
      <c r="AD239">
        <f>SUMIF([1]FLEET!C:C,MAKE_MODEL!Q239,[1]FLEET!O:O)</f>
        <v>8</v>
      </c>
      <c r="AE239">
        <f>SUMIF([1]FLEET!C:C,MAKE_MODEL!Q239,[1]FLEET!M:M)</f>
        <v>19</v>
      </c>
      <c r="AF239" s="15">
        <f t="shared" si="15"/>
        <v>19</v>
      </c>
    </row>
    <row r="240" spans="16:32" x14ac:dyDescent="0.2">
      <c r="P240" s="7"/>
      <c r="Q240" s="13" t="s">
        <v>331</v>
      </c>
      <c r="R240">
        <f>COUNTIF('[1]1_car_id_mapping'!C:C,MAKE_MODEL!Q240)</f>
        <v>5</v>
      </c>
      <c r="S240" s="9">
        <f>ROUND(AVERAGEIF([1]FLEET!C:C,MAKE_MODEL!Q240,[1]FLEET!E:E),2)</f>
        <v>550.91</v>
      </c>
      <c r="T240" s="9">
        <f>ROUND(AVERAGEIF([1]FLEET!C:C,MAKE_MODEL!Q240,[1]FLEET!F:F),2)</f>
        <v>110.55</v>
      </c>
      <c r="U240" s="9">
        <f>SUMIF([1]FLEET!C:C,MAKE_MODEL!Q240,[1]FLEET!G:G)</f>
        <v>39687.480000000003</v>
      </c>
      <c r="V240" s="9">
        <f>SUMIF([1]FLEET!C:C,MAKE_MODEL!Q240,[1]FLEET!H:H)</f>
        <v>84721</v>
      </c>
      <c r="W240" s="9">
        <f>SUMIF([1]FLEET!C:C,MAKE_MODEL!Q240,[1]FLEET!I:I)</f>
        <v>45033.52</v>
      </c>
      <c r="X240">
        <f>ROUND(AVERAGEIF([1]FLEET!C:C,MAKE_MODEL!Q240,[1]FLEET!L:L),2)</f>
        <v>4</v>
      </c>
      <c r="Y240">
        <f>SUMIF([1]FLEET!C:C,MAKE_MODEL!Q240,[1]FLEET!J:J)</f>
        <v>546</v>
      </c>
      <c r="Z240">
        <f t="shared" si="13"/>
        <v>109</v>
      </c>
      <c r="AA240">
        <f>SUMIF([1]FLEET!C:C,MAKE_MODEL!Q240,[1]FLEET!X:X)</f>
        <v>7</v>
      </c>
      <c r="AB240" s="14">
        <f t="shared" si="14"/>
        <v>1.282051282051282E-2</v>
      </c>
      <c r="AC240">
        <f>SUMIF([1]FLEET!C:C,MAKE_MODEL!Q240,[1]FLEET!N:N)</f>
        <v>72</v>
      </c>
      <c r="AD240">
        <f>SUMIF([1]FLEET!C:C,MAKE_MODEL!Q240,[1]FLEET!O:O)</f>
        <v>63</v>
      </c>
      <c r="AE240">
        <f>SUMIF([1]FLEET!C:C,MAKE_MODEL!Q240,[1]FLEET!M:M)</f>
        <v>135</v>
      </c>
      <c r="AF240" s="15">
        <f t="shared" si="15"/>
        <v>27</v>
      </c>
    </row>
    <row r="241" spans="16:32" x14ac:dyDescent="0.2">
      <c r="P241" s="7"/>
      <c r="Q241" s="13" t="s">
        <v>332</v>
      </c>
      <c r="R241">
        <f>COUNTIF('[1]1_car_id_mapping'!C:C,MAKE_MODEL!Q241)</f>
        <v>7</v>
      </c>
      <c r="S241" s="9">
        <f>ROUND(AVERAGEIF([1]FLEET!C:C,MAKE_MODEL!Q241,[1]FLEET!E:E),2)</f>
        <v>574.45000000000005</v>
      </c>
      <c r="T241" s="9">
        <f>ROUND(AVERAGEIF([1]FLEET!C:C,MAKE_MODEL!Q241,[1]FLEET!F:F),2)</f>
        <v>97.06</v>
      </c>
      <c r="U241" s="9">
        <f>SUMIF([1]FLEET!C:C,MAKE_MODEL!Q241,[1]FLEET!G:G)</f>
        <v>56407.199999999997</v>
      </c>
      <c r="V241" s="9">
        <f>SUMIF([1]FLEET!C:C,MAKE_MODEL!Q241,[1]FLEET!H:H)</f>
        <v>125673</v>
      </c>
      <c r="W241" s="9">
        <f>SUMIF([1]FLEET!C:C,MAKE_MODEL!Q241,[1]FLEET!I:I)</f>
        <v>69265.8</v>
      </c>
      <c r="X241">
        <f>ROUND(AVERAGEIF([1]FLEET!C:C,MAKE_MODEL!Q241,[1]FLEET!L:L),2)</f>
        <v>4.1399999999999997</v>
      </c>
      <c r="Y241">
        <f>SUMIF([1]FLEET!C:C,MAKE_MODEL!Q241,[1]FLEET!J:J)</f>
        <v>785</v>
      </c>
      <c r="Z241">
        <f t="shared" si="13"/>
        <v>112</v>
      </c>
      <c r="AA241">
        <f>SUMIF([1]FLEET!C:C,MAKE_MODEL!Q241,[1]FLEET!X:X)</f>
        <v>10</v>
      </c>
      <c r="AB241" s="14">
        <f t="shared" si="14"/>
        <v>1.2738853503184714E-2</v>
      </c>
      <c r="AC241">
        <f>SUMIF([1]FLEET!C:C,MAKE_MODEL!Q241,[1]FLEET!N:N)</f>
        <v>99</v>
      </c>
      <c r="AD241">
        <f>SUMIF([1]FLEET!C:C,MAKE_MODEL!Q241,[1]FLEET!O:O)</f>
        <v>92</v>
      </c>
      <c r="AE241">
        <f>SUMIF([1]FLEET!C:C,MAKE_MODEL!Q241,[1]FLEET!M:M)</f>
        <v>191</v>
      </c>
      <c r="AF241" s="15">
        <f t="shared" si="15"/>
        <v>27.285714285714285</v>
      </c>
    </row>
    <row r="242" spans="16:32" x14ac:dyDescent="0.2">
      <c r="P242" s="7"/>
      <c r="Q242" s="13" t="s">
        <v>333</v>
      </c>
      <c r="R242">
        <f>COUNTIF('[1]1_car_id_mapping'!C:C,MAKE_MODEL!Q242)</f>
        <v>3</v>
      </c>
      <c r="S242" s="9">
        <f>ROUND(AVERAGEIF([1]FLEET!C:C,MAKE_MODEL!Q242,[1]FLEET!E:E),2)</f>
        <v>545.1</v>
      </c>
      <c r="T242" s="9">
        <f>ROUND(AVERAGEIF([1]FLEET!C:C,MAKE_MODEL!Q242,[1]FLEET!F:F),2)</f>
        <v>82.17</v>
      </c>
      <c r="U242" s="9">
        <f>SUMIF([1]FLEET!C:C,MAKE_MODEL!Q242,[1]FLEET!G:G)</f>
        <v>22581.599999999999</v>
      </c>
      <c r="V242" s="9">
        <f>SUMIF([1]FLEET!C:C,MAKE_MODEL!Q242,[1]FLEET!H:H)</f>
        <v>48335</v>
      </c>
      <c r="W242" s="9">
        <f>SUMIF([1]FLEET!C:C,MAKE_MODEL!Q242,[1]FLEET!I:I)</f>
        <v>25753.4</v>
      </c>
      <c r="X242">
        <f>ROUND(AVERAGEIF([1]FLEET!C:C,MAKE_MODEL!Q242,[1]FLEET!L:L),2)</f>
        <v>3.33</v>
      </c>
      <c r="Y242">
        <f>SUMIF([1]FLEET!C:C,MAKE_MODEL!Q242,[1]FLEET!J:J)</f>
        <v>280</v>
      </c>
      <c r="Z242">
        <f t="shared" si="13"/>
        <v>93</v>
      </c>
      <c r="AA242">
        <f>SUMIF([1]FLEET!C:C,MAKE_MODEL!Q242,[1]FLEET!X:X)</f>
        <v>2</v>
      </c>
      <c r="AB242" s="14">
        <f t="shared" si="14"/>
        <v>7.1428571428571426E-3</v>
      </c>
      <c r="AC242">
        <f>SUMIF([1]FLEET!C:C,MAKE_MODEL!Q242,[1]FLEET!N:N)</f>
        <v>30</v>
      </c>
      <c r="AD242">
        <f>SUMIF([1]FLEET!C:C,MAKE_MODEL!Q242,[1]FLEET!O:O)</f>
        <v>45</v>
      </c>
      <c r="AE242">
        <f>SUMIF([1]FLEET!C:C,MAKE_MODEL!Q242,[1]FLEET!M:M)</f>
        <v>75</v>
      </c>
      <c r="AF242" s="15">
        <f t="shared" si="15"/>
        <v>25</v>
      </c>
    </row>
    <row r="243" spans="16:32" x14ac:dyDescent="0.2">
      <c r="P243" s="7"/>
      <c r="Q243" s="13" t="s">
        <v>334</v>
      </c>
      <c r="R243">
        <f>COUNTIF('[1]1_car_id_mapping'!C:C,MAKE_MODEL!Q243)</f>
        <v>5</v>
      </c>
      <c r="S243" s="9">
        <f>ROUND(AVERAGEIF([1]FLEET!C:C,MAKE_MODEL!Q243,[1]FLEET!E:E),2)</f>
        <v>556.1</v>
      </c>
      <c r="T243" s="9">
        <f>ROUND(AVERAGEIF([1]FLEET!C:C,MAKE_MODEL!Q243,[1]FLEET!F:F),2)</f>
        <v>105.47</v>
      </c>
      <c r="U243" s="9">
        <f>SUMIF([1]FLEET!C:C,MAKE_MODEL!Q243,[1]FLEET!G:G)</f>
        <v>39694.559999999998</v>
      </c>
      <c r="V243" s="9">
        <f>SUMIF([1]FLEET!C:C,MAKE_MODEL!Q243,[1]FLEET!H:H)</f>
        <v>88156</v>
      </c>
      <c r="W243" s="9">
        <f>SUMIF([1]FLEET!C:C,MAKE_MODEL!Q243,[1]FLEET!I:I)</f>
        <v>48461.440000000002</v>
      </c>
      <c r="X243">
        <f>ROUND(AVERAGEIF([1]FLEET!C:C,MAKE_MODEL!Q243,[1]FLEET!L:L),2)</f>
        <v>4</v>
      </c>
      <c r="Y243">
        <f>SUMIF([1]FLEET!C:C,MAKE_MODEL!Q243,[1]FLEET!J:J)</f>
        <v>537</v>
      </c>
      <c r="Z243">
        <f t="shared" si="13"/>
        <v>107</v>
      </c>
      <c r="AA243">
        <f>SUMIF([1]FLEET!C:C,MAKE_MODEL!Q243,[1]FLEET!X:X)</f>
        <v>6</v>
      </c>
      <c r="AB243" s="14">
        <f t="shared" si="14"/>
        <v>1.11731843575419E-2</v>
      </c>
      <c r="AC243">
        <f>SUMIF([1]FLEET!C:C,MAKE_MODEL!Q243,[1]FLEET!N:N)</f>
        <v>62</v>
      </c>
      <c r="AD243">
        <f>SUMIF([1]FLEET!C:C,MAKE_MODEL!Q243,[1]FLEET!O:O)</f>
        <v>74</v>
      </c>
      <c r="AE243">
        <f>SUMIF([1]FLEET!C:C,MAKE_MODEL!Q243,[1]FLEET!M:M)</f>
        <v>136</v>
      </c>
      <c r="AF243" s="15">
        <f t="shared" si="15"/>
        <v>27.2</v>
      </c>
    </row>
    <row r="244" spans="16:32" x14ac:dyDescent="0.2">
      <c r="P244" s="7"/>
      <c r="Q244" s="13" t="s">
        <v>335</v>
      </c>
      <c r="R244">
        <f>COUNTIF('[1]1_car_id_mapping'!C:C,MAKE_MODEL!Q244)</f>
        <v>13</v>
      </c>
      <c r="S244" s="9">
        <f>ROUND(AVERAGEIF([1]FLEET!C:C,MAKE_MODEL!Q244,[1]FLEET!E:E),2)</f>
        <v>604.30999999999995</v>
      </c>
      <c r="T244" s="9">
        <f>ROUND(AVERAGEIF([1]FLEET!C:C,MAKE_MODEL!Q244,[1]FLEET!F:F),2)</f>
        <v>106.64</v>
      </c>
      <c r="U244" s="9">
        <f>SUMIF([1]FLEET!C:C,MAKE_MODEL!Q244,[1]FLEET!G:G)</f>
        <v>110908.08000000002</v>
      </c>
      <c r="V244" s="9">
        <f>SUMIF([1]FLEET!C:C,MAKE_MODEL!Q244,[1]FLEET!H:H)</f>
        <v>206480</v>
      </c>
      <c r="W244" s="9">
        <f>SUMIF([1]FLEET!C:C,MAKE_MODEL!Q244,[1]FLEET!I:I)</f>
        <v>95571.92</v>
      </c>
      <c r="X244">
        <f>ROUND(AVERAGEIF([1]FLEET!C:C,MAKE_MODEL!Q244,[1]FLEET!L:L),2)</f>
        <v>3.92</v>
      </c>
      <c r="Y244">
        <f>SUMIF([1]FLEET!C:C,MAKE_MODEL!Q244,[1]FLEET!J:J)</f>
        <v>1270</v>
      </c>
      <c r="Z244">
        <f t="shared" si="13"/>
        <v>98</v>
      </c>
      <c r="AA244">
        <f>SUMIF([1]FLEET!C:C,MAKE_MODEL!Q244,[1]FLEET!X:X)</f>
        <v>16</v>
      </c>
      <c r="AB244" s="14">
        <f t="shared" si="14"/>
        <v>1.2598425196850394E-2</v>
      </c>
      <c r="AC244">
        <f>SUMIF([1]FLEET!C:C,MAKE_MODEL!Q244,[1]FLEET!N:N)</f>
        <v>147</v>
      </c>
      <c r="AD244">
        <f>SUMIF([1]FLEET!C:C,MAKE_MODEL!Q244,[1]FLEET!O:O)</f>
        <v>164</v>
      </c>
      <c r="AE244">
        <f>SUMIF([1]FLEET!C:C,MAKE_MODEL!Q244,[1]FLEET!M:M)</f>
        <v>311</v>
      </c>
      <c r="AF244" s="15">
        <f t="shared" si="15"/>
        <v>23.923076923076923</v>
      </c>
    </row>
    <row r="245" spans="16:32" x14ac:dyDescent="0.2">
      <c r="P245" s="7"/>
      <c r="Q245" s="13" t="s">
        <v>336</v>
      </c>
      <c r="R245">
        <f>COUNTIF('[1]1_car_id_mapping'!C:C,MAKE_MODEL!Q245)</f>
        <v>10</v>
      </c>
      <c r="S245" s="9">
        <f>ROUND(AVERAGEIF([1]FLEET!C:C,MAKE_MODEL!Q245,[1]FLEET!E:E),2)</f>
        <v>558.70000000000005</v>
      </c>
      <c r="T245" s="9">
        <f>ROUND(AVERAGEIF([1]FLEET!C:C,MAKE_MODEL!Q245,[1]FLEET!F:F),2)</f>
        <v>92.06</v>
      </c>
      <c r="U245" s="9">
        <f>SUMIF([1]FLEET!C:C,MAKE_MODEL!Q245,[1]FLEET!G:G)</f>
        <v>78090.960000000006</v>
      </c>
      <c r="V245" s="9">
        <f>SUMIF([1]FLEET!C:C,MAKE_MODEL!Q245,[1]FLEET!H:H)</f>
        <v>163274</v>
      </c>
      <c r="W245" s="9">
        <f>SUMIF([1]FLEET!C:C,MAKE_MODEL!Q245,[1]FLEET!I:I)</f>
        <v>85183.040000000008</v>
      </c>
      <c r="X245">
        <f>ROUND(AVERAGEIF([1]FLEET!C:C,MAKE_MODEL!Q245,[1]FLEET!L:L),2)</f>
        <v>4</v>
      </c>
      <c r="Y245">
        <f>SUMIF([1]FLEET!C:C,MAKE_MODEL!Q245,[1]FLEET!J:J)</f>
        <v>987</v>
      </c>
      <c r="Z245">
        <f t="shared" si="13"/>
        <v>99</v>
      </c>
      <c r="AA245">
        <f>SUMIF([1]FLEET!C:C,MAKE_MODEL!Q245,[1]FLEET!X:X)</f>
        <v>9</v>
      </c>
      <c r="AB245" s="14">
        <f t="shared" si="14"/>
        <v>9.11854103343465E-3</v>
      </c>
      <c r="AC245">
        <f>SUMIF([1]FLEET!C:C,MAKE_MODEL!Q245,[1]FLEET!N:N)</f>
        <v>119</v>
      </c>
      <c r="AD245">
        <f>SUMIF([1]FLEET!C:C,MAKE_MODEL!Q245,[1]FLEET!O:O)</f>
        <v>127</v>
      </c>
      <c r="AE245">
        <f>SUMIF([1]FLEET!C:C,MAKE_MODEL!Q245,[1]FLEET!M:M)</f>
        <v>246</v>
      </c>
      <c r="AF245" s="15">
        <f t="shared" si="15"/>
        <v>24.6</v>
      </c>
    </row>
    <row r="246" spans="16:32" x14ac:dyDescent="0.2">
      <c r="P246" s="7"/>
      <c r="Q246" s="13" t="s">
        <v>337</v>
      </c>
      <c r="R246">
        <f>COUNTIF('[1]1_car_id_mapping'!C:C,MAKE_MODEL!Q246)</f>
        <v>21</v>
      </c>
      <c r="S246" s="9">
        <f>ROUND(AVERAGEIF([1]FLEET!C:C,MAKE_MODEL!Q246,[1]FLEET!E:E),2)</f>
        <v>573.98</v>
      </c>
      <c r="T246" s="9">
        <f>ROUND(AVERAGEIF([1]FLEET!C:C,MAKE_MODEL!Q246,[1]FLEET!F:F),2)</f>
        <v>106.74</v>
      </c>
      <c r="U246" s="9">
        <f>SUMIF([1]FLEET!C:C,MAKE_MODEL!Q246,[1]FLEET!G:G)</f>
        <v>171540.84</v>
      </c>
      <c r="V246" s="9">
        <f>SUMIF([1]FLEET!C:C,MAKE_MODEL!Q246,[1]FLEET!H:H)</f>
        <v>360212</v>
      </c>
      <c r="W246" s="9">
        <f>SUMIF([1]FLEET!C:C,MAKE_MODEL!Q246,[1]FLEET!I:I)</f>
        <v>188671.16</v>
      </c>
      <c r="X246">
        <f>ROUND(AVERAGEIF([1]FLEET!C:C,MAKE_MODEL!Q246,[1]FLEET!L:L),2)</f>
        <v>4.05</v>
      </c>
      <c r="Y246">
        <f>SUMIF([1]FLEET!C:C,MAKE_MODEL!Q246,[1]FLEET!J:J)</f>
        <v>2231</v>
      </c>
      <c r="Z246">
        <f t="shared" si="13"/>
        <v>106</v>
      </c>
      <c r="AA246">
        <f>SUMIF([1]FLEET!C:C,MAKE_MODEL!Q246,[1]FLEET!X:X)</f>
        <v>22</v>
      </c>
      <c r="AB246" s="14">
        <f t="shared" si="14"/>
        <v>9.8610488570147915E-3</v>
      </c>
      <c r="AC246">
        <f>SUMIF([1]FLEET!C:C,MAKE_MODEL!Q246,[1]FLEET!N:N)</f>
        <v>267</v>
      </c>
      <c r="AD246">
        <f>SUMIF([1]FLEET!C:C,MAKE_MODEL!Q246,[1]FLEET!O:O)</f>
        <v>284</v>
      </c>
      <c r="AE246">
        <f>SUMIF([1]FLEET!C:C,MAKE_MODEL!Q246,[1]FLEET!M:M)</f>
        <v>551</v>
      </c>
      <c r="AF246" s="15">
        <f t="shared" si="15"/>
        <v>26.238095238095237</v>
      </c>
    </row>
    <row r="247" spans="16:32" x14ac:dyDescent="0.2">
      <c r="P247" s="7"/>
      <c r="Q247" s="13" t="s">
        <v>338</v>
      </c>
      <c r="R247">
        <f>COUNTIF('[1]1_car_id_mapping'!C:C,MAKE_MODEL!Q247)</f>
        <v>1</v>
      </c>
      <c r="S247" s="9">
        <f>ROUND(AVERAGEIF([1]FLEET!C:C,MAKE_MODEL!Q247,[1]FLEET!E:E),2)</f>
        <v>524.29999999999995</v>
      </c>
      <c r="T247" s="9">
        <f>ROUND(AVERAGEIF([1]FLEET!C:C,MAKE_MODEL!Q247,[1]FLEET!F:F),2)</f>
        <v>80.78</v>
      </c>
      <c r="U247" s="9">
        <f>SUMIF([1]FLEET!C:C,MAKE_MODEL!Q247,[1]FLEET!G:G)</f>
        <v>7260.9599999999991</v>
      </c>
      <c r="V247" s="9">
        <f>SUMIF([1]FLEET!C:C,MAKE_MODEL!Q247,[1]FLEET!H:H)</f>
        <v>17332</v>
      </c>
      <c r="W247" s="9">
        <f>SUMIF([1]FLEET!C:C,MAKE_MODEL!Q247,[1]FLEET!I:I)</f>
        <v>10071.040000000001</v>
      </c>
      <c r="X247">
        <f>ROUND(AVERAGEIF([1]FLEET!C:C,MAKE_MODEL!Q247,[1]FLEET!L:L),2)</f>
        <v>4</v>
      </c>
      <c r="Y247">
        <f>SUMIF([1]FLEET!C:C,MAKE_MODEL!Q247,[1]FLEET!J:J)</f>
        <v>104</v>
      </c>
      <c r="Z247">
        <f t="shared" si="13"/>
        <v>104</v>
      </c>
      <c r="AA247">
        <f>SUMIF([1]FLEET!C:C,MAKE_MODEL!Q247,[1]FLEET!X:X)</f>
        <v>2</v>
      </c>
      <c r="AB247" s="14">
        <f t="shared" si="14"/>
        <v>1.9230769230769232E-2</v>
      </c>
      <c r="AC247">
        <f>SUMIF([1]FLEET!C:C,MAKE_MODEL!Q247,[1]FLEET!N:N)</f>
        <v>12</v>
      </c>
      <c r="AD247">
        <f>SUMIF([1]FLEET!C:C,MAKE_MODEL!Q247,[1]FLEET!O:O)</f>
        <v>13</v>
      </c>
      <c r="AE247">
        <f>SUMIF([1]FLEET!C:C,MAKE_MODEL!Q247,[1]FLEET!M:M)</f>
        <v>25</v>
      </c>
      <c r="AF247" s="15">
        <f t="shared" si="15"/>
        <v>25</v>
      </c>
    </row>
    <row r="248" spans="16:32" x14ac:dyDescent="0.2">
      <c r="P248" s="7"/>
      <c r="Q248" s="13" t="s">
        <v>339</v>
      </c>
      <c r="R248">
        <f>COUNTIF('[1]1_car_id_mapping'!C:C,MAKE_MODEL!Q248)</f>
        <v>13</v>
      </c>
      <c r="S248" s="9">
        <f>ROUND(AVERAGEIF([1]FLEET!C:C,MAKE_MODEL!Q248,[1]FLEET!E:E),2)</f>
        <v>602.53</v>
      </c>
      <c r="T248" s="9">
        <f>ROUND(AVERAGEIF([1]FLEET!C:C,MAKE_MODEL!Q248,[1]FLEET!F:F),2)</f>
        <v>112.45</v>
      </c>
      <c r="U248" s="9">
        <f>SUMIF([1]FLEET!C:C,MAKE_MODEL!Q248,[1]FLEET!G:G)</f>
        <v>111537.00000000001</v>
      </c>
      <c r="V248" s="9">
        <f>SUMIF([1]FLEET!C:C,MAKE_MODEL!Q248,[1]FLEET!H:H)</f>
        <v>224684</v>
      </c>
      <c r="W248" s="9">
        <f>SUMIF([1]FLEET!C:C,MAKE_MODEL!Q248,[1]FLEET!I:I)</f>
        <v>113146.99999999999</v>
      </c>
      <c r="X248">
        <f>ROUND(AVERAGEIF([1]FLEET!C:C,MAKE_MODEL!Q248,[1]FLEET!L:L),2)</f>
        <v>4.1500000000000004</v>
      </c>
      <c r="Y248">
        <f>SUMIF([1]FLEET!C:C,MAKE_MODEL!Q248,[1]FLEET!J:J)</f>
        <v>1417</v>
      </c>
      <c r="Z248">
        <f t="shared" si="13"/>
        <v>109</v>
      </c>
      <c r="AA248">
        <f>SUMIF([1]FLEET!C:C,MAKE_MODEL!Q248,[1]FLEET!X:X)</f>
        <v>18</v>
      </c>
      <c r="AB248" s="14">
        <f t="shared" si="14"/>
        <v>1.2702893436838392E-2</v>
      </c>
      <c r="AC248">
        <f>SUMIF([1]FLEET!C:C,MAKE_MODEL!Q248,[1]FLEET!N:N)</f>
        <v>192</v>
      </c>
      <c r="AD248">
        <f>SUMIF([1]FLEET!C:C,MAKE_MODEL!Q248,[1]FLEET!O:O)</f>
        <v>161</v>
      </c>
      <c r="AE248">
        <f>SUMIF([1]FLEET!C:C,MAKE_MODEL!Q248,[1]FLEET!M:M)</f>
        <v>353</v>
      </c>
      <c r="AF248" s="15">
        <f t="shared" si="15"/>
        <v>27.153846153846153</v>
      </c>
    </row>
    <row r="249" spans="16:32" x14ac:dyDescent="0.2">
      <c r="P249" s="7"/>
      <c r="Q249" s="13" t="s">
        <v>340</v>
      </c>
      <c r="R249">
        <f>COUNTIF('[1]1_car_id_mapping'!C:C,MAKE_MODEL!Q249)</f>
        <v>10</v>
      </c>
      <c r="S249" s="9">
        <f>ROUND(AVERAGEIF([1]FLEET!C:C,MAKE_MODEL!Q249,[1]FLEET!E:E),2)</f>
        <v>638.85</v>
      </c>
      <c r="T249" s="9">
        <f>ROUND(AVERAGEIF([1]FLEET!C:C,MAKE_MODEL!Q249,[1]FLEET!F:F),2)</f>
        <v>96.53</v>
      </c>
      <c r="U249" s="9">
        <f>SUMIF([1]FLEET!C:C,MAKE_MODEL!Q249,[1]FLEET!G:G)</f>
        <v>88245.84</v>
      </c>
      <c r="V249" s="9">
        <f>SUMIF([1]FLEET!C:C,MAKE_MODEL!Q249,[1]FLEET!H:H)</f>
        <v>154211</v>
      </c>
      <c r="W249" s="9">
        <f>SUMIF([1]FLEET!C:C,MAKE_MODEL!Q249,[1]FLEET!I:I)</f>
        <v>65965.16</v>
      </c>
      <c r="X249">
        <f>ROUND(AVERAGEIF([1]FLEET!C:C,MAKE_MODEL!Q249,[1]FLEET!L:L),2)</f>
        <v>3.9</v>
      </c>
      <c r="Y249">
        <f>SUMIF([1]FLEET!C:C,MAKE_MODEL!Q249,[1]FLEET!J:J)</f>
        <v>946</v>
      </c>
      <c r="Z249">
        <f t="shared" si="13"/>
        <v>95</v>
      </c>
      <c r="AA249">
        <f>SUMIF([1]FLEET!C:C,MAKE_MODEL!Q249,[1]FLEET!X:X)</f>
        <v>15</v>
      </c>
      <c r="AB249" s="14">
        <f t="shared" si="14"/>
        <v>1.5856236786469344E-2</v>
      </c>
      <c r="AC249">
        <f>SUMIF([1]FLEET!C:C,MAKE_MODEL!Q249,[1]FLEET!N:N)</f>
        <v>114</v>
      </c>
      <c r="AD249">
        <f>SUMIF([1]FLEET!C:C,MAKE_MODEL!Q249,[1]FLEET!O:O)</f>
        <v>119</v>
      </c>
      <c r="AE249">
        <f>SUMIF([1]FLEET!C:C,MAKE_MODEL!Q249,[1]FLEET!M:M)</f>
        <v>233</v>
      </c>
      <c r="AF249" s="15">
        <f t="shared" si="15"/>
        <v>23.3</v>
      </c>
    </row>
    <row r="250" spans="16:32" x14ac:dyDescent="0.2">
      <c r="P250" s="7"/>
      <c r="Q250" s="13" t="s">
        <v>341</v>
      </c>
      <c r="R250">
        <f>COUNTIF('[1]1_car_id_mapping'!C:C,MAKE_MODEL!Q250)</f>
        <v>6</v>
      </c>
      <c r="S250" s="9">
        <f>ROUND(AVERAGEIF([1]FLEET!C:C,MAKE_MODEL!Q250,[1]FLEET!E:E),2)</f>
        <v>663</v>
      </c>
      <c r="T250" s="9">
        <f>ROUND(AVERAGEIF([1]FLEET!C:C,MAKE_MODEL!Q250,[1]FLEET!F:F),2)</f>
        <v>94.28</v>
      </c>
      <c r="U250" s="9">
        <f>SUMIF([1]FLEET!C:C,MAKE_MODEL!Q250,[1]FLEET!G:G)</f>
        <v>54523.92</v>
      </c>
      <c r="V250" s="9">
        <f>SUMIF([1]FLEET!C:C,MAKE_MODEL!Q250,[1]FLEET!H:H)</f>
        <v>102157</v>
      </c>
      <c r="W250" s="9">
        <f>SUMIF([1]FLEET!C:C,MAKE_MODEL!Q250,[1]FLEET!I:I)</f>
        <v>47633.08</v>
      </c>
      <c r="X250">
        <f>ROUND(AVERAGEIF([1]FLEET!C:C,MAKE_MODEL!Q250,[1]FLEET!L:L),2)</f>
        <v>4</v>
      </c>
      <c r="Y250">
        <f>SUMIF([1]FLEET!C:C,MAKE_MODEL!Q250,[1]FLEET!J:J)</f>
        <v>628</v>
      </c>
      <c r="Z250">
        <f t="shared" si="13"/>
        <v>105</v>
      </c>
      <c r="AA250">
        <f>SUMIF([1]FLEET!C:C,MAKE_MODEL!Q250,[1]FLEET!X:X)</f>
        <v>11</v>
      </c>
      <c r="AB250" s="14">
        <f t="shared" si="14"/>
        <v>1.751592356687898E-2</v>
      </c>
      <c r="AC250">
        <f>SUMIF([1]FLEET!C:C,MAKE_MODEL!Q250,[1]FLEET!N:N)</f>
        <v>78</v>
      </c>
      <c r="AD250">
        <f>SUMIF([1]FLEET!C:C,MAKE_MODEL!Q250,[1]FLEET!O:O)</f>
        <v>73</v>
      </c>
      <c r="AE250">
        <f>SUMIF([1]FLEET!C:C,MAKE_MODEL!Q250,[1]FLEET!M:M)</f>
        <v>151</v>
      </c>
      <c r="AF250" s="15">
        <f t="shared" si="15"/>
        <v>25.166666666666668</v>
      </c>
    </row>
    <row r="251" spans="16:32" x14ac:dyDescent="0.2">
      <c r="P251" s="7"/>
      <c r="Q251" s="13" t="s">
        <v>342</v>
      </c>
      <c r="R251">
        <f>COUNTIF('[1]1_car_id_mapping'!C:C,MAKE_MODEL!Q251)</f>
        <v>3</v>
      </c>
      <c r="S251" s="9">
        <f>ROUND(AVERAGEIF([1]FLEET!C:C,MAKE_MODEL!Q251,[1]FLEET!E:E),2)</f>
        <v>551.19000000000005</v>
      </c>
      <c r="T251" s="9">
        <f>ROUND(AVERAGEIF([1]FLEET!C:C,MAKE_MODEL!Q251,[1]FLEET!F:F),2)</f>
        <v>95.07</v>
      </c>
      <c r="U251" s="9">
        <f>SUMIF([1]FLEET!C:C,MAKE_MODEL!Q251,[1]FLEET!G:G)</f>
        <v>23265.120000000003</v>
      </c>
      <c r="V251" s="9">
        <f>SUMIF([1]FLEET!C:C,MAKE_MODEL!Q251,[1]FLEET!H:H)</f>
        <v>49464</v>
      </c>
      <c r="W251" s="9">
        <f>SUMIF([1]FLEET!C:C,MAKE_MODEL!Q251,[1]FLEET!I:I)</f>
        <v>26198.879999999997</v>
      </c>
      <c r="X251">
        <f>ROUND(AVERAGEIF([1]FLEET!C:C,MAKE_MODEL!Q251,[1]FLEET!L:L),2)</f>
        <v>4</v>
      </c>
      <c r="Y251">
        <f>SUMIF([1]FLEET!C:C,MAKE_MODEL!Q251,[1]FLEET!J:J)</f>
        <v>301</v>
      </c>
      <c r="Z251">
        <f t="shared" si="13"/>
        <v>100</v>
      </c>
      <c r="AA251">
        <f>SUMIF([1]FLEET!C:C,MAKE_MODEL!Q251,[1]FLEET!X:X)</f>
        <v>3</v>
      </c>
      <c r="AB251" s="14">
        <f t="shared" si="14"/>
        <v>9.9667774086378731E-3</v>
      </c>
      <c r="AC251">
        <f>SUMIF([1]FLEET!C:C,MAKE_MODEL!Q251,[1]FLEET!N:N)</f>
        <v>38</v>
      </c>
      <c r="AD251">
        <f>SUMIF([1]FLEET!C:C,MAKE_MODEL!Q251,[1]FLEET!O:O)</f>
        <v>36</v>
      </c>
      <c r="AE251">
        <f>SUMIF([1]FLEET!C:C,MAKE_MODEL!Q251,[1]FLEET!M:M)</f>
        <v>74</v>
      </c>
      <c r="AF251" s="15">
        <f t="shared" si="15"/>
        <v>24.666666666666668</v>
      </c>
    </row>
    <row r="252" spans="16:32" x14ac:dyDescent="0.2">
      <c r="P252" s="7"/>
      <c r="Q252" s="13" t="s">
        <v>343</v>
      </c>
      <c r="R252">
        <f>COUNTIF('[1]1_car_id_mapping'!C:C,MAKE_MODEL!Q252)</f>
        <v>13</v>
      </c>
      <c r="S252" s="9">
        <f>ROUND(AVERAGEIF([1]FLEET!C:C,MAKE_MODEL!Q252,[1]FLEET!E:E),2)</f>
        <v>598.41999999999996</v>
      </c>
      <c r="T252" s="9">
        <f>ROUND(AVERAGEIF([1]FLEET!C:C,MAKE_MODEL!Q252,[1]FLEET!F:F),2)</f>
        <v>94.8</v>
      </c>
      <c r="U252" s="9">
        <f>SUMIF([1]FLEET!C:C,MAKE_MODEL!Q252,[1]FLEET!G:G)</f>
        <v>108143.03999999999</v>
      </c>
      <c r="V252" s="9">
        <f>SUMIF([1]FLEET!C:C,MAKE_MODEL!Q252,[1]FLEET!H:H)</f>
        <v>207839</v>
      </c>
      <c r="W252" s="9">
        <f>SUMIF([1]FLEET!C:C,MAKE_MODEL!Q252,[1]FLEET!I:I)</f>
        <v>99695.96</v>
      </c>
      <c r="X252">
        <f>ROUND(AVERAGEIF([1]FLEET!C:C,MAKE_MODEL!Q252,[1]FLEET!L:L),2)</f>
        <v>4.08</v>
      </c>
      <c r="Y252">
        <f>SUMIF([1]FLEET!C:C,MAKE_MODEL!Q252,[1]FLEET!J:J)</f>
        <v>1243</v>
      </c>
      <c r="Z252">
        <f t="shared" si="13"/>
        <v>96</v>
      </c>
      <c r="AA252">
        <f>SUMIF([1]FLEET!C:C,MAKE_MODEL!Q252,[1]FLEET!X:X)</f>
        <v>22</v>
      </c>
      <c r="AB252" s="14">
        <f t="shared" si="14"/>
        <v>1.7699115044247787E-2</v>
      </c>
      <c r="AC252">
        <f>SUMIF([1]FLEET!C:C,MAKE_MODEL!Q252,[1]FLEET!N:N)</f>
        <v>147</v>
      </c>
      <c r="AD252">
        <f>SUMIF([1]FLEET!C:C,MAKE_MODEL!Q252,[1]FLEET!O:O)</f>
        <v>162</v>
      </c>
      <c r="AE252">
        <f>SUMIF([1]FLEET!C:C,MAKE_MODEL!Q252,[1]FLEET!M:M)</f>
        <v>309</v>
      </c>
      <c r="AF252" s="15">
        <f t="shared" si="15"/>
        <v>23.76923076923077</v>
      </c>
    </row>
    <row r="253" spans="16:32" x14ac:dyDescent="0.2">
      <c r="P253" s="7"/>
      <c r="Q253" s="13" t="s">
        <v>344</v>
      </c>
      <c r="R253">
        <f>COUNTIF('[1]1_car_id_mapping'!C:C,MAKE_MODEL!Q253)</f>
        <v>4</v>
      </c>
      <c r="S253" s="9">
        <f>ROUND(AVERAGEIF([1]FLEET!C:C,MAKE_MODEL!Q253,[1]FLEET!E:E),2)</f>
        <v>518.49</v>
      </c>
      <c r="T253" s="9">
        <f>ROUND(AVERAGEIF([1]FLEET!C:C,MAKE_MODEL!Q253,[1]FLEET!F:F),2)</f>
        <v>80.34</v>
      </c>
      <c r="U253" s="9">
        <f>SUMIF([1]FLEET!C:C,MAKE_MODEL!Q253,[1]FLEET!G:G)</f>
        <v>28743.599999999999</v>
      </c>
      <c r="V253" s="9">
        <f>SUMIF([1]FLEET!C:C,MAKE_MODEL!Q253,[1]FLEET!H:H)</f>
        <v>61250</v>
      </c>
      <c r="W253" s="9">
        <f>SUMIF([1]FLEET!C:C,MAKE_MODEL!Q253,[1]FLEET!I:I)</f>
        <v>32506.400000000001</v>
      </c>
      <c r="X253">
        <f>ROUND(AVERAGEIF([1]FLEET!C:C,MAKE_MODEL!Q253,[1]FLEET!L:L),2)</f>
        <v>4</v>
      </c>
      <c r="Y253">
        <f>SUMIF([1]FLEET!C:C,MAKE_MODEL!Q253,[1]FLEET!J:J)</f>
        <v>396</v>
      </c>
      <c r="Z253">
        <f t="shared" si="13"/>
        <v>99</v>
      </c>
      <c r="AA253">
        <f>SUMIF([1]FLEET!C:C,MAKE_MODEL!Q253,[1]FLEET!X:X)</f>
        <v>5</v>
      </c>
      <c r="AB253" s="14">
        <f t="shared" si="14"/>
        <v>1.2626262626262626E-2</v>
      </c>
      <c r="AC253">
        <f>SUMIF([1]FLEET!C:C,MAKE_MODEL!Q253,[1]FLEET!N:N)</f>
        <v>44</v>
      </c>
      <c r="AD253">
        <f>SUMIF([1]FLEET!C:C,MAKE_MODEL!Q253,[1]FLEET!O:O)</f>
        <v>60</v>
      </c>
      <c r="AE253">
        <f>SUMIF([1]FLEET!C:C,MAKE_MODEL!Q253,[1]FLEET!M:M)</f>
        <v>104</v>
      </c>
      <c r="AF253" s="15">
        <f t="shared" si="15"/>
        <v>26</v>
      </c>
    </row>
    <row r="254" spans="16:32" x14ac:dyDescent="0.2">
      <c r="P254" s="7"/>
      <c r="Q254" s="13" t="s">
        <v>345</v>
      </c>
      <c r="R254">
        <f>COUNTIF('[1]1_car_id_mapping'!C:C,MAKE_MODEL!Q254)</f>
        <v>5</v>
      </c>
      <c r="S254" s="9">
        <f>ROUND(AVERAGEIF([1]FLEET!C:C,MAKE_MODEL!Q254,[1]FLEET!E:E),2)</f>
        <v>617.41</v>
      </c>
      <c r="T254" s="9">
        <f>ROUND(AVERAGEIF([1]FLEET!C:C,MAKE_MODEL!Q254,[1]FLEET!F:F),2)</f>
        <v>86.42</v>
      </c>
      <c r="U254" s="9">
        <f>SUMIF([1]FLEET!C:C,MAKE_MODEL!Q254,[1]FLEET!G:G)</f>
        <v>42229.56</v>
      </c>
      <c r="V254" s="9">
        <f>SUMIF([1]FLEET!C:C,MAKE_MODEL!Q254,[1]FLEET!H:H)</f>
        <v>71128</v>
      </c>
      <c r="W254" s="9">
        <f>SUMIF([1]FLEET!C:C,MAKE_MODEL!Q254,[1]FLEET!I:I)</f>
        <v>28898.44</v>
      </c>
      <c r="X254">
        <f>ROUND(AVERAGEIF([1]FLEET!C:C,MAKE_MODEL!Q254,[1]FLEET!L:L),2)</f>
        <v>4.2</v>
      </c>
      <c r="Y254">
        <f>SUMIF([1]FLEET!C:C,MAKE_MODEL!Q254,[1]FLEET!J:J)</f>
        <v>467</v>
      </c>
      <c r="Z254">
        <f t="shared" si="13"/>
        <v>93</v>
      </c>
      <c r="AA254">
        <f>SUMIF([1]FLEET!C:C,MAKE_MODEL!Q254,[1]FLEET!X:X)</f>
        <v>4</v>
      </c>
      <c r="AB254" s="14">
        <f t="shared" si="14"/>
        <v>8.5653104925053538E-3</v>
      </c>
      <c r="AC254">
        <f>SUMIF([1]FLEET!C:C,MAKE_MODEL!Q254,[1]FLEET!N:N)</f>
        <v>61</v>
      </c>
      <c r="AD254">
        <f>SUMIF([1]FLEET!C:C,MAKE_MODEL!Q254,[1]FLEET!O:O)</f>
        <v>51</v>
      </c>
      <c r="AE254">
        <f>SUMIF([1]FLEET!C:C,MAKE_MODEL!Q254,[1]FLEET!M:M)</f>
        <v>112</v>
      </c>
      <c r="AF254" s="15">
        <f t="shared" si="15"/>
        <v>22.4</v>
      </c>
    </row>
    <row r="255" spans="16:32" x14ac:dyDescent="0.2">
      <c r="P255" s="7"/>
      <c r="Q255" s="13" t="s">
        <v>346</v>
      </c>
      <c r="R255">
        <f>COUNTIF('[1]1_car_id_mapping'!C:C,MAKE_MODEL!Q255)</f>
        <v>9</v>
      </c>
      <c r="S255" s="9">
        <f>ROUND(AVERAGEIF([1]FLEET!C:C,MAKE_MODEL!Q255,[1]FLEET!E:E),2)</f>
        <v>609.27</v>
      </c>
      <c r="T255" s="9">
        <f>ROUND(AVERAGEIF([1]FLEET!C:C,MAKE_MODEL!Q255,[1]FLEET!F:F),2)</f>
        <v>109.69</v>
      </c>
      <c r="U255" s="9">
        <f>SUMIF([1]FLEET!C:C,MAKE_MODEL!Q255,[1]FLEET!G:G)</f>
        <v>77647.44</v>
      </c>
      <c r="V255" s="9">
        <f>SUMIF([1]FLEET!C:C,MAKE_MODEL!Q255,[1]FLEET!H:H)</f>
        <v>158470</v>
      </c>
      <c r="W255" s="9">
        <f>SUMIF([1]FLEET!C:C,MAKE_MODEL!Q255,[1]FLEET!I:I)</f>
        <v>80822.559999999998</v>
      </c>
      <c r="X255">
        <f>ROUND(AVERAGEIF([1]FLEET!C:C,MAKE_MODEL!Q255,[1]FLEET!L:L),2)</f>
        <v>4.4400000000000004</v>
      </c>
      <c r="Y255">
        <f>SUMIF([1]FLEET!C:C,MAKE_MODEL!Q255,[1]FLEET!J:J)</f>
        <v>995</v>
      </c>
      <c r="Z255">
        <f t="shared" si="13"/>
        <v>111</v>
      </c>
      <c r="AA255">
        <f>SUMIF([1]FLEET!C:C,MAKE_MODEL!Q255,[1]FLEET!X:X)</f>
        <v>13</v>
      </c>
      <c r="AB255" s="14">
        <f t="shared" si="14"/>
        <v>1.3065326633165829E-2</v>
      </c>
      <c r="AC255">
        <f>SUMIF([1]FLEET!C:C,MAKE_MODEL!Q255,[1]FLEET!N:N)</f>
        <v>118</v>
      </c>
      <c r="AD255">
        <f>SUMIF([1]FLEET!C:C,MAKE_MODEL!Q255,[1]FLEET!O:O)</f>
        <v>117</v>
      </c>
      <c r="AE255">
        <f>SUMIF([1]FLEET!C:C,MAKE_MODEL!Q255,[1]FLEET!M:M)</f>
        <v>235</v>
      </c>
      <c r="AF255" s="15">
        <f t="shared" si="15"/>
        <v>26.111111111111111</v>
      </c>
    </row>
    <row r="256" spans="16:32" x14ac:dyDescent="0.2">
      <c r="P256" s="7"/>
      <c r="Q256" s="13" t="s">
        <v>347</v>
      </c>
      <c r="R256">
        <f>COUNTIF('[1]1_car_id_mapping'!C:C,MAKE_MODEL!Q256)</f>
        <v>5</v>
      </c>
      <c r="S256" s="9">
        <f>ROUND(AVERAGEIF([1]FLEET!C:C,MAKE_MODEL!Q256,[1]FLEET!E:E),2)</f>
        <v>573.87</v>
      </c>
      <c r="T256" s="9">
        <f>ROUND(AVERAGEIF([1]FLEET!C:C,MAKE_MODEL!Q256,[1]FLEET!F:F),2)</f>
        <v>109.47</v>
      </c>
      <c r="U256" s="9">
        <f>SUMIF([1]FLEET!C:C,MAKE_MODEL!Q256,[1]FLEET!G:G)</f>
        <v>41000.400000000001</v>
      </c>
      <c r="V256" s="9">
        <f>SUMIF([1]FLEET!C:C,MAKE_MODEL!Q256,[1]FLEET!H:H)</f>
        <v>84039</v>
      </c>
      <c r="W256" s="9">
        <f>SUMIF([1]FLEET!C:C,MAKE_MODEL!Q256,[1]FLEET!I:I)</f>
        <v>43038.6</v>
      </c>
      <c r="X256">
        <f>ROUND(AVERAGEIF([1]FLEET!C:C,MAKE_MODEL!Q256,[1]FLEET!L:L),2)</f>
        <v>4.4000000000000004</v>
      </c>
      <c r="Y256">
        <f>SUMIF([1]FLEET!C:C,MAKE_MODEL!Q256,[1]FLEET!J:J)</f>
        <v>506</v>
      </c>
      <c r="Z256">
        <f t="shared" si="13"/>
        <v>101</v>
      </c>
      <c r="AA256">
        <f>SUMIF([1]FLEET!C:C,MAKE_MODEL!Q256,[1]FLEET!X:X)</f>
        <v>6</v>
      </c>
      <c r="AB256" s="14">
        <f t="shared" si="14"/>
        <v>1.1857707509881422E-2</v>
      </c>
      <c r="AC256">
        <f>SUMIF([1]FLEET!C:C,MAKE_MODEL!Q256,[1]FLEET!N:N)</f>
        <v>53</v>
      </c>
      <c r="AD256">
        <f>SUMIF([1]FLEET!C:C,MAKE_MODEL!Q256,[1]FLEET!O:O)</f>
        <v>65</v>
      </c>
      <c r="AE256">
        <f>SUMIF([1]FLEET!C:C,MAKE_MODEL!Q256,[1]FLEET!M:M)</f>
        <v>118</v>
      </c>
      <c r="AF256" s="15">
        <f t="shared" si="15"/>
        <v>23.6</v>
      </c>
    </row>
    <row r="257" spans="16:32" x14ac:dyDescent="0.2">
      <c r="P257" s="7"/>
      <c r="Q257" s="13" t="s">
        <v>348</v>
      </c>
      <c r="R257">
        <f>COUNTIF('[1]1_car_id_mapping'!C:C,MAKE_MODEL!Q257)</f>
        <v>4</v>
      </c>
      <c r="S257" s="9">
        <f>ROUND(AVERAGEIF([1]FLEET!C:C,MAKE_MODEL!Q257,[1]FLEET!E:E),2)</f>
        <v>527.32000000000005</v>
      </c>
      <c r="T257" s="9">
        <f>ROUND(AVERAGEIF([1]FLEET!C:C,MAKE_MODEL!Q257,[1]FLEET!F:F),2)</f>
        <v>99.12</v>
      </c>
      <c r="U257" s="9">
        <f>SUMIF([1]FLEET!C:C,MAKE_MODEL!Q257,[1]FLEET!G:G)</f>
        <v>30068.760000000002</v>
      </c>
      <c r="V257" s="9">
        <f>SUMIF([1]FLEET!C:C,MAKE_MODEL!Q257,[1]FLEET!H:H)</f>
        <v>74940</v>
      </c>
      <c r="W257" s="9">
        <f>SUMIF([1]FLEET!C:C,MAKE_MODEL!Q257,[1]FLEET!I:I)</f>
        <v>44871.24</v>
      </c>
      <c r="X257">
        <f>ROUND(AVERAGEIF([1]FLEET!C:C,MAKE_MODEL!Q257,[1]FLEET!L:L),2)</f>
        <v>4.25</v>
      </c>
      <c r="Y257">
        <f>SUMIF([1]FLEET!C:C,MAKE_MODEL!Q257,[1]FLEET!J:J)</f>
        <v>461</v>
      </c>
      <c r="Z257">
        <f t="shared" si="13"/>
        <v>115</v>
      </c>
      <c r="AA257">
        <f>SUMIF([1]FLEET!C:C,MAKE_MODEL!Q257,[1]FLEET!X:X)</f>
        <v>9</v>
      </c>
      <c r="AB257" s="14">
        <f t="shared" si="14"/>
        <v>1.9522776572668113E-2</v>
      </c>
      <c r="AC257">
        <f>SUMIF([1]FLEET!C:C,MAKE_MODEL!Q257,[1]FLEET!N:N)</f>
        <v>60</v>
      </c>
      <c r="AD257">
        <f>SUMIF([1]FLEET!C:C,MAKE_MODEL!Q257,[1]FLEET!O:O)</f>
        <v>48</v>
      </c>
      <c r="AE257">
        <f>SUMIF([1]FLEET!C:C,MAKE_MODEL!Q257,[1]FLEET!M:M)</f>
        <v>108</v>
      </c>
      <c r="AF257" s="15">
        <f t="shared" si="15"/>
        <v>27</v>
      </c>
    </row>
    <row r="258" spans="16:32" x14ac:dyDescent="0.2">
      <c r="P258" s="7"/>
      <c r="Q258" s="13" t="s">
        <v>349</v>
      </c>
      <c r="R258">
        <f>COUNTIF('[1]1_car_id_mapping'!C:C,MAKE_MODEL!Q258)</f>
        <v>4</v>
      </c>
      <c r="S258" s="9">
        <f>ROUND(AVERAGEIF([1]FLEET!C:C,MAKE_MODEL!Q258,[1]FLEET!E:E),2)</f>
        <v>585.69000000000005</v>
      </c>
      <c r="T258" s="9">
        <f>ROUND(AVERAGEIF([1]FLEET!C:C,MAKE_MODEL!Q258,[1]FLEET!F:F),2)</f>
        <v>109.23</v>
      </c>
      <c r="U258" s="9">
        <f>SUMIF([1]FLEET!C:C,MAKE_MODEL!Q258,[1]FLEET!G:G)</f>
        <v>33355.920000000006</v>
      </c>
      <c r="V258" s="9">
        <f>SUMIF([1]FLEET!C:C,MAKE_MODEL!Q258,[1]FLEET!H:H)</f>
        <v>61984</v>
      </c>
      <c r="W258" s="9">
        <f>SUMIF([1]FLEET!C:C,MAKE_MODEL!Q258,[1]FLEET!I:I)</f>
        <v>28628.079999999994</v>
      </c>
      <c r="X258">
        <f>ROUND(AVERAGEIF([1]FLEET!C:C,MAKE_MODEL!Q258,[1]FLEET!L:L),2)</f>
        <v>4</v>
      </c>
      <c r="Y258">
        <f>SUMIF([1]FLEET!C:C,MAKE_MODEL!Q258,[1]FLEET!J:J)</f>
        <v>385</v>
      </c>
      <c r="Z258">
        <f t="shared" si="13"/>
        <v>96</v>
      </c>
      <c r="AA258">
        <f>SUMIF([1]FLEET!C:C,MAKE_MODEL!Q258,[1]FLEET!X:X)</f>
        <v>4</v>
      </c>
      <c r="AB258" s="14">
        <f t="shared" si="14"/>
        <v>1.038961038961039E-2</v>
      </c>
      <c r="AC258">
        <f>SUMIF([1]FLEET!C:C,MAKE_MODEL!Q258,[1]FLEET!N:N)</f>
        <v>44</v>
      </c>
      <c r="AD258">
        <f>SUMIF([1]FLEET!C:C,MAKE_MODEL!Q258,[1]FLEET!O:O)</f>
        <v>53</v>
      </c>
      <c r="AE258">
        <f>SUMIF([1]FLEET!C:C,MAKE_MODEL!Q258,[1]FLEET!M:M)</f>
        <v>97</v>
      </c>
      <c r="AF258" s="15">
        <f t="shared" si="15"/>
        <v>24.25</v>
      </c>
    </row>
    <row r="259" spans="16:32" x14ac:dyDescent="0.2">
      <c r="P259" s="7"/>
      <c r="Q259" s="13" t="s">
        <v>350</v>
      </c>
      <c r="R259">
        <f>COUNTIF('[1]1_car_id_mapping'!C:C,MAKE_MODEL!Q259)</f>
        <v>2</v>
      </c>
      <c r="S259" s="9">
        <f>ROUND(AVERAGEIF([1]FLEET!C:C,MAKE_MODEL!Q259,[1]FLEET!E:E),2)</f>
        <v>603.32000000000005</v>
      </c>
      <c r="T259" s="9">
        <f>ROUND(AVERAGEIF([1]FLEET!C:C,MAKE_MODEL!Q259,[1]FLEET!F:F),2)</f>
        <v>122.6</v>
      </c>
      <c r="U259" s="9">
        <f>SUMIF([1]FLEET!C:C,MAKE_MODEL!Q259,[1]FLEET!G:G)</f>
        <v>17421.96</v>
      </c>
      <c r="V259" s="9">
        <f>SUMIF([1]FLEET!C:C,MAKE_MODEL!Q259,[1]FLEET!H:H)</f>
        <v>34501</v>
      </c>
      <c r="W259" s="9">
        <f>SUMIF([1]FLEET!C:C,MAKE_MODEL!Q259,[1]FLEET!I:I)</f>
        <v>17079.04</v>
      </c>
      <c r="X259">
        <f>ROUND(AVERAGEIF([1]FLEET!C:C,MAKE_MODEL!Q259,[1]FLEET!L:L),2)</f>
        <v>3.5</v>
      </c>
      <c r="Y259">
        <f>SUMIF([1]FLEET!C:C,MAKE_MODEL!Q259,[1]FLEET!J:J)</f>
        <v>207</v>
      </c>
      <c r="Z259">
        <f t="shared" ref="Z259:Z322" si="16">ROUND(Y259/R259,0)</f>
        <v>104</v>
      </c>
      <c r="AA259">
        <f>SUMIF([1]FLEET!C:C,MAKE_MODEL!Q259,[1]FLEET!X:X)</f>
        <v>1</v>
      </c>
      <c r="AB259" s="14">
        <f t="shared" ref="AB259:AB322" si="17">AA259/Y259</f>
        <v>4.830917874396135E-3</v>
      </c>
      <c r="AC259">
        <f>SUMIF([1]FLEET!C:C,MAKE_MODEL!Q259,[1]FLEET!N:N)</f>
        <v>19</v>
      </c>
      <c r="AD259">
        <f>SUMIF([1]FLEET!C:C,MAKE_MODEL!Q259,[1]FLEET!O:O)</f>
        <v>34</v>
      </c>
      <c r="AE259">
        <f>SUMIF([1]FLEET!C:C,MAKE_MODEL!Q259,[1]FLEET!M:M)</f>
        <v>53</v>
      </c>
      <c r="AF259" s="15">
        <f t="shared" ref="AF259:AF322" si="18">AE259/R259</f>
        <v>26.5</v>
      </c>
    </row>
    <row r="260" spans="16:32" x14ac:dyDescent="0.2">
      <c r="P260" s="7"/>
      <c r="Q260" s="13" t="s">
        <v>351</v>
      </c>
      <c r="R260">
        <f>COUNTIF('[1]1_car_id_mapping'!C:C,MAKE_MODEL!Q260)</f>
        <v>11</v>
      </c>
      <c r="S260" s="9">
        <f>ROUND(AVERAGEIF([1]FLEET!C:C,MAKE_MODEL!Q260,[1]FLEET!E:E),2)</f>
        <v>623.46</v>
      </c>
      <c r="T260" s="9">
        <f>ROUND(AVERAGEIF([1]FLEET!C:C,MAKE_MODEL!Q260,[1]FLEET!F:F),2)</f>
        <v>102.11</v>
      </c>
      <c r="U260" s="9">
        <f>SUMIF([1]FLEET!C:C,MAKE_MODEL!Q260,[1]FLEET!G:G)</f>
        <v>95775.840000000026</v>
      </c>
      <c r="V260" s="9">
        <f>SUMIF([1]FLEET!C:C,MAKE_MODEL!Q260,[1]FLEET!H:H)</f>
        <v>171731</v>
      </c>
      <c r="W260" s="9">
        <f>SUMIF([1]FLEET!C:C,MAKE_MODEL!Q260,[1]FLEET!I:I)</f>
        <v>75955.159999999989</v>
      </c>
      <c r="X260">
        <f>ROUND(AVERAGEIF([1]FLEET!C:C,MAKE_MODEL!Q260,[1]FLEET!L:L),2)</f>
        <v>4.09</v>
      </c>
      <c r="Y260">
        <f>SUMIF([1]FLEET!C:C,MAKE_MODEL!Q260,[1]FLEET!J:J)</f>
        <v>1049</v>
      </c>
      <c r="Z260">
        <f t="shared" si="16"/>
        <v>95</v>
      </c>
      <c r="AA260">
        <f>SUMIF([1]FLEET!C:C,MAKE_MODEL!Q260,[1]FLEET!X:X)</f>
        <v>9</v>
      </c>
      <c r="AB260" s="14">
        <f t="shared" si="17"/>
        <v>8.5795996186844616E-3</v>
      </c>
      <c r="AC260">
        <f>SUMIF([1]FLEET!C:C,MAKE_MODEL!Q260,[1]FLEET!N:N)</f>
        <v>130</v>
      </c>
      <c r="AD260">
        <f>SUMIF([1]FLEET!C:C,MAKE_MODEL!Q260,[1]FLEET!O:O)</f>
        <v>132</v>
      </c>
      <c r="AE260">
        <f>SUMIF([1]FLEET!C:C,MAKE_MODEL!Q260,[1]FLEET!M:M)</f>
        <v>262</v>
      </c>
      <c r="AF260" s="15">
        <f t="shared" si="18"/>
        <v>23.818181818181817</v>
      </c>
    </row>
    <row r="261" spans="16:32" x14ac:dyDescent="0.2">
      <c r="P261" s="7"/>
      <c r="Q261" s="13" t="s">
        <v>352</v>
      </c>
      <c r="R261">
        <f>COUNTIF('[1]1_car_id_mapping'!C:C,MAKE_MODEL!Q261)</f>
        <v>12</v>
      </c>
      <c r="S261" s="9">
        <f>ROUND(AVERAGEIF([1]FLEET!C:C,MAKE_MODEL!Q261,[1]FLEET!E:E),2)</f>
        <v>552.26</v>
      </c>
      <c r="T261" s="9">
        <f>ROUND(AVERAGEIF([1]FLEET!C:C,MAKE_MODEL!Q261,[1]FLEET!F:F),2)</f>
        <v>101.96</v>
      </c>
      <c r="U261" s="9">
        <f>SUMIF([1]FLEET!C:C,MAKE_MODEL!Q261,[1]FLEET!G:G)</f>
        <v>94208.52</v>
      </c>
      <c r="V261" s="9">
        <f>SUMIF([1]FLEET!C:C,MAKE_MODEL!Q261,[1]FLEET!H:H)</f>
        <v>198496</v>
      </c>
      <c r="W261" s="9">
        <f>SUMIF([1]FLEET!C:C,MAKE_MODEL!Q261,[1]FLEET!I:I)</f>
        <v>104287.47999999998</v>
      </c>
      <c r="X261">
        <f>ROUND(AVERAGEIF([1]FLEET!C:C,MAKE_MODEL!Q261,[1]FLEET!L:L),2)</f>
        <v>4</v>
      </c>
      <c r="Y261">
        <f>SUMIF([1]FLEET!C:C,MAKE_MODEL!Q261,[1]FLEET!J:J)</f>
        <v>1235</v>
      </c>
      <c r="Z261">
        <f t="shared" si="16"/>
        <v>103</v>
      </c>
      <c r="AA261">
        <f>SUMIF([1]FLEET!C:C,MAKE_MODEL!Q261,[1]FLEET!X:X)</f>
        <v>16</v>
      </c>
      <c r="AB261" s="14">
        <f t="shared" si="17"/>
        <v>1.2955465587044534E-2</v>
      </c>
      <c r="AC261">
        <f>SUMIF([1]FLEET!C:C,MAKE_MODEL!Q261,[1]FLEET!N:N)</f>
        <v>144</v>
      </c>
      <c r="AD261">
        <f>SUMIF([1]FLEET!C:C,MAKE_MODEL!Q261,[1]FLEET!O:O)</f>
        <v>156</v>
      </c>
      <c r="AE261">
        <f>SUMIF([1]FLEET!C:C,MAKE_MODEL!Q261,[1]FLEET!M:M)</f>
        <v>300</v>
      </c>
      <c r="AF261" s="15">
        <f t="shared" si="18"/>
        <v>25</v>
      </c>
    </row>
    <row r="262" spans="16:32" x14ac:dyDescent="0.2">
      <c r="P262" s="7"/>
      <c r="Q262" s="13" t="s">
        <v>353</v>
      </c>
      <c r="R262">
        <f>COUNTIF('[1]1_car_id_mapping'!C:C,MAKE_MODEL!Q262)</f>
        <v>2</v>
      </c>
      <c r="S262" s="9">
        <f>ROUND(AVERAGEIF([1]FLEET!C:C,MAKE_MODEL!Q262,[1]FLEET!E:E),2)</f>
        <v>585.76</v>
      </c>
      <c r="T262" s="9">
        <f>ROUND(AVERAGEIF([1]FLEET!C:C,MAKE_MODEL!Q262,[1]FLEET!F:F),2)</f>
        <v>106.28</v>
      </c>
      <c r="U262" s="9">
        <f>SUMIF([1]FLEET!C:C,MAKE_MODEL!Q262,[1]FLEET!G:G)</f>
        <v>16608.72</v>
      </c>
      <c r="V262" s="9">
        <f>SUMIF([1]FLEET!C:C,MAKE_MODEL!Q262,[1]FLEET!H:H)</f>
        <v>36601</v>
      </c>
      <c r="W262" s="9">
        <f>SUMIF([1]FLEET!C:C,MAKE_MODEL!Q262,[1]FLEET!I:I)</f>
        <v>19992.28</v>
      </c>
      <c r="X262">
        <f>ROUND(AVERAGEIF([1]FLEET!C:C,MAKE_MODEL!Q262,[1]FLEET!L:L),2)</f>
        <v>4</v>
      </c>
      <c r="Y262">
        <f>SUMIF([1]FLEET!C:C,MAKE_MODEL!Q262,[1]FLEET!J:J)</f>
        <v>208</v>
      </c>
      <c r="Z262">
        <f t="shared" si="16"/>
        <v>104</v>
      </c>
      <c r="AA262">
        <f>SUMIF([1]FLEET!C:C,MAKE_MODEL!Q262,[1]FLEET!X:X)</f>
        <v>1</v>
      </c>
      <c r="AB262" s="14">
        <f t="shared" si="17"/>
        <v>4.807692307692308E-3</v>
      </c>
      <c r="AC262">
        <f>SUMIF([1]FLEET!C:C,MAKE_MODEL!Q262,[1]FLEET!N:N)</f>
        <v>28</v>
      </c>
      <c r="AD262">
        <f>SUMIF([1]FLEET!C:C,MAKE_MODEL!Q262,[1]FLEET!O:O)</f>
        <v>26</v>
      </c>
      <c r="AE262">
        <f>SUMIF([1]FLEET!C:C,MAKE_MODEL!Q262,[1]FLEET!M:M)</f>
        <v>54</v>
      </c>
      <c r="AF262" s="15">
        <f t="shared" si="18"/>
        <v>27</v>
      </c>
    </row>
    <row r="263" spans="16:32" x14ac:dyDescent="0.2">
      <c r="P263" s="7"/>
      <c r="Q263" s="13" t="s">
        <v>354</v>
      </c>
      <c r="R263">
        <f>COUNTIF('[1]1_car_id_mapping'!C:C,MAKE_MODEL!Q263)</f>
        <v>5</v>
      </c>
      <c r="S263" s="9">
        <f>ROUND(AVERAGEIF([1]FLEET!C:C,MAKE_MODEL!Q263,[1]FLEET!E:E),2)</f>
        <v>553.97</v>
      </c>
      <c r="T263" s="9">
        <f>ROUND(AVERAGEIF([1]FLEET!C:C,MAKE_MODEL!Q263,[1]FLEET!F:F),2)</f>
        <v>112.16</v>
      </c>
      <c r="U263" s="9">
        <f>SUMIF([1]FLEET!C:C,MAKE_MODEL!Q263,[1]FLEET!G:G)</f>
        <v>39967.800000000003</v>
      </c>
      <c r="V263" s="9">
        <f>SUMIF([1]FLEET!C:C,MAKE_MODEL!Q263,[1]FLEET!H:H)</f>
        <v>82326</v>
      </c>
      <c r="W263" s="9">
        <f>SUMIF([1]FLEET!C:C,MAKE_MODEL!Q263,[1]FLEET!I:I)</f>
        <v>42358.2</v>
      </c>
      <c r="X263">
        <f>ROUND(AVERAGEIF([1]FLEET!C:C,MAKE_MODEL!Q263,[1]FLEET!L:L),2)</f>
        <v>3.6</v>
      </c>
      <c r="Y263">
        <f>SUMIF([1]FLEET!C:C,MAKE_MODEL!Q263,[1]FLEET!J:J)</f>
        <v>519</v>
      </c>
      <c r="Z263">
        <f t="shared" si="16"/>
        <v>104</v>
      </c>
      <c r="AA263">
        <f>SUMIF([1]FLEET!C:C,MAKE_MODEL!Q263,[1]FLEET!X:X)</f>
        <v>5</v>
      </c>
      <c r="AB263" s="14">
        <f t="shared" si="17"/>
        <v>9.6339113680154135E-3</v>
      </c>
      <c r="AC263">
        <f>SUMIF([1]FLEET!C:C,MAKE_MODEL!Q263,[1]FLEET!N:N)</f>
        <v>74</v>
      </c>
      <c r="AD263">
        <f>SUMIF([1]FLEET!C:C,MAKE_MODEL!Q263,[1]FLEET!O:O)</f>
        <v>61</v>
      </c>
      <c r="AE263">
        <f>SUMIF([1]FLEET!C:C,MAKE_MODEL!Q263,[1]FLEET!M:M)</f>
        <v>135</v>
      </c>
      <c r="AF263" s="15">
        <f t="shared" si="18"/>
        <v>27</v>
      </c>
    </row>
    <row r="264" spans="16:32" x14ac:dyDescent="0.2">
      <c r="P264" s="7"/>
      <c r="Q264" s="13" t="s">
        <v>355</v>
      </c>
      <c r="R264">
        <f>COUNTIF('[1]1_car_id_mapping'!C:C,MAKE_MODEL!Q264)</f>
        <v>1</v>
      </c>
      <c r="S264" s="9">
        <f>ROUND(AVERAGEIF([1]FLEET!C:C,MAKE_MODEL!Q264,[1]FLEET!E:E),2)</f>
        <v>583.62</v>
      </c>
      <c r="T264" s="9">
        <f>ROUND(AVERAGEIF([1]FLEET!C:C,MAKE_MODEL!Q264,[1]FLEET!F:F),2)</f>
        <v>118.57</v>
      </c>
      <c r="U264" s="9">
        <f>SUMIF([1]FLEET!C:C,MAKE_MODEL!Q264,[1]FLEET!G:G)</f>
        <v>8426.2800000000007</v>
      </c>
      <c r="V264" s="9">
        <f>SUMIF([1]FLEET!C:C,MAKE_MODEL!Q264,[1]FLEET!H:H)</f>
        <v>16684</v>
      </c>
      <c r="W264" s="9">
        <f>SUMIF([1]FLEET!C:C,MAKE_MODEL!Q264,[1]FLEET!I:I)</f>
        <v>8257.7199999999993</v>
      </c>
      <c r="X264">
        <f>ROUND(AVERAGEIF([1]FLEET!C:C,MAKE_MODEL!Q264,[1]FLEET!L:L),2)</f>
        <v>4</v>
      </c>
      <c r="Y264">
        <f>SUMIF([1]FLEET!C:C,MAKE_MODEL!Q264,[1]FLEET!J:J)</f>
        <v>105</v>
      </c>
      <c r="Z264">
        <f t="shared" si="16"/>
        <v>105</v>
      </c>
      <c r="AA264">
        <f>SUMIF([1]FLEET!C:C,MAKE_MODEL!Q264,[1]FLEET!X:X)</f>
        <v>2</v>
      </c>
      <c r="AB264" s="14">
        <f t="shared" si="17"/>
        <v>1.9047619047619049E-2</v>
      </c>
      <c r="AC264">
        <f>SUMIF([1]FLEET!C:C,MAKE_MODEL!Q264,[1]FLEET!N:N)</f>
        <v>16</v>
      </c>
      <c r="AD264">
        <f>SUMIF([1]FLEET!C:C,MAKE_MODEL!Q264,[1]FLEET!O:O)</f>
        <v>9</v>
      </c>
      <c r="AE264">
        <f>SUMIF([1]FLEET!C:C,MAKE_MODEL!Q264,[1]FLEET!M:M)</f>
        <v>25</v>
      </c>
      <c r="AF264" s="15">
        <f t="shared" si="18"/>
        <v>25</v>
      </c>
    </row>
    <row r="265" spans="16:32" x14ac:dyDescent="0.2">
      <c r="P265" s="7"/>
      <c r="Q265" s="13" t="s">
        <v>356</v>
      </c>
      <c r="R265">
        <f>COUNTIF('[1]1_car_id_mapping'!C:C,MAKE_MODEL!Q265)</f>
        <v>11</v>
      </c>
      <c r="S265" s="9">
        <f>ROUND(AVERAGEIF([1]FLEET!C:C,MAKE_MODEL!Q265,[1]FLEET!E:E),2)</f>
        <v>590.58000000000004</v>
      </c>
      <c r="T265" s="9">
        <f>ROUND(AVERAGEIF([1]FLEET!C:C,MAKE_MODEL!Q265,[1]FLEET!F:F),2)</f>
        <v>94.04</v>
      </c>
      <c r="U265" s="9">
        <f>SUMIF([1]FLEET!C:C,MAKE_MODEL!Q265,[1]FLEET!G:G)</f>
        <v>90370.2</v>
      </c>
      <c r="V265" s="9">
        <f>SUMIF([1]FLEET!C:C,MAKE_MODEL!Q265,[1]FLEET!H:H)</f>
        <v>190435</v>
      </c>
      <c r="W265" s="9">
        <f>SUMIF([1]FLEET!C:C,MAKE_MODEL!Q265,[1]FLEET!I:I)</f>
        <v>100064.8</v>
      </c>
      <c r="X265">
        <f>ROUND(AVERAGEIF([1]FLEET!C:C,MAKE_MODEL!Q265,[1]FLEET!L:L),2)</f>
        <v>4.09</v>
      </c>
      <c r="Y265">
        <f>SUMIF([1]FLEET!C:C,MAKE_MODEL!Q265,[1]FLEET!J:J)</f>
        <v>1135</v>
      </c>
      <c r="Z265">
        <f t="shared" si="16"/>
        <v>103</v>
      </c>
      <c r="AA265">
        <f>SUMIF([1]FLEET!C:C,MAKE_MODEL!Q265,[1]FLEET!X:X)</f>
        <v>16</v>
      </c>
      <c r="AB265" s="14">
        <f t="shared" si="17"/>
        <v>1.4096916299559472E-2</v>
      </c>
      <c r="AC265">
        <f>SUMIF([1]FLEET!C:C,MAKE_MODEL!Q265,[1]FLEET!N:N)</f>
        <v>146</v>
      </c>
      <c r="AD265">
        <f>SUMIF([1]FLEET!C:C,MAKE_MODEL!Q265,[1]FLEET!O:O)</f>
        <v>126</v>
      </c>
      <c r="AE265">
        <f>SUMIF([1]FLEET!C:C,MAKE_MODEL!Q265,[1]FLEET!M:M)</f>
        <v>272</v>
      </c>
      <c r="AF265" s="15">
        <f t="shared" si="18"/>
        <v>24.727272727272727</v>
      </c>
    </row>
    <row r="266" spans="16:32" x14ac:dyDescent="0.2">
      <c r="P266" s="7"/>
      <c r="Q266" s="13" t="s">
        <v>357</v>
      </c>
      <c r="R266">
        <f>COUNTIF('[1]1_car_id_mapping'!C:C,MAKE_MODEL!Q266)</f>
        <v>5</v>
      </c>
      <c r="S266" s="9">
        <f>ROUND(AVERAGEIF([1]FLEET!C:C,MAKE_MODEL!Q266,[1]FLEET!E:E),2)</f>
        <v>640.39</v>
      </c>
      <c r="T266" s="9">
        <f>ROUND(AVERAGEIF([1]FLEET!C:C,MAKE_MODEL!Q266,[1]FLEET!F:F),2)</f>
        <v>90.11</v>
      </c>
      <c r="U266" s="9">
        <f>SUMIF([1]FLEET!C:C,MAKE_MODEL!Q266,[1]FLEET!G:G)</f>
        <v>43829.64</v>
      </c>
      <c r="V266" s="9">
        <f>SUMIF([1]FLEET!C:C,MAKE_MODEL!Q266,[1]FLEET!H:H)</f>
        <v>67466</v>
      </c>
      <c r="W266" s="9">
        <f>SUMIF([1]FLEET!C:C,MAKE_MODEL!Q266,[1]FLEET!I:I)</f>
        <v>23636.359999999997</v>
      </c>
      <c r="X266">
        <f>ROUND(AVERAGEIF([1]FLEET!C:C,MAKE_MODEL!Q266,[1]FLEET!L:L),2)</f>
        <v>3.6</v>
      </c>
      <c r="Y266">
        <f>SUMIF([1]FLEET!C:C,MAKE_MODEL!Q266,[1]FLEET!J:J)</f>
        <v>433</v>
      </c>
      <c r="Z266">
        <f t="shared" si="16"/>
        <v>87</v>
      </c>
      <c r="AA266">
        <f>SUMIF([1]FLEET!C:C,MAKE_MODEL!Q266,[1]FLEET!X:X)</f>
        <v>9</v>
      </c>
      <c r="AB266" s="14">
        <f t="shared" si="17"/>
        <v>2.0785219399538105E-2</v>
      </c>
      <c r="AC266">
        <f>SUMIF([1]FLEET!C:C,MAKE_MODEL!Q266,[1]FLEET!N:N)</f>
        <v>58</v>
      </c>
      <c r="AD266">
        <f>SUMIF([1]FLEET!C:C,MAKE_MODEL!Q266,[1]FLEET!O:O)</f>
        <v>57</v>
      </c>
      <c r="AE266">
        <f>SUMIF([1]FLEET!C:C,MAKE_MODEL!Q266,[1]FLEET!M:M)</f>
        <v>115</v>
      </c>
      <c r="AF266" s="15">
        <f t="shared" si="18"/>
        <v>23</v>
      </c>
    </row>
    <row r="267" spans="16:32" x14ac:dyDescent="0.2">
      <c r="P267" s="7"/>
      <c r="Q267" s="13" t="s">
        <v>358</v>
      </c>
      <c r="R267">
        <f>COUNTIF('[1]1_car_id_mapping'!C:C,MAKE_MODEL!Q267)</f>
        <v>5</v>
      </c>
      <c r="S267" s="9">
        <f>ROUND(AVERAGEIF([1]FLEET!C:C,MAKE_MODEL!Q267,[1]FLEET!E:E),2)</f>
        <v>498.46</v>
      </c>
      <c r="T267" s="9">
        <f>ROUND(AVERAGEIF([1]FLEET!C:C,MAKE_MODEL!Q267,[1]FLEET!F:F),2)</f>
        <v>105.91</v>
      </c>
      <c r="U267" s="9">
        <f>SUMIF([1]FLEET!C:C,MAKE_MODEL!Q267,[1]FLEET!G:G)</f>
        <v>36262.079999999994</v>
      </c>
      <c r="V267" s="9">
        <f>SUMIF([1]FLEET!C:C,MAKE_MODEL!Q267,[1]FLEET!H:H)</f>
        <v>77766</v>
      </c>
      <c r="W267" s="9">
        <f>SUMIF([1]FLEET!C:C,MAKE_MODEL!Q267,[1]FLEET!I:I)</f>
        <v>41503.919999999998</v>
      </c>
      <c r="X267">
        <f>ROUND(AVERAGEIF([1]FLEET!C:C,MAKE_MODEL!Q267,[1]FLEET!L:L),2)</f>
        <v>4.2</v>
      </c>
      <c r="Y267">
        <f>SUMIF([1]FLEET!C:C,MAKE_MODEL!Q267,[1]FLEET!J:J)</f>
        <v>468</v>
      </c>
      <c r="Z267">
        <f t="shared" si="16"/>
        <v>94</v>
      </c>
      <c r="AA267">
        <f>SUMIF([1]FLEET!C:C,MAKE_MODEL!Q267,[1]FLEET!X:X)</f>
        <v>3</v>
      </c>
      <c r="AB267" s="14">
        <f t="shared" si="17"/>
        <v>6.41025641025641E-3</v>
      </c>
      <c r="AC267">
        <f>SUMIF([1]FLEET!C:C,MAKE_MODEL!Q267,[1]FLEET!N:N)</f>
        <v>51</v>
      </c>
      <c r="AD267">
        <f>SUMIF([1]FLEET!C:C,MAKE_MODEL!Q267,[1]FLEET!O:O)</f>
        <v>63</v>
      </c>
      <c r="AE267">
        <f>SUMIF([1]FLEET!C:C,MAKE_MODEL!Q267,[1]FLEET!M:M)</f>
        <v>114</v>
      </c>
      <c r="AF267" s="15">
        <f t="shared" si="18"/>
        <v>22.8</v>
      </c>
    </row>
    <row r="268" spans="16:32" x14ac:dyDescent="0.2">
      <c r="P268" s="7"/>
      <c r="Q268" s="13" t="s">
        <v>359</v>
      </c>
      <c r="R268">
        <f>COUNTIF('[1]1_car_id_mapping'!C:C,MAKE_MODEL!Q268)</f>
        <v>13</v>
      </c>
      <c r="S268" s="9">
        <f>ROUND(AVERAGEIF([1]FLEET!C:C,MAKE_MODEL!Q268,[1]FLEET!E:E),2)</f>
        <v>577.59</v>
      </c>
      <c r="T268" s="9">
        <f>ROUND(AVERAGEIF([1]FLEET!C:C,MAKE_MODEL!Q268,[1]FLEET!F:F),2)</f>
        <v>105.8</v>
      </c>
      <c r="U268" s="9">
        <f>SUMIF([1]FLEET!C:C,MAKE_MODEL!Q268,[1]FLEET!G:G)</f>
        <v>106609.44</v>
      </c>
      <c r="V268" s="9">
        <f>SUMIF([1]FLEET!C:C,MAKE_MODEL!Q268,[1]FLEET!H:H)</f>
        <v>214334</v>
      </c>
      <c r="W268" s="9">
        <f>SUMIF([1]FLEET!C:C,MAKE_MODEL!Q268,[1]FLEET!I:I)</f>
        <v>107724.56</v>
      </c>
      <c r="X268">
        <f>ROUND(AVERAGEIF([1]FLEET!C:C,MAKE_MODEL!Q268,[1]FLEET!L:L),2)</f>
        <v>4.2300000000000004</v>
      </c>
      <c r="Y268">
        <f>SUMIF([1]FLEET!C:C,MAKE_MODEL!Q268,[1]FLEET!J:J)</f>
        <v>1323</v>
      </c>
      <c r="Z268">
        <f t="shared" si="16"/>
        <v>102</v>
      </c>
      <c r="AA268">
        <f>SUMIF([1]FLEET!C:C,MAKE_MODEL!Q268,[1]FLEET!X:X)</f>
        <v>12</v>
      </c>
      <c r="AB268" s="14">
        <f t="shared" si="17"/>
        <v>9.0702947845804991E-3</v>
      </c>
      <c r="AC268">
        <f>SUMIF([1]FLEET!C:C,MAKE_MODEL!Q268,[1]FLEET!N:N)</f>
        <v>144</v>
      </c>
      <c r="AD268">
        <f>SUMIF([1]FLEET!C:C,MAKE_MODEL!Q268,[1]FLEET!O:O)</f>
        <v>167</v>
      </c>
      <c r="AE268">
        <f>SUMIF([1]FLEET!C:C,MAKE_MODEL!Q268,[1]FLEET!M:M)</f>
        <v>311</v>
      </c>
      <c r="AF268" s="15">
        <f t="shared" si="18"/>
        <v>23.923076923076923</v>
      </c>
    </row>
    <row r="269" spans="16:32" x14ac:dyDescent="0.2">
      <c r="P269" s="7"/>
      <c r="Q269" s="13" t="s">
        <v>360</v>
      </c>
      <c r="R269">
        <f>COUNTIF('[1]1_car_id_mapping'!C:C,MAKE_MODEL!Q269)</f>
        <v>8</v>
      </c>
      <c r="S269" s="9">
        <f>ROUND(AVERAGEIF([1]FLEET!C:C,MAKE_MODEL!Q269,[1]FLEET!E:E),2)</f>
        <v>547.70000000000005</v>
      </c>
      <c r="T269" s="9">
        <f>ROUND(AVERAGEIF([1]FLEET!C:C,MAKE_MODEL!Q269,[1]FLEET!F:F),2)</f>
        <v>90.07</v>
      </c>
      <c r="U269" s="9">
        <f>SUMIF([1]FLEET!C:C,MAKE_MODEL!Q269,[1]FLEET!G:G)</f>
        <v>61225.8</v>
      </c>
      <c r="V269" s="9">
        <f>SUMIF([1]FLEET!C:C,MAKE_MODEL!Q269,[1]FLEET!H:H)</f>
        <v>126949</v>
      </c>
      <c r="W269" s="9">
        <f>SUMIF([1]FLEET!C:C,MAKE_MODEL!Q269,[1]FLEET!I:I)</f>
        <v>65723.199999999997</v>
      </c>
      <c r="X269">
        <f>ROUND(AVERAGEIF([1]FLEET!C:C,MAKE_MODEL!Q269,[1]FLEET!L:L),2)</f>
        <v>4.13</v>
      </c>
      <c r="Y269">
        <f>SUMIF([1]FLEET!C:C,MAKE_MODEL!Q269,[1]FLEET!J:J)</f>
        <v>776</v>
      </c>
      <c r="Z269">
        <f t="shared" si="16"/>
        <v>97</v>
      </c>
      <c r="AA269">
        <f>SUMIF([1]FLEET!C:C,MAKE_MODEL!Q269,[1]FLEET!X:X)</f>
        <v>7</v>
      </c>
      <c r="AB269" s="14">
        <f t="shared" si="17"/>
        <v>9.0206185567010301E-3</v>
      </c>
      <c r="AC269">
        <f>SUMIF([1]FLEET!C:C,MAKE_MODEL!Q269,[1]FLEET!N:N)</f>
        <v>92</v>
      </c>
      <c r="AD269">
        <f>SUMIF([1]FLEET!C:C,MAKE_MODEL!Q269,[1]FLEET!O:O)</f>
        <v>100</v>
      </c>
      <c r="AE269">
        <f>SUMIF([1]FLEET!C:C,MAKE_MODEL!Q269,[1]FLEET!M:M)</f>
        <v>192</v>
      </c>
      <c r="AF269" s="15">
        <f t="shared" si="18"/>
        <v>24</v>
      </c>
    </row>
    <row r="270" spans="16:32" x14ac:dyDescent="0.2">
      <c r="P270" s="7"/>
      <c r="Q270" s="13" t="s">
        <v>361</v>
      </c>
      <c r="R270">
        <f>COUNTIF('[1]1_car_id_mapping'!C:C,MAKE_MODEL!Q270)</f>
        <v>2</v>
      </c>
      <c r="S270" s="9">
        <f>ROUND(AVERAGEIF([1]FLEET!C:C,MAKE_MODEL!Q270,[1]FLEET!E:E),2)</f>
        <v>519.34</v>
      </c>
      <c r="T270" s="9">
        <f>ROUND(AVERAGEIF([1]FLEET!C:C,MAKE_MODEL!Q270,[1]FLEET!F:F),2)</f>
        <v>116.11</v>
      </c>
      <c r="U270" s="9">
        <f>SUMIF([1]FLEET!C:C,MAKE_MODEL!Q270,[1]FLEET!G:G)</f>
        <v>15250.68</v>
      </c>
      <c r="V270" s="9">
        <f>SUMIF([1]FLEET!C:C,MAKE_MODEL!Q270,[1]FLEET!H:H)</f>
        <v>31690</v>
      </c>
      <c r="W270" s="9">
        <f>SUMIF([1]FLEET!C:C,MAKE_MODEL!Q270,[1]FLEET!I:I)</f>
        <v>16439.32</v>
      </c>
      <c r="X270">
        <f>ROUND(AVERAGEIF([1]FLEET!C:C,MAKE_MODEL!Q270,[1]FLEET!L:L),2)</f>
        <v>3.5</v>
      </c>
      <c r="Y270">
        <f>SUMIF([1]FLEET!C:C,MAKE_MODEL!Q270,[1]FLEET!J:J)</f>
        <v>199</v>
      </c>
      <c r="Z270">
        <f t="shared" si="16"/>
        <v>100</v>
      </c>
      <c r="AA270">
        <f>SUMIF([1]FLEET!C:C,MAKE_MODEL!Q270,[1]FLEET!X:X)</f>
        <v>5</v>
      </c>
      <c r="AB270" s="14">
        <f t="shared" si="17"/>
        <v>2.5125628140703519E-2</v>
      </c>
      <c r="AC270">
        <f>SUMIF([1]FLEET!C:C,MAKE_MODEL!Q270,[1]FLEET!N:N)</f>
        <v>27</v>
      </c>
      <c r="AD270">
        <f>SUMIF([1]FLEET!C:C,MAKE_MODEL!Q270,[1]FLEET!O:O)</f>
        <v>29</v>
      </c>
      <c r="AE270">
        <f>SUMIF([1]FLEET!C:C,MAKE_MODEL!Q270,[1]FLEET!M:M)</f>
        <v>56</v>
      </c>
      <c r="AF270" s="15">
        <f t="shared" si="18"/>
        <v>28</v>
      </c>
    </row>
    <row r="271" spans="16:32" x14ac:dyDescent="0.2">
      <c r="P271" s="7"/>
      <c r="Q271" s="13" t="s">
        <v>362</v>
      </c>
      <c r="R271">
        <f>COUNTIF('[1]1_car_id_mapping'!C:C,MAKE_MODEL!Q271)</f>
        <v>1</v>
      </c>
      <c r="S271" s="9">
        <f>ROUND(AVERAGEIF([1]FLEET!C:C,MAKE_MODEL!Q271,[1]FLEET!E:E),2)</f>
        <v>558.76</v>
      </c>
      <c r="T271" s="9">
        <f>ROUND(AVERAGEIF([1]FLEET!C:C,MAKE_MODEL!Q271,[1]FLEET!F:F),2)</f>
        <v>128.21</v>
      </c>
      <c r="U271" s="9">
        <f>SUMIF([1]FLEET!C:C,MAKE_MODEL!Q271,[1]FLEET!G:G)</f>
        <v>8243.64</v>
      </c>
      <c r="V271" s="9">
        <f>SUMIF([1]FLEET!C:C,MAKE_MODEL!Q271,[1]FLEET!H:H)</f>
        <v>18274</v>
      </c>
      <c r="W271" s="9">
        <f>SUMIF([1]FLEET!C:C,MAKE_MODEL!Q271,[1]FLEET!I:I)</f>
        <v>10030.36</v>
      </c>
      <c r="X271">
        <f>ROUND(AVERAGEIF([1]FLEET!C:C,MAKE_MODEL!Q271,[1]FLEET!L:L),2)</f>
        <v>4</v>
      </c>
      <c r="Y271">
        <f>SUMIF([1]FLEET!C:C,MAKE_MODEL!Q271,[1]FLEET!J:J)</f>
        <v>112</v>
      </c>
      <c r="Z271">
        <f t="shared" si="16"/>
        <v>112</v>
      </c>
      <c r="AA271">
        <f>SUMIF([1]FLEET!C:C,MAKE_MODEL!Q271,[1]FLEET!X:X)</f>
        <v>2</v>
      </c>
      <c r="AB271" s="14">
        <f t="shared" si="17"/>
        <v>1.7857142857142856E-2</v>
      </c>
      <c r="AC271">
        <f>SUMIF([1]FLEET!C:C,MAKE_MODEL!Q271,[1]FLEET!N:N)</f>
        <v>12</v>
      </c>
      <c r="AD271">
        <f>SUMIF([1]FLEET!C:C,MAKE_MODEL!Q271,[1]FLEET!O:O)</f>
        <v>18</v>
      </c>
      <c r="AE271">
        <f>SUMIF([1]FLEET!C:C,MAKE_MODEL!Q271,[1]FLEET!M:M)</f>
        <v>30</v>
      </c>
      <c r="AF271" s="15">
        <f t="shared" si="18"/>
        <v>30</v>
      </c>
    </row>
    <row r="272" spans="16:32" x14ac:dyDescent="0.2">
      <c r="P272" s="7"/>
      <c r="Q272" s="13" t="s">
        <v>363</v>
      </c>
      <c r="R272">
        <f>COUNTIF('[1]1_car_id_mapping'!C:C,MAKE_MODEL!Q272)</f>
        <v>4</v>
      </c>
      <c r="S272" s="9">
        <f>ROUND(AVERAGEIF([1]FLEET!C:C,MAKE_MODEL!Q272,[1]FLEET!E:E),2)</f>
        <v>556.14</v>
      </c>
      <c r="T272" s="9">
        <f>ROUND(AVERAGEIF([1]FLEET!C:C,MAKE_MODEL!Q272,[1]FLEET!F:F),2)</f>
        <v>80</v>
      </c>
      <c r="U272" s="9">
        <f>SUMIF([1]FLEET!C:C,MAKE_MODEL!Q272,[1]FLEET!G:G)</f>
        <v>30534.720000000001</v>
      </c>
      <c r="V272" s="9">
        <f>SUMIF([1]FLEET!C:C,MAKE_MODEL!Q272,[1]FLEET!H:H)</f>
        <v>78955</v>
      </c>
      <c r="W272" s="9">
        <f>SUMIF([1]FLEET!C:C,MAKE_MODEL!Q272,[1]FLEET!I:I)</f>
        <v>48420.28</v>
      </c>
      <c r="X272">
        <f>ROUND(AVERAGEIF([1]FLEET!C:C,MAKE_MODEL!Q272,[1]FLEET!L:L),2)</f>
        <v>3.75</v>
      </c>
      <c r="Y272">
        <f>SUMIF([1]FLEET!C:C,MAKE_MODEL!Q272,[1]FLEET!J:J)</f>
        <v>492</v>
      </c>
      <c r="Z272">
        <f t="shared" si="16"/>
        <v>123</v>
      </c>
      <c r="AA272">
        <f>SUMIF([1]FLEET!C:C,MAKE_MODEL!Q272,[1]FLEET!X:X)</f>
        <v>5</v>
      </c>
      <c r="AB272" s="14">
        <f t="shared" si="17"/>
        <v>1.016260162601626E-2</v>
      </c>
      <c r="AC272">
        <f>SUMIF([1]FLEET!C:C,MAKE_MODEL!Q272,[1]FLEET!N:N)</f>
        <v>83</v>
      </c>
      <c r="AD272">
        <f>SUMIF([1]FLEET!C:C,MAKE_MODEL!Q272,[1]FLEET!O:O)</f>
        <v>44</v>
      </c>
      <c r="AE272">
        <f>SUMIF([1]FLEET!C:C,MAKE_MODEL!Q272,[1]FLEET!M:M)</f>
        <v>127</v>
      </c>
      <c r="AF272" s="15">
        <f t="shared" si="18"/>
        <v>31.75</v>
      </c>
    </row>
    <row r="273" spans="16:32" x14ac:dyDescent="0.2">
      <c r="P273" s="7"/>
      <c r="Q273" s="13" t="s">
        <v>364</v>
      </c>
      <c r="R273">
        <f>COUNTIF('[1]1_car_id_mapping'!C:C,MAKE_MODEL!Q273)</f>
        <v>8</v>
      </c>
      <c r="S273" s="9">
        <f>ROUND(AVERAGEIF([1]FLEET!C:C,MAKE_MODEL!Q273,[1]FLEET!E:E),2)</f>
        <v>567.71</v>
      </c>
      <c r="T273" s="9">
        <f>ROUND(AVERAGEIF([1]FLEET!C:C,MAKE_MODEL!Q273,[1]FLEET!F:F),2)</f>
        <v>126.99</v>
      </c>
      <c r="U273" s="9">
        <f>SUMIF([1]FLEET!C:C,MAKE_MODEL!Q273,[1]FLEET!G:G)</f>
        <v>66691.199999999997</v>
      </c>
      <c r="V273" s="9">
        <f>SUMIF([1]FLEET!C:C,MAKE_MODEL!Q273,[1]FLEET!H:H)</f>
        <v>115650</v>
      </c>
      <c r="W273" s="9">
        <f>SUMIF([1]FLEET!C:C,MAKE_MODEL!Q273,[1]FLEET!I:I)</f>
        <v>48958.8</v>
      </c>
      <c r="X273">
        <f>ROUND(AVERAGEIF([1]FLEET!C:C,MAKE_MODEL!Q273,[1]FLEET!L:L),2)</f>
        <v>3.88</v>
      </c>
      <c r="Y273">
        <f>SUMIF([1]FLEET!C:C,MAKE_MODEL!Q273,[1]FLEET!J:J)</f>
        <v>710</v>
      </c>
      <c r="Z273">
        <f t="shared" si="16"/>
        <v>89</v>
      </c>
      <c r="AA273">
        <f>SUMIF([1]FLEET!C:C,MAKE_MODEL!Q273,[1]FLEET!X:X)</f>
        <v>7</v>
      </c>
      <c r="AB273" s="14">
        <f t="shared" si="17"/>
        <v>9.8591549295774655E-3</v>
      </c>
      <c r="AC273">
        <f>SUMIF([1]FLEET!C:C,MAKE_MODEL!Q273,[1]FLEET!N:N)</f>
        <v>111</v>
      </c>
      <c r="AD273">
        <f>SUMIF([1]FLEET!C:C,MAKE_MODEL!Q273,[1]FLEET!O:O)</f>
        <v>79</v>
      </c>
      <c r="AE273">
        <f>SUMIF([1]FLEET!C:C,MAKE_MODEL!Q273,[1]FLEET!M:M)</f>
        <v>190</v>
      </c>
      <c r="AF273" s="15">
        <f t="shared" si="18"/>
        <v>23.75</v>
      </c>
    </row>
    <row r="274" spans="16:32" x14ac:dyDescent="0.2">
      <c r="P274" s="7"/>
      <c r="Q274" s="13" t="s">
        <v>365</v>
      </c>
      <c r="R274">
        <f>COUNTIF('[1]1_car_id_mapping'!C:C,MAKE_MODEL!Q274)</f>
        <v>4</v>
      </c>
      <c r="S274" s="9">
        <f>ROUND(AVERAGEIF([1]FLEET!C:C,MAKE_MODEL!Q274,[1]FLEET!E:E),2)</f>
        <v>497.62</v>
      </c>
      <c r="T274" s="9">
        <f>ROUND(AVERAGEIF([1]FLEET!C:C,MAKE_MODEL!Q274,[1]FLEET!F:F),2)</f>
        <v>106.19</v>
      </c>
      <c r="U274" s="9">
        <f>SUMIF([1]FLEET!C:C,MAKE_MODEL!Q274,[1]FLEET!G:G)</f>
        <v>28982.519999999997</v>
      </c>
      <c r="V274" s="9">
        <f>SUMIF([1]FLEET!C:C,MAKE_MODEL!Q274,[1]FLEET!H:H)</f>
        <v>57947</v>
      </c>
      <c r="W274" s="9">
        <f>SUMIF([1]FLEET!C:C,MAKE_MODEL!Q274,[1]FLEET!I:I)</f>
        <v>28964.480000000003</v>
      </c>
      <c r="X274">
        <f>ROUND(AVERAGEIF([1]FLEET!C:C,MAKE_MODEL!Q274,[1]FLEET!L:L),2)</f>
        <v>4.25</v>
      </c>
      <c r="Y274">
        <f>SUMIF([1]FLEET!C:C,MAKE_MODEL!Q274,[1]FLEET!J:J)</f>
        <v>367</v>
      </c>
      <c r="Z274">
        <f t="shared" si="16"/>
        <v>92</v>
      </c>
      <c r="AA274">
        <f>SUMIF([1]FLEET!C:C,MAKE_MODEL!Q274,[1]FLEET!X:X)</f>
        <v>5</v>
      </c>
      <c r="AB274" s="14">
        <f t="shared" si="17"/>
        <v>1.3623978201634877E-2</v>
      </c>
      <c r="AC274">
        <f>SUMIF([1]FLEET!C:C,MAKE_MODEL!Q274,[1]FLEET!N:N)</f>
        <v>48</v>
      </c>
      <c r="AD274">
        <f>SUMIF([1]FLEET!C:C,MAKE_MODEL!Q274,[1]FLEET!O:O)</f>
        <v>41</v>
      </c>
      <c r="AE274">
        <f>SUMIF([1]FLEET!C:C,MAKE_MODEL!Q274,[1]FLEET!M:M)</f>
        <v>89</v>
      </c>
      <c r="AF274" s="15">
        <f t="shared" si="18"/>
        <v>22.25</v>
      </c>
    </row>
    <row r="275" spans="16:32" x14ac:dyDescent="0.2">
      <c r="P275" s="7"/>
      <c r="Q275" s="13" t="s">
        <v>366</v>
      </c>
      <c r="R275">
        <f>COUNTIF('[1]1_car_id_mapping'!C:C,MAKE_MODEL!Q275)</f>
        <v>1</v>
      </c>
      <c r="S275" s="9">
        <f>ROUND(AVERAGEIF([1]FLEET!C:C,MAKE_MODEL!Q275,[1]FLEET!E:E),2)</f>
        <v>741.49</v>
      </c>
      <c r="T275" s="9">
        <f>ROUND(AVERAGEIF([1]FLEET!C:C,MAKE_MODEL!Q275,[1]FLEET!F:F),2)</f>
        <v>64.989999999999995</v>
      </c>
      <c r="U275" s="9">
        <f>SUMIF([1]FLEET!C:C,MAKE_MODEL!Q275,[1]FLEET!G:G)</f>
        <v>9677.76</v>
      </c>
      <c r="V275" s="9">
        <f>SUMIF([1]FLEET!C:C,MAKE_MODEL!Q275,[1]FLEET!H:H)</f>
        <v>8381</v>
      </c>
      <c r="W275" s="9">
        <f>SUMIF([1]FLEET!C:C,MAKE_MODEL!Q275,[1]FLEET!I:I)</f>
        <v>-1296.7600000000002</v>
      </c>
      <c r="X275">
        <f>ROUND(AVERAGEIF([1]FLEET!C:C,MAKE_MODEL!Q275,[1]FLEET!L:L),2)</f>
        <v>4</v>
      </c>
      <c r="Y275">
        <f>SUMIF([1]FLEET!C:C,MAKE_MODEL!Q275,[1]FLEET!J:J)</f>
        <v>42</v>
      </c>
      <c r="Z275">
        <f t="shared" si="16"/>
        <v>42</v>
      </c>
      <c r="AA275">
        <f>SUMIF([1]FLEET!C:C,MAKE_MODEL!Q275,[1]FLEET!X:X)</f>
        <v>0</v>
      </c>
      <c r="AB275" s="14">
        <f t="shared" si="17"/>
        <v>0</v>
      </c>
      <c r="AC275">
        <f>SUMIF([1]FLEET!C:C,MAKE_MODEL!Q275,[1]FLEET!N:N)</f>
        <v>8</v>
      </c>
      <c r="AD275">
        <f>SUMIF([1]FLEET!C:C,MAKE_MODEL!Q275,[1]FLEET!O:O)</f>
        <v>4</v>
      </c>
      <c r="AE275">
        <f>SUMIF([1]FLEET!C:C,MAKE_MODEL!Q275,[1]FLEET!M:M)</f>
        <v>12</v>
      </c>
      <c r="AF275" s="15">
        <f t="shared" si="18"/>
        <v>12</v>
      </c>
    </row>
    <row r="276" spans="16:32" x14ac:dyDescent="0.2">
      <c r="P276" s="7"/>
      <c r="Q276" s="13" t="s">
        <v>367</v>
      </c>
      <c r="R276">
        <f>COUNTIF('[1]1_car_id_mapping'!C:C,MAKE_MODEL!Q276)</f>
        <v>2</v>
      </c>
      <c r="S276" s="9">
        <f>ROUND(AVERAGEIF([1]FLEET!C:C,MAKE_MODEL!Q276,[1]FLEET!E:E),2)</f>
        <v>556.58000000000004</v>
      </c>
      <c r="T276" s="9">
        <f>ROUND(AVERAGEIF([1]FLEET!C:C,MAKE_MODEL!Q276,[1]FLEET!F:F),2)</f>
        <v>97.95</v>
      </c>
      <c r="U276" s="9">
        <f>SUMIF([1]FLEET!C:C,MAKE_MODEL!Q276,[1]FLEET!G:G)</f>
        <v>15708.599999999999</v>
      </c>
      <c r="V276" s="9">
        <f>SUMIF([1]FLEET!C:C,MAKE_MODEL!Q276,[1]FLEET!H:H)</f>
        <v>34639</v>
      </c>
      <c r="W276" s="9">
        <f>SUMIF([1]FLEET!C:C,MAKE_MODEL!Q276,[1]FLEET!I:I)</f>
        <v>18930.400000000001</v>
      </c>
      <c r="X276">
        <f>ROUND(AVERAGEIF([1]FLEET!C:C,MAKE_MODEL!Q276,[1]FLEET!L:L),2)</f>
        <v>4</v>
      </c>
      <c r="Y276">
        <f>SUMIF([1]FLEET!C:C,MAKE_MODEL!Q276,[1]FLEET!J:J)</f>
        <v>203</v>
      </c>
      <c r="Z276">
        <f t="shared" si="16"/>
        <v>102</v>
      </c>
      <c r="AA276">
        <f>SUMIF([1]FLEET!C:C,MAKE_MODEL!Q276,[1]FLEET!X:X)</f>
        <v>1</v>
      </c>
      <c r="AB276" s="14">
        <f t="shared" si="17"/>
        <v>4.9261083743842365E-3</v>
      </c>
      <c r="AC276">
        <f>SUMIF([1]FLEET!C:C,MAKE_MODEL!Q276,[1]FLEET!N:N)</f>
        <v>26</v>
      </c>
      <c r="AD276">
        <f>SUMIF([1]FLEET!C:C,MAKE_MODEL!Q276,[1]FLEET!O:O)</f>
        <v>26</v>
      </c>
      <c r="AE276">
        <f>SUMIF([1]FLEET!C:C,MAKE_MODEL!Q276,[1]FLEET!M:M)</f>
        <v>52</v>
      </c>
      <c r="AF276" s="15">
        <f t="shared" si="18"/>
        <v>26</v>
      </c>
    </row>
    <row r="277" spans="16:32" x14ac:dyDescent="0.2">
      <c r="P277" s="7"/>
      <c r="Q277" s="13" t="s">
        <v>368</v>
      </c>
      <c r="R277">
        <f>COUNTIF('[1]1_car_id_mapping'!C:C,MAKE_MODEL!Q277)</f>
        <v>10</v>
      </c>
      <c r="S277" s="9">
        <f>ROUND(AVERAGEIF([1]FLEET!C:C,MAKE_MODEL!Q277,[1]FLEET!E:E),2)</f>
        <v>567.79</v>
      </c>
      <c r="T277" s="9">
        <f>ROUND(AVERAGEIF([1]FLEET!C:C,MAKE_MODEL!Q277,[1]FLEET!F:F),2)</f>
        <v>117.1</v>
      </c>
      <c r="U277" s="9">
        <f>SUMIF([1]FLEET!C:C,MAKE_MODEL!Q277,[1]FLEET!G:G)</f>
        <v>82186.8</v>
      </c>
      <c r="V277" s="9">
        <f>SUMIF([1]FLEET!C:C,MAKE_MODEL!Q277,[1]FLEET!H:H)</f>
        <v>162790</v>
      </c>
      <c r="W277" s="9">
        <f>SUMIF([1]FLEET!C:C,MAKE_MODEL!Q277,[1]FLEET!I:I)</f>
        <v>80603.199999999997</v>
      </c>
      <c r="X277">
        <f>ROUND(AVERAGEIF([1]FLEET!C:C,MAKE_MODEL!Q277,[1]FLEET!L:L),2)</f>
        <v>4</v>
      </c>
      <c r="Y277">
        <f>SUMIF([1]FLEET!C:C,MAKE_MODEL!Q277,[1]FLEET!J:J)</f>
        <v>992</v>
      </c>
      <c r="Z277">
        <f t="shared" si="16"/>
        <v>99</v>
      </c>
      <c r="AA277">
        <f>SUMIF([1]FLEET!C:C,MAKE_MODEL!Q277,[1]FLEET!X:X)</f>
        <v>16</v>
      </c>
      <c r="AB277" s="14">
        <f t="shared" si="17"/>
        <v>1.6129032258064516E-2</v>
      </c>
      <c r="AC277">
        <f>SUMIF([1]FLEET!C:C,MAKE_MODEL!Q277,[1]FLEET!N:N)</f>
        <v>120</v>
      </c>
      <c r="AD277">
        <f>SUMIF([1]FLEET!C:C,MAKE_MODEL!Q277,[1]FLEET!O:O)</f>
        <v>120</v>
      </c>
      <c r="AE277">
        <f>SUMIF([1]FLEET!C:C,MAKE_MODEL!Q277,[1]FLEET!M:M)</f>
        <v>240</v>
      </c>
      <c r="AF277" s="15">
        <f t="shared" si="18"/>
        <v>24</v>
      </c>
    </row>
    <row r="278" spans="16:32" x14ac:dyDescent="0.2">
      <c r="P278" s="7"/>
      <c r="Q278" s="13" t="s">
        <v>369</v>
      </c>
      <c r="R278">
        <f>COUNTIF('[1]1_car_id_mapping'!C:C,MAKE_MODEL!Q278)</f>
        <v>5</v>
      </c>
      <c r="S278" s="9">
        <f>ROUND(AVERAGEIF([1]FLEET!C:C,MAKE_MODEL!Q278,[1]FLEET!E:E),2)</f>
        <v>557.36</v>
      </c>
      <c r="T278" s="9">
        <f>ROUND(AVERAGEIF([1]FLEET!C:C,MAKE_MODEL!Q278,[1]FLEET!F:F),2)</f>
        <v>95.13</v>
      </c>
      <c r="U278" s="9">
        <f>SUMIF([1]FLEET!C:C,MAKE_MODEL!Q278,[1]FLEET!G:G)</f>
        <v>39149.279999999999</v>
      </c>
      <c r="V278" s="9">
        <f>SUMIF([1]FLEET!C:C,MAKE_MODEL!Q278,[1]FLEET!H:H)</f>
        <v>73639</v>
      </c>
      <c r="W278" s="9">
        <f>SUMIF([1]FLEET!C:C,MAKE_MODEL!Q278,[1]FLEET!I:I)</f>
        <v>34489.72</v>
      </c>
      <c r="X278">
        <f>ROUND(AVERAGEIF([1]FLEET!C:C,MAKE_MODEL!Q278,[1]FLEET!L:L),2)</f>
        <v>3.6</v>
      </c>
      <c r="Y278">
        <f>SUMIF([1]FLEET!C:C,MAKE_MODEL!Q278,[1]FLEET!J:J)</f>
        <v>447</v>
      </c>
      <c r="Z278">
        <f t="shared" si="16"/>
        <v>89</v>
      </c>
      <c r="AA278">
        <f>SUMIF([1]FLEET!C:C,MAKE_MODEL!Q278,[1]FLEET!X:X)</f>
        <v>3</v>
      </c>
      <c r="AB278" s="14">
        <f t="shared" si="17"/>
        <v>6.7114093959731542E-3</v>
      </c>
      <c r="AC278">
        <f>SUMIF([1]FLEET!C:C,MAKE_MODEL!Q278,[1]FLEET!N:N)</f>
        <v>60</v>
      </c>
      <c r="AD278">
        <f>SUMIF([1]FLEET!C:C,MAKE_MODEL!Q278,[1]FLEET!O:O)</f>
        <v>60</v>
      </c>
      <c r="AE278">
        <f>SUMIF([1]FLEET!C:C,MAKE_MODEL!Q278,[1]FLEET!M:M)</f>
        <v>120</v>
      </c>
      <c r="AF278" s="15">
        <f t="shared" si="18"/>
        <v>24</v>
      </c>
    </row>
    <row r="279" spans="16:32" x14ac:dyDescent="0.2">
      <c r="P279" s="7"/>
      <c r="Q279" s="13" t="s">
        <v>370</v>
      </c>
      <c r="R279">
        <f>COUNTIF('[1]1_car_id_mapping'!C:C,MAKE_MODEL!Q279)</f>
        <v>4</v>
      </c>
      <c r="S279" s="9">
        <f>ROUND(AVERAGEIF([1]FLEET!C:C,MAKE_MODEL!Q279,[1]FLEET!E:E),2)</f>
        <v>597.30999999999995</v>
      </c>
      <c r="T279" s="9">
        <f>ROUND(AVERAGEIF([1]FLEET!C:C,MAKE_MODEL!Q279,[1]FLEET!F:F),2)</f>
        <v>112.11</v>
      </c>
      <c r="U279" s="9">
        <f>SUMIF([1]FLEET!C:C,MAKE_MODEL!Q279,[1]FLEET!G:G)</f>
        <v>34051.68</v>
      </c>
      <c r="V279" s="9">
        <f>SUMIF([1]FLEET!C:C,MAKE_MODEL!Q279,[1]FLEET!H:H)</f>
        <v>67808</v>
      </c>
      <c r="W279" s="9">
        <f>SUMIF([1]FLEET!C:C,MAKE_MODEL!Q279,[1]FLEET!I:I)</f>
        <v>33756.32</v>
      </c>
      <c r="X279">
        <f>ROUND(AVERAGEIF([1]FLEET!C:C,MAKE_MODEL!Q279,[1]FLEET!L:L),2)</f>
        <v>3.75</v>
      </c>
      <c r="Y279">
        <f>SUMIF([1]FLEET!C:C,MAKE_MODEL!Q279,[1]FLEET!J:J)</f>
        <v>403</v>
      </c>
      <c r="Z279">
        <f t="shared" si="16"/>
        <v>101</v>
      </c>
      <c r="AA279">
        <f>SUMIF([1]FLEET!C:C,MAKE_MODEL!Q279,[1]FLEET!X:X)</f>
        <v>4</v>
      </c>
      <c r="AB279" s="14">
        <f t="shared" si="17"/>
        <v>9.9255583126550868E-3</v>
      </c>
      <c r="AC279">
        <f>SUMIF([1]FLEET!C:C,MAKE_MODEL!Q279,[1]FLEET!N:N)</f>
        <v>50</v>
      </c>
      <c r="AD279">
        <f>SUMIF([1]FLEET!C:C,MAKE_MODEL!Q279,[1]FLEET!O:O)</f>
        <v>56</v>
      </c>
      <c r="AE279">
        <f>SUMIF([1]FLEET!C:C,MAKE_MODEL!Q279,[1]FLEET!M:M)</f>
        <v>106</v>
      </c>
      <c r="AF279" s="15">
        <f t="shared" si="18"/>
        <v>26.5</v>
      </c>
    </row>
    <row r="280" spans="16:32" x14ac:dyDescent="0.2">
      <c r="P280" s="7"/>
      <c r="Q280" s="13" t="s">
        <v>371</v>
      </c>
      <c r="R280">
        <f>COUNTIF('[1]1_car_id_mapping'!C:C,MAKE_MODEL!Q280)</f>
        <v>7</v>
      </c>
      <c r="S280" s="9">
        <f>ROUND(AVERAGEIF([1]FLEET!C:C,MAKE_MODEL!Q280,[1]FLEET!E:E),2)</f>
        <v>588.23</v>
      </c>
      <c r="T280" s="9">
        <f>ROUND(AVERAGEIF([1]FLEET!C:C,MAKE_MODEL!Q280,[1]FLEET!F:F),2)</f>
        <v>91.91</v>
      </c>
      <c r="U280" s="9">
        <f>SUMIF([1]FLEET!C:C,MAKE_MODEL!Q280,[1]FLEET!G:G)</f>
        <v>57131.519999999997</v>
      </c>
      <c r="V280" s="9">
        <f>SUMIF([1]FLEET!C:C,MAKE_MODEL!Q280,[1]FLEET!H:H)</f>
        <v>111452</v>
      </c>
      <c r="W280" s="9">
        <f>SUMIF([1]FLEET!C:C,MAKE_MODEL!Q280,[1]FLEET!I:I)</f>
        <v>54320.480000000003</v>
      </c>
      <c r="X280">
        <f>ROUND(AVERAGEIF([1]FLEET!C:C,MAKE_MODEL!Q280,[1]FLEET!L:L),2)</f>
        <v>4.29</v>
      </c>
      <c r="Y280">
        <f>SUMIF([1]FLEET!C:C,MAKE_MODEL!Q280,[1]FLEET!J:J)</f>
        <v>667</v>
      </c>
      <c r="Z280">
        <f t="shared" si="16"/>
        <v>95</v>
      </c>
      <c r="AA280">
        <f>SUMIF([1]FLEET!C:C,MAKE_MODEL!Q280,[1]FLEET!X:X)</f>
        <v>6</v>
      </c>
      <c r="AB280" s="14">
        <f t="shared" si="17"/>
        <v>8.9955022488755615E-3</v>
      </c>
      <c r="AC280">
        <f>SUMIF([1]FLEET!C:C,MAKE_MODEL!Q280,[1]FLEET!N:N)</f>
        <v>77</v>
      </c>
      <c r="AD280">
        <f>SUMIF([1]FLEET!C:C,MAKE_MODEL!Q280,[1]FLEET!O:O)</f>
        <v>87</v>
      </c>
      <c r="AE280">
        <f>SUMIF([1]FLEET!C:C,MAKE_MODEL!Q280,[1]FLEET!M:M)</f>
        <v>164</v>
      </c>
      <c r="AF280" s="15">
        <f t="shared" si="18"/>
        <v>23.428571428571427</v>
      </c>
    </row>
    <row r="281" spans="16:32" x14ac:dyDescent="0.2">
      <c r="P281" s="7"/>
      <c r="Q281" s="13" t="s">
        <v>372</v>
      </c>
      <c r="R281">
        <f>COUNTIF('[1]1_car_id_mapping'!C:C,MAKE_MODEL!Q281)</f>
        <v>11</v>
      </c>
      <c r="S281" s="9">
        <f>ROUND(AVERAGEIF([1]FLEET!C:C,MAKE_MODEL!Q281,[1]FLEET!E:E),2)</f>
        <v>589.48</v>
      </c>
      <c r="T281" s="9">
        <f>ROUND(AVERAGEIF([1]FLEET!C:C,MAKE_MODEL!Q281,[1]FLEET!F:F),2)</f>
        <v>105.46</v>
      </c>
      <c r="U281" s="9">
        <f>SUMIF([1]FLEET!C:C,MAKE_MODEL!Q281,[1]FLEET!G:G)</f>
        <v>91731.839999999982</v>
      </c>
      <c r="V281" s="9">
        <f>SUMIF([1]FLEET!C:C,MAKE_MODEL!Q281,[1]FLEET!H:H)</f>
        <v>195670</v>
      </c>
      <c r="W281" s="9">
        <f>SUMIF([1]FLEET!C:C,MAKE_MODEL!Q281,[1]FLEET!I:I)</f>
        <v>103938.16000000002</v>
      </c>
      <c r="X281">
        <f>ROUND(AVERAGEIF([1]FLEET!C:C,MAKE_MODEL!Q281,[1]FLEET!L:L),2)</f>
        <v>4.3600000000000003</v>
      </c>
      <c r="Y281">
        <f>SUMIF([1]FLEET!C:C,MAKE_MODEL!Q281,[1]FLEET!J:J)</f>
        <v>1202</v>
      </c>
      <c r="Z281">
        <f t="shared" si="16"/>
        <v>109</v>
      </c>
      <c r="AA281">
        <f>SUMIF([1]FLEET!C:C,MAKE_MODEL!Q281,[1]FLEET!X:X)</f>
        <v>14</v>
      </c>
      <c r="AB281" s="14">
        <f t="shared" si="17"/>
        <v>1.1647254575707155E-2</v>
      </c>
      <c r="AC281">
        <f>SUMIF([1]FLEET!C:C,MAKE_MODEL!Q281,[1]FLEET!N:N)</f>
        <v>145</v>
      </c>
      <c r="AD281">
        <f>SUMIF([1]FLEET!C:C,MAKE_MODEL!Q281,[1]FLEET!O:O)</f>
        <v>135</v>
      </c>
      <c r="AE281">
        <f>SUMIF([1]FLEET!C:C,MAKE_MODEL!Q281,[1]FLEET!M:M)</f>
        <v>280</v>
      </c>
      <c r="AF281" s="15">
        <f t="shared" si="18"/>
        <v>25.454545454545453</v>
      </c>
    </row>
    <row r="282" spans="16:32" x14ac:dyDescent="0.2">
      <c r="P282" s="7"/>
      <c r="Q282" s="13" t="s">
        <v>373</v>
      </c>
      <c r="R282">
        <f>COUNTIF('[1]1_car_id_mapping'!C:C,MAKE_MODEL!Q282)</f>
        <v>3</v>
      </c>
      <c r="S282" s="9">
        <f>ROUND(AVERAGEIF([1]FLEET!C:C,MAKE_MODEL!Q282,[1]FLEET!E:E),2)</f>
        <v>544.39</v>
      </c>
      <c r="T282" s="9">
        <f>ROUND(AVERAGEIF([1]FLEET!C:C,MAKE_MODEL!Q282,[1]FLEET!F:F),2)</f>
        <v>79.81</v>
      </c>
      <c r="U282" s="9">
        <f>SUMIF([1]FLEET!C:C,MAKE_MODEL!Q282,[1]FLEET!G:G)</f>
        <v>22471.32</v>
      </c>
      <c r="V282" s="9">
        <f>SUMIF([1]FLEET!C:C,MAKE_MODEL!Q282,[1]FLEET!H:H)</f>
        <v>50425</v>
      </c>
      <c r="W282" s="9">
        <f>SUMIF([1]FLEET!C:C,MAKE_MODEL!Q282,[1]FLEET!I:I)</f>
        <v>27953.68</v>
      </c>
      <c r="X282">
        <f>ROUND(AVERAGEIF([1]FLEET!C:C,MAKE_MODEL!Q282,[1]FLEET!L:L),2)</f>
        <v>4</v>
      </c>
      <c r="Y282">
        <f>SUMIF([1]FLEET!C:C,MAKE_MODEL!Q282,[1]FLEET!J:J)</f>
        <v>308</v>
      </c>
      <c r="Z282">
        <f t="shared" si="16"/>
        <v>103</v>
      </c>
      <c r="AA282">
        <f>SUMIF([1]FLEET!C:C,MAKE_MODEL!Q282,[1]FLEET!X:X)</f>
        <v>6</v>
      </c>
      <c r="AB282" s="14">
        <f t="shared" si="17"/>
        <v>1.948051948051948E-2</v>
      </c>
      <c r="AC282">
        <f>SUMIF([1]FLEET!C:C,MAKE_MODEL!Q282,[1]FLEET!N:N)</f>
        <v>41</v>
      </c>
      <c r="AD282">
        <f>SUMIF([1]FLEET!C:C,MAKE_MODEL!Q282,[1]FLEET!O:O)</f>
        <v>37</v>
      </c>
      <c r="AE282">
        <f>SUMIF([1]FLEET!C:C,MAKE_MODEL!Q282,[1]FLEET!M:M)</f>
        <v>78</v>
      </c>
      <c r="AF282" s="15">
        <f t="shared" si="18"/>
        <v>26</v>
      </c>
    </row>
    <row r="283" spans="16:32" x14ac:dyDescent="0.2">
      <c r="P283" s="7"/>
      <c r="Q283" s="13" t="s">
        <v>374</v>
      </c>
      <c r="R283">
        <f>COUNTIF('[1]1_car_id_mapping'!C:C,MAKE_MODEL!Q283)</f>
        <v>6</v>
      </c>
      <c r="S283" s="9">
        <f>ROUND(AVERAGEIF([1]FLEET!C:C,MAKE_MODEL!Q283,[1]FLEET!E:E),2)</f>
        <v>629.26</v>
      </c>
      <c r="T283" s="9">
        <f>ROUND(AVERAGEIF([1]FLEET!C:C,MAKE_MODEL!Q283,[1]FLEET!F:F),2)</f>
        <v>91.2</v>
      </c>
      <c r="U283" s="9">
        <f>SUMIF([1]FLEET!C:C,MAKE_MODEL!Q283,[1]FLEET!G:G)</f>
        <v>51873.240000000005</v>
      </c>
      <c r="V283" s="9">
        <f>SUMIF([1]FLEET!C:C,MAKE_MODEL!Q283,[1]FLEET!H:H)</f>
        <v>110144</v>
      </c>
      <c r="W283" s="9">
        <f>SUMIF([1]FLEET!C:C,MAKE_MODEL!Q283,[1]FLEET!I:I)</f>
        <v>58270.760000000009</v>
      </c>
      <c r="X283">
        <f>ROUND(AVERAGEIF([1]FLEET!C:C,MAKE_MODEL!Q283,[1]FLEET!L:L),2)</f>
        <v>4</v>
      </c>
      <c r="Y283">
        <f>SUMIF([1]FLEET!C:C,MAKE_MODEL!Q283,[1]FLEET!J:J)</f>
        <v>687</v>
      </c>
      <c r="Z283">
        <f t="shared" si="16"/>
        <v>115</v>
      </c>
      <c r="AA283">
        <f>SUMIF([1]FLEET!C:C,MAKE_MODEL!Q283,[1]FLEET!X:X)</f>
        <v>6</v>
      </c>
      <c r="AB283" s="14">
        <f t="shared" si="17"/>
        <v>8.7336244541484712E-3</v>
      </c>
      <c r="AC283">
        <f>SUMIF([1]FLEET!C:C,MAKE_MODEL!Q283,[1]FLEET!N:N)</f>
        <v>89</v>
      </c>
      <c r="AD283">
        <f>SUMIF([1]FLEET!C:C,MAKE_MODEL!Q283,[1]FLEET!O:O)</f>
        <v>79</v>
      </c>
      <c r="AE283">
        <f>SUMIF([1]FLEET!C:C,MAKE_MODEL!Q283,[1]FLEET!M:M)</f>
        <v>168</v>
      </c>
      <c r="AF283" s="15">
        <f t="shared" si="18"/>
        <v>28</v>
      </c>
    </row>
    <row r="284" spans="16:32" x14ac:dyDescent="0.2">
      <c r="P284" s="7"/>
      <c r="Q284" s="13" t="s">
        <v>375</v>
      </c>
      <c r="R284">
        <f>COUNTIF('[1]1_car_id_mapping'!C:C,MAKE_MODEL!Q284)</f>
        <v>2</v>
      </c>
      <c r="S284" s="9">
        <f>ROUND(AVERAGEIF([1]FLEET!C:C,MAKE_MODEL!Q284,[1]FLEET!E:E),2)</f>
        <v>722.9</v>
      </c>
      <c r="T284" s="9">
        <f>ROUND(AVERAGEIF([1]FLEET!C:C,MAKE_MODEL!Q284,[1]FLEET!F:F),2)</f>
        <v>88.03</v>
      </c>
      <c r="U284" s="9">
        <f>SUMIF([1]FLEET!C:C,MAKE_MODEL!Q284,[1]FLEET!G:G)</f>
        <v>19462.080000000002</v>
      </c>
      <c r="V284" s="9">
        <f>SUMIF([1]FLEET!C:C,MAKE_MODEL!Q284,[1]FLEET!H:H)</f>
        <v>31680</v>
      </c>
      <c r="W284" s="9">
        <f>SUMIF([1]FLEET!C:C,MAKE_MODEL!Q284,[1]FLEET!I:I)</f>
        <v>12217.919999999998</v>
      </c>
      <c r="X284">
        <f>ROUND(AVERAGEIF([1]FLEET!C:C,MAKE_MODEL!Q284,[1]FLEET!L:L),2)</f>
        <v>4</v>
      </c>
      <c r="Y284">
        <f>SUMIF([1]FLEET!C:C,MAKE_MODEL!Q284,[1]FLEET!J:J)</f>
        <v>210</v>
      </c>
      <c r="Z284">
        <f t="shared" si="16"/>
        <v>105</v>
      </c>
      <c r="AA284">
        <f>SUMIF([1]FLEET!C:C,MAKE_MODEL!Q284,[1]FLEET!X:X)</f>
        <v>2</v>
      </c>
      <c r="AB284" s="14">
        <f t="shared" si="17"/>
        <v>9.5238095238095247E-3</v>
      </c>
      <c r="AC284">
        <f>SUMIF([1]FLEET!C:C,MAKE_MODEL!Q284,[1]FLEET!N:N)</f>
        <v>28</v>
      </c>
      <c r="AD284">
        <f>SUMIF([1]FLEET!C:C,MAKE_MODEL!Q284,[1]FLEET!O:O)</f>
        <v>23</v>
      </c>
      <c r="AE284">
        <f>SUMIF([1]FLEET!C:C,MAKE_MODEL!Q284,[1]FLEET!M:M)</f>
        <v>51</v>
      </c>
      <c r="AF284" s="15">
        <f t="shared" si="18"/>
        <v>25.5</v>
      </c>
    </row>
    <row r="285" spans="16:32" x14ac:dyDescent="0.2">
      <c r="P285" s="7"/>
      <c r="Q285" s="13" t="s">
        <v>376</v>
      </c>
      <c r="R285">
        <f>COUNTIF('[1]1_car_id_mapping'!C:C,MAKE_MODEL!Q285)</f>
        <v>4</v>
      </c>
      <c r="S285" s="9">
        <f>ROUND(AVERAGEIF([1]FLEET!C:C,MAKE_MODEL!Q285,[1]FLEET!E:E),2)</f>
        <v>614.48</v>
      </c>
      <c r="T285" s="9">
        <f>ROUND(AVERAGEIF([1]FLEET!C:C,MAKE_MODEL!Q285,[1]FLEET!F:F),2)</f>
        <v>83.42</v>
      </c>
      <c r="U285" s="9">
        <f>SUMIF([1]FLEET!C:C,MAKE_MODEL!Q285,[1]FLEET!G:G)</f>
        <v>33498.959999999999</v>
      </c>
      <c r="V285" s="9">
        <f>SUMIF([1]FLEET!C:C,MAKE_MODEL!Q285,[1]FLEET!H:H)</f>
        <v>52999</v>
      </c>
      <c r="W285" s="9">
        <f>SUMIF([1]FLEET!C:C,MAKE_MODEL!Q285,[1]FLEET!I:I)</f>
        <v>19500.04</v>
      </c>
      <c r="X285">
        <f>ROUND(AVERAGEIF([1]FLEET!C:C,MAKE_MODEL!Q285,[1]FLEET!L:L),2)</f>
        <v>4</v>
      </c>
      <c r="Y285">
        <f>SUMIF([1]FLEET!C:C,MAKE_MODEL!Q285,[1]FLEET!J:J)</f>
        <v>343</v>
      </c>
      <c r="Z285">
        <f t="shared" si="16"/>
        <v>86</v>
      </c>
      <c r="AA285">
        <f>SUMIF([1]FLEET!C:C,MAKE_MODEL!Q285,[1]FLEET!X:X)</f>
        <v>8</v>
      </c>
      <c r="AB285" s="14">
        <f t="shared" si="17"/>
        <v>2.3323615160349854E-2</v>
      </c>
      <c r="AC285">
        <f>SUMIF([1]FLEET!C:C,MAKE_MODEL!Q285,[1]FLEET!N:N)</f>
        <v>41</v>
      </c>
      <c r="AD285">
        <f>SUMIF([1]FLEET!C:C,MAKE_MODEL!Q285,[1]FLEET!O:O)</f>
        <v>43</v>
      </c>
      <c r="AE285">
        <f>SUMIF([1]FLEET!C:C,MAKE_MODEL!Q285,[1]FLEET!M:M)</f>
        <v>84</v>
      </c>
      <c r="AF285" s="15">
        <f t="shared" si="18"/>
        <v>21</v>
      </c>
    </row>
    <row r="286" spans="16:32" x14ac:dyDescent="0.2">
      <c r="P286" s="7"/>
      <c r="Q286" s="13" t="s">
        <v>377</v>
      </c>
      <c r="R286">
        <f>COUNTIF('[1]1_car_id_mapping'!C:C,MAKE_MODEL!Q286)</f>
        <v>3</v>
      </c>
      <c r="S286" s="9">
        <f>ROUND(AVERAGEIF([1]FLEET!C:C,MAKE_MODEL!Q286,[1]FLEET!E:E),2)</f>
        <v>522.97</v>
      </c>
      <c r="T286" s="9">
        <f>ROUND(AVERAGEIF([1]FLEET!C:C,MAKE_MODEL!Q286,[1]FLEET!F:F),2)</f>
        <v>113.46</v>
      </c>
      <c r="U286" s="9">
        <f>SUMIF([1]FLEET!C:C,MAKE_MODEL!Q286,[1]FLEET!G:G)</f>
        <v>22911.600000000002</v>
      </c>
      <c r="V286" s="9">
        <f>SUMIF([1]FLEET!C:C,MAKE_MODEL!Q286,[1]FLEET!H:H)</f>
        <v>52106</v>
      </c>
      <c r="W286" s="9">
        <f>SUMIF([1]FLEET!C:C,MAKE_MODEL!Q286,[1]FLEET!I:I)</f>
        <v>29194.399999999998</v>
      </c>
      <c r="X286">
        <f>ROUND(AVERAGEIF([1]FLEET!C:C,MAKE_MODEL!Q286,[1]FLEET!L:L),2)</f>
        <v>4</v>
      </c>
      <c r="Y286">
        <f>SUMIF([1]FLEET!C:C,MAKE_MODEL!Q286,[1]FLEET!J:J)</f>
        <v>288</v>
      </c>
      <c r="Z286">
        <f t="shared" si="16"/>
        <v>96</v>
      </c>
      <c r="AA286">
        <f>SUMIF([1]FLEET!C:C,MAKE_MODEL!Q286,[1]FLEET!X:X)</f>
        <v>5</v>
      </c>
      <c r="AB286" s="14">
        <f t="shared" si="17"/>
        <v>1.7361111111111112E-2</v>
      </c>
      <c r="AC286">
        <f>SUMIF([1]FLEET!C:C,MAKE_MODEL!Q286,[1]FLEET!N:N)</f>
        <v>33</v>
      </c>
      <c r="AD286">
        <f>SUMIF([1]FLEET!C:C,MAKE_MODEL!Q286,[1]FLEET!O:O)</f>
        <v>37</v>
      </c>
      <c r="AE286">
        <f>SUMIF([1]FLEET!C:C,MAKE_MODEL!Q286,[1]FLEET!M:M)</f>
        <v>70</v>
      </c>
      <c r="AF286" s="15">
        <f t="shared" si="18"/>
        <v>23.333333333333332</v>
      </c>
    </row>
    <row r="287" spans="16:32" x14ac:dyDescent="0.2">
      <c r="P287" s="7"/>
      <c r="Q287" s="13" t="s">
        <v>378</v>
      </c>
      <c r="R287">
        <f>COUNTIF('[1]1_car_id_mapping'!C:C,MAKE_MODEL!Q287)</f>
        <v>4</v>
      </c>
      <c r="S287" s="9">
        <f>ROUND(AVERAGEIF([1]FLEET!C:C,MAKE_MODEL!Q287,[1]FLEET!E:E),2)</f>
        <v>654.99</v>
      </c>
      <c r="T287" s="9">
        <f>ROUND(AVERAGEIF([1]FLEET!C:C,MAKE_MODEL!Q287,[1]FLEET!F:F),2)</f>
        <v>97.13</v>
      </c>
      <c r="U287" s="9">
        <f>SUMIF([1]FLEET!C:C,MAKE_MODEL!Q287,[1]FLEET!G:G)</f>
        <v>36101.880000000005</v>
      </c>
      <c r="V287" s="9">
        <f>SUMIF([1]FLEET!C:C,MAKE_MODEL!Q287,[1]FLEET!H:H)</f>
        <v>53421</v>
      </c>
      <c r="W287" s="9">
        <f>SUMIF([1]FLEET!C:C,MAKE_MODEL!Q287,[1]FLEET!I:I)</f>
        <v>17319.119999999995</v>
      </c>
      <c r="X287">
        <f>ROUND(AVERAGEIF([1]FLEET!C:C,MAKE_MODEL!Q287,[1]FLEET!L:L),2)</f>
        <v>4</v>
      </c>
      <c r="Y287">
        <f>SUMIF([1]FLEET!C:C,MAKE_MODEL!Q287,[1]FLEET!J:J)</f>
        <v>343</v>
      </c>
      <c r="Z287">
        <f t="shared" si="16"/>
        <v>86</v>
      </c>
      <c r="AA287">
        <f>SUMIF([1]FLEET!C:C,MAKE_MODEL!Q287,[1]FLEET!X:X)</f>
        <v>4</v>
      </c>
      <c r="AB287" s="14">
        <f t="shared" si="17"/>
        <v>1.1661807580174927E-2</v>
      </c>
      <c r="AC287">
        <f>SUMIF([1]FLEET!C:C,MAKE_MODEL!Q287,[1]FLEET!N:N)</f>
        <v>42</v>
      </c>
      <c r="AD287">
        <f>SUMIF([1]FLEET!C:C,MAKE_MODEL!Q287,[1]FLEET!O:O)</f>
        <v>43</v>
      </c>
      <c r="AE287">
        <f>SUMIF([1]FLEET!C:C,MAKE_MODEL!Q287,[1]FLEET!M:M)</f>
        <v>85</v>
      </c>
      <c r="AF287" s="15">
        <f t="shared" si="18"/>
        <v>21.25</v>
      </c>
    </row>
    <row r="288" spans="16:32" x14ac:dyDescent="0.2">
      <c r="P288" s="7"/>
      <c r="Q288" s="13" t="s">
        <v>379</v>
      </c>
      <c r="R288">
        <f>COUNTIF('[1]1_car_id_mapping'!C:C,MAKE_MODEL!Q288)</f>
        <v>11</v>
      </c>
      <c r="S288" s="9">
        <f>ROUND(AVERAGEIF([1]FLEET!C:C,MAKE_MODEL!Q288,[1]FLEET!E:E),2)</f>
        <v>592.30999999999995</v>
      </c>
      <c r="T288" s="9">
        <f>ROUND(AVERAGEIF([1]FLEET!C:C,MAKE_MODEL!Q288,[1]FLEET!F:F),2)</f>
        <v>101.4</v>
      </c>
      <c r="U288" s="9">
        <f>SUMIF([1]FLEET!C:C,MAKE_MODEL!Q288,[1]FLEET!G:G)</f>
        <v>91568.760000000009</v>
      </c>
      <c r="V288" s="9">
        <f>SUMIF([1]FLEET!C:C,MAKE_MODEL!Q288,[1]FLEET!H:H)</f>
        <v>161681</v>
      </c>
      <c r="W288" s="9">
        <f>SUMIF([1]FLEET!C:C,MAKE_MODEL!Q288,[1]FLEET!I:I)</f>
        <v>70112.239999999991</v>
      </c>
      <c r="X288">
        <f>ROUND(AVERAGEIF([1]FLEET!C:C,MAKE_MODEL!Q288,[1]FLEET!L:L),2)</f>
        <v>3.82</v>
      </c>
      <c r="Y288">
        <f>SUMIF([1]FLEET!C:C,MAKE_MODEL!Q288,[1]FLEET!J:J)</f>
        <v>990</v>
      </c>
      <c r="Z288">
        <f t="shared" si="16"/>
        <v>90</v>
      </c>
      <c r="AA288">
        <f>SUMIF([1]FLEET!C:C,MAKE_MODEL!Q288,[1]FLEET!X:X)</f>
        <v>14</v>
      </c>
      <c r="AB288" s="14">
        <f t="shared" si="17"/>
        <v>1.4141414141414142E-2</v>
      </c>
      <c r="AC288">
        <f>SUMIF([1]FLEET!C:C,MAKE_MODEL!Q288,[1]FLEET!N:N)</f>
        <v>120</v>
      </c>
      <c r="AD288">
        <f>SUMIF([1]FLEET!C:C,MAKE_MODEL!Q288,[1]FLEET!O:O)</f>
        <v>129</v>
      </c>
      <c r="AE288">
        <f>SUMIF([1]FLEET!C:C,MAKE_MODEL!Q288,[1]FLEET!M:M)</f>
        <v>249</v>
      </c>
      <c r="AF288" s="15">
        <f t="shared" si="18"/>
        <v>22.636363636363637</v>
      </c>
    </row>
    <row r="289" spans="16:32" x14ac:dyDescent="0.2">
      <c r="P289" s="7"/>
      <c r="Q289" s="13" t="s">
        <v>380</v>
      </c>
      <c r="R289">
        <f>COUNTIF('[1]1_car_id_mapping'!C:C,MAKE_MODEL!Q289)</f>
        <v>2</v>
      </c>
      <c r="S289" s="9">
        <f>ROUND(AVERAGEIF([1]FLEET!C:C,MAKE_MODEL!Q289,[1]FLEET!E:E),2)</f>
        <v>555.52</v>
      </c>
      <c r="T289" s="9">
        <f>ROUND(AVERAGEIF([1]FLEET!C:C,MAKE_MODEL!Q289,[1]FLEET!F:F),2)</f>
        <v>98.3</v>
      </c>
      <c r="U289" s="9">
        <f>SUMIF([1]FLEET!C:C,MAKE_MODEL!Q289,[1]FLEET!G:G)</f>
        <v>15691.68</v>
      </c>
      <c r="V289" s="9">
        <f>SUMIF([1]FLEET!C:C,MAKE_MODEL!Q289,[1]FLEET!H:H)</f>
        <v>30551</v>
      </c>
      <c r="W289" s="9">
        <f>SUMIF([1]FLEET!C:C,MAKE_MODEL!Q289,[1]FLEET!I:I)</f>
        <v>14859.32</v>
      </c>
      <c r="X289">
        <f>ROUND(AVERAGEIF([1]FLEET!C:C,MAKE_MODEL!Q289,[1]FLEET!L:L),2)</f>
        <v>4</v>
      </c>
      <c r="Y289">
        <f>SUMIF([1]FLEET!C:C,MAKE_MODEL!Q289,[1]FLEET!J:J)</f>
        <v>200</v>
      </c>
      <c r="Z289">
        <f t="shared" si="16"/>
        <v>100</v>
      </c>
      <c r="AA289">
        <f>SUMIF([1]FLEET!C:C,MAKE_MODEL!Q289,[1]FLEET!X:X)</f>
        <v>2</v>
      </c>
      <c r="AB289" s="14">
        <f t="shared" si="17"/>
        <v>0.01</v>
      </c>
      <c r="AC289">
        <f>SUMIF([1]FLEET!C:C,MAKE_MODEL!Q289,[1]FLEET!N:N)</f>
        <v>23</v>
      </c>
      <c r="AD289">
        <f>SUMIF([1]FLEET!C:C,MAKE_MODEL!Q289,[1]FLEET!O:O)</f>
        <v>26</v>
      </c>
      <c r="AE289">
        <f>SUMIF([1]FLEET!C:C,MAKE_MODEL!Q289,[1]FLEET!M:M)</f>
        <v>49</v>
      </c>
      <c r="AF289" s="15">
        <f t="shared" si="18"/>
        <v>24.5</v>
      </c>
    </row>
    <row r="290" spans="16:32" x14ac:dyDescent="0.2">
      <c r="P290" s="7"/>
      <c r="Q290" s="13" t="s">
        <v>381</v>
      </c>
      <c r="R290">
        <f>COUNTIF('[1]1_car_id_mapping'!C:C,MAKE_MODEL!Q290)</f>
        <v>2</v>
      </c>
      <c r="S290" s="9">
        <f>ROUND(AVERAGEIF([1]FLEET!C:C,MAKE_MODEL!Q290,[1]FLEET!E:E),2)</f>
        <v>560.48</v>
      </c>
      <c r="T290" s="9">
        <f>ROUND(AVERAGEIF([1]FLEET!C:C,MAKE_MODEL!Q290,[1]FLEET!F:F),2)</f>
        <v>94.06</v>
      </c>
      <c r="U290" s="9">
        <f>SUMIF([1]FLEET!C:C,MAKE_MODEL!Q290,[1]FLEET!G:G)</f>
        <v>15708.839999999998</v>
      </c>
      <c r="V290" s="9">
        <f>SUMIF([1]FLEET!C:C,MAKE_MODEL!Q290,[1]FLEET!H:H)</f>
        <v>34815</v>
      </c>
      <c r="W290" s="9">
        <f>SUMIF([1]FLEET!C:C,MAKE_MODEL!Q290,[1]FLEET!I:I)</f>
        <v>19106.160000000003</v>
      </c>
      <c r="X290">
        <f>ROUND(AVERAGEIF([1]FLEET!C:C,MAKE_MODEL!Q290,[1]FLEET!L:L),2)</f>
        <v>4</v>
      </c>
      <c r="Y290">
        <f>SUMIF([1]FLEET!C:C,MAKE_MODEL!Q290,[1]FLEET!J:J)</f>
        <v>218</v>
      </c>
      <c r="Z290">
        <f t="shared" si="16"/>
        <v>109</v>
      </c>
      <c r="AA290">
        <f>SUMIF([1]FLEET!C:C,MAKE_MODEL!Q290,[1]FLEET!X:X)</f>
        <v>3</v>
      </c>
      <c r="AB290" s="14">
        <f t="shared" si="17"/>
        <v>1.3761467889908258E-2</v>
      </c>
      <c r="AC290">
        <f>SUMIF([1]FLEET!C:C,MAKE_MODEL!Q290,[1]FLEET!N:N)</f>
        <v>32</v>
      </c>
      <c r="AD290">
        <f>SUMIF([1]FLEET!C:C,MAKE_MODEL!Q290,[1]FLEET!O:O)</f>
        <v>22</v>
      </c>
      <c r="AE290">
        <f>SUMIF([1]FLEET!C:C,MAKE_MODEL!Q290,[1]FLEET!M:M)</f>
        <v>54</v>
      </c>
      <c r="AF290" s="15">
        <f t="shared" si="18"/>
        <v>27</v>
      </c>
    </row>
    <row r="291" spans="16:32" x14ac:dyDescent="0.2">
      <c r="P291" s="7"/>
      <c r="Q291" s="13" t="s">
        <v>382</v>
      </c>
      <c r="R291">
        <f>COUNTIF('[1]1_car_id_mapping'!C:C,MAKE_MODEL!Q291)</f>
        <v>4</v>
      </c>
      <c r="S291" s="9">
        <f>ROUND(AVERAGEIF([1]FLEET!C:C,MAKE_MODEL!Q291,[1]FLEET!E:E),2)</f>
        <v>506.64</v>
      </c>
      <c r="T291" s="9">
        <f>ROUND(AVERAGEIF([1]FLEET!C:C,MAKE_MODEL!Q291,[1]FLEET!F:F),2)</f>
        <v>76.19</v>
      </c>
      <c r="U291" s="9">
        <f>SUMIF([1]FLEET!C:C,MAKE_MODEL!Q291,[1]FLEET!G:G)</f>
        <v>27975.600000000002</v>
      </c>
      <c r="V291" s="9">
        <f>SUMIF([1]FLEET!C:C,MAKE_MODEL!Q291,[1]FLEET!H:H)</f>
        <v>58598</v>
      </c>
      <c r="W291" s="9">
        <f>SUMIF([1]FLEET!C:C,MAKE_MODEL!Q291,[1]FLEET!I:I)</f>
        <v>30622.399999999998</v>
      </c>
      <c r="X291">
        <f>ROUND(AVERAGEIF([1]FLEET!C:C,MAKE_MODEL!Q291,[1]FLEET!L:L),2)</f>
        <v>4</v>
      </c>
      <c r="Y291">
        <f>SUMIF([1]FLEET!C:C,MAKE_MODEL!Q291,[1]FLEET!J:J)</f>
        <v>379</v>
      </c>
      <c r="Z291">
        <f t="shared" si="16"/>
        <v>95</v>
      </c>
      <c r="AA291">
        <f>SUMIF([1]FLEET!C:C,MAKE_MODEL!Q291,[1]FLEET!X:X)</f>
        <v>4</v>
      </c>
      <c r="AB291" s="14">
        <f t="shared" si="17"/>
        <v>1.0554089709762533E-2</v>
      </c>
      <c r="AC291">
        <f>SUMIF([1]FLEET!C:C,MAKE_MODEL!Q291,[1]FLEET!N:N)</f>
        <v>46</v>
      </c>
      <c r="AD291">
        <f>SUMIF([1]FLEET!C:C,MAKE_MODEL!Q291,[1]FLEET!O:O)</f>
        <v>52</v>
      </c>
      <c r="AE291">
        <f>SUMIF([1]FLEET!C:C,MAKE_MODEL!Q291,[1]FLEET!M:M)</f>
        <v>98</v>
      </c>
      <c r="AF291" s="15">
        <f t="shared" si="18"/>
        <v>24.5</v>
      </c>
    </row>
    <row r="292" spans="16:32" x14ac:dyDescent="0.2">
      <c r="P292" s="7"/>
      <c r="Q292" s="13" t="s">
        <v>383</v>
      </c>
      <c r="R292">
        <f>COUNTIF('[1]1_car_id_mapping'!C:C,MAKE_MODEL!Q292)</f>
        <v>1</v>
      </c>
      <c r="S292" s="9">
        <f>ROUND(AVERAGEIF([1]FLEET!C:C,MAKE_MODEL!Q292,[1]FLEET!E:E),2)</f>
        <v>558.03</v>
      </c>
      <c r="T292" s="9">
        <f>ROUND(AVERAGEIF([1]FLEET!C:C,MAKE_MODEL!Q292,[1]FLEET!F:F),2)</f>
        <v>133.27000000000001</v>
      </c>
      <c r="U292" s="9">
        <f>SUMIF([1]FLEET!C:C,MAKE_MODEL!Q292,[1]FLEET!G:G)</f>
        <v>8295.5999999999985</v>
      </c>
      <c r="V292" s="9">
        <f>SUMIF([1]FLEET!C:C,MAKE_MODEL!Q292,[1]FLEET!H:H)</f>
        <v>14839</v>
      </c>
      <c r="W292" s="9">
        <f>SUMIF([1]FLEET!C:C,MAKE_MODEL!Q292,[1]FLEET!I:I)</f>
        <v>6543.4000000000015</v>
      </c>
      <c r="X292">
        <f>ROUND(AVERAGEIF([1]FLEET!C:C,MAKE_MODEL!Q292,[1]FLEET!L:L),2)</f>
        <v>4</v>
      </c>
      <c r="Y292">
        <f>SUMIF([1]FLEET!C:C,MAKE_MODEL!Q292,[1]FLEET!J:J)</f>
        <v>93</v>
      </c>
      <c r="Z292">
        <f t="shared" si="16"/>
        <v>93</v>
      </c>
      <c r="AA292">
        <f>SUMIF([1]FLEET!C:C,MAKE_MODEL!Q292,[1]FLEET!X:X)</f>
        <v>1</v>
      </c>
      <c r="AB292" s="14">
        <f t="shared" si="17"/>
        <v>1.0752688172043012E-2</v>
      </c>
      <c r="AC292">
        <f>SUMIF([1]FLEET!C:C,MAKE_MODEL!Q292,[1]FLEET!N:N)</f>
        <v>14</v>
      </c>
      <c r="AD292">
        <f>SUMIF([1]FLEET!C:C,MAKE_MODEL!Q292,[1]FLEET!O:O)</f>
        <v>9</v>
      </c>
      <c r="AE292">
        <f>SUMIF([1]FLEET!C:C,MAKE_MODEL!Q292,[1]FLEET!M:M)</f>
        <v>23</v>
      </c>
      <c r="AF292" s="15">
        <f t="shared" si="18"/>
        <v>23</v>
      </c>
    </row>
    <row r="293" spans="16:32" x14ac:dyDescent="0.2">
      <c r="P293" s="7"/>
      <c r="Q293" s="13" t="s">
        <v>384</v>
      </c>
      <c r="R293">
        <f>COUNTIF('[1]1_car_id_mapping'!C:C,MAKE_MODEL!Q293)</f>
        <v>13</v>
      </c>
      <c r="S293" s="9">
        <f>ROUND(AVERAGEIF([1]FLEET!C:C,MAKE_MODEL!Q293,[1]FLEET!E:E),2)</f>
        <v>560.89</v>
      </c>
      <c r="T293" s="9">
        <f>ROUND(AVERAGEIF([1]FLEET!C:C,MAKE_MODEL!Q293,[1]FLEET!F:F),2)</f>
        <v>93.81</v>
      </c>
      <c r="U293" s="9">
        <f>SUMIF([1]FLEET!C:C,MAKE_MODEL!Q293,[1]FLEET!G:G)</f>
        <v>102133.32</v>
      </c>
      <c r="V293" s="9">
        <f>SUMIF([1]FLEET!C:C,MAKE_MODEL!Q293,[1]FLEET!H:H)</f>
        <v>198694</v>
      </c>
      <c r="W293" s="9">
        <f>SUMIF([1]FLEET!C:C,MAKE_MODEL!Q293,[1]FLEET!I:I)</f>
        <v>96560.68</v>
      </c>
      <c r="X293">
        <f>ROUND(AVERAGEIF([1]FLEET!C:C,MAKE_MODEL!Q293,[1]FLEET!L:L),2)</f>
        <v>4</v>
      </c>
      <c r="Y293">
        <f>SUMIF([1]FLEET!C:C,MAKE_MODEL!Q293,[1]FLEET!J:J)</f>
        <v>1198</v>
      </c>
      <c r="Z293">
        <f t="shared" si="16"/>
        <v>92</v>
      </c>
      <c r="AA293">
        <f>SUMIF([1]FLEET!C:C,MAKE_MODEL!Q293,[1]FLEET!X:X)</f>
        <v>16</v>
      </c>
      <c r="AB293" s="14">
        <f t="shared" si="17"/>
        <v>1.335559265442404E-2</v>
      </c>
      <c r="AC293">
        <f>SUMIF([1]FLEET!C:C,MAKE_MODEL!Q293,[1]FLEET!N:N)</f>
        <v>164</v>
      </c>
      <c r="AD293">
        <f>SUMIF([1]FLEET!C:C,MAKE_MODEL!Q293,[1]FLEET!O:O)</f>
        <v>143</v>
      </c>
      <c r="AE293">
        <f>SUMIF([1]FLEET!C:C,MAKE_MODEL!Q293,[1]FLEET!M:M)</f>
        <v>307</v>
      </c>
      <c r="AF293" s="15">
        <f t="shared" si="18"/>
        <v>23.615384615384617</v>
      </c>
    </row>
    <row r="294" spans="16:32" x14ac:dyDescent="0.2">
      <c r="P294" s="7"/>
      <c r="Q294" s="13" t="s">
        <v>385</v>
      </c>
      <c r="R294">
        <f>COUNTIF('[1]1_car_id_mapping'!C:C,MAKE_MODEL!Q294)</f>
        <v>5</v>
      </c>
      <c r="S294" s="9">
        <f>ROUND(AVERAGEIF([1]FLEET!C:C,MAKE_MODEL!Q294,[1]FLEET!E:E),2)</f>
        <v>618.87</v>
      </c>
      <c r="T294" s="9">
        <f>ROUND(AVERAGEIF([1]FLEET!C:C,MAKE_MODEL!Q294,[1]FLEET!F:F),2)</f>
        <v>110.19</v>
      </c>
      <c r="U294" s="9">
        <f>SUMIF([1]FLEET!C:C,MAKE_MODEL!Q294,[1]FLEET!G:G)</f>
        <v>43743.479999999996</v>
      </c>
      <c r="V294" s="9">
        <f>SUMIF([1]FLEET!C:C,MAKE_MODEL!Q294,[1]FLEET!H:H)</f>
        <v>72936</v>
      </c>
      <c r="W294" s="9">
        <f>SUMIF([1]FLEET!C:C,MAKE_MODEL!Q294,[1]FLEET!I:I)</f>
        <v>29192.520000000004</v>
      </c>
      <c r="X294">
        <f>ROUND(AVERAGEIF([1]FLEET!C:C,MAKE_MODEL!Q294,[1]FLEET!L:L),2)</f>
        <v>3.6</v>
      </c>
      <c r="Y294">
        <f>SUMIF([1]FLEET!C:C,MAKE_MODEL!Q294,[1]FLEET!J:J)</f>
        <v>465</v>
      </c>
      <c r="Z294">
        <f t="shared" si="16"/>
        <v>93</v>
      </c>
      <c r="AA294">
        <f>SUMIF([1]FLEET!C:C,MAKE_MODEL!Q294,[1]FLEET!X:X)</f>
        <v>9</v>
      </c>
      <c r="AB294" s="14">
        <f t="shared" si="17"/>
        <v>1.935483870967742E-2</v>
      </c>
      <c r="AC294">
        <f>SUMIF([1]FLEET!C:C,MAKE_MODEL!Q294,[1]FLEET!N:N)</f>
        <v>61</v>
      </c>
      <c r="AD294">
        <f>SUMIF([1]FLEET!C:C,MAKE_MODEL!Q294,[1]FLEET!O:O)</f>
        <v>60</v>
      </c>
      <c r="AE294">
        <f>SUMIF([1]FLEET!C:C,MAKE_MODEL!Q294,[1]FLEET!M:M)</f>
        <v>121</v>
      </c>
      <c r="AF294" s="15">
        <f t="shared" si="18"/>
        <v>24.2</v>
      </c>
    </row>
    <row r="295" spans="16:32" x14ac:dyDescent="0.2">
      <c r="P295" s="7"/>
      <c r="Q295" s="13" t="s">
        <v>386</v>
      </c>
      <c r="R295">
        <f>COUNTIF('[1]1_car_id_mapping'!C:C,MAKE_MODEL!Q295)</f>
        <v>5</v>
      </c>
      <c r="S295" s="9">
        <f>ROUND(AVERAGEIF([1]FLEET!C:C,MAKE_MODEL!Q295,[1]FLEET!E:E),2)</f>
        <v>588.80999999999995</v>
      </c>
      <c r="T295" s="9">
        <f>ROUND(AVERAGEIF([1]FLEET!C:C,MAKE_MODEL!Q295,[1]FLEET!F:F),2)</f>
        <v>99.63</v>
      </c>
      <c r="U295" s="9">
        <f>SUMIF([1]FLEET!C:C,MAKE_MODEL!Q295,[1]FLEET!G:G)</f>
        <v>41306.04</v>
      </c>
      <c r="V295" s="9">
        <f>SUMIF([1]FLEET!C:C,MAKE_MODEL!Q295,[1]FLEET!H:H)</f>
        <v>65497</v>
      </c>
      <c r="W295" s="9">
        <f>SUMIF([1]FLEET!C:C,MAKE_MODEL!Q295,[1]FLEET!I:I)</f>
        <v>24190.959999999999</v>
      </c>
      <c r="X295">
        <f>ROUND(AVERAGEIF([1]FLEET!C:C,MAKE_MODEL!Q295,[1]FLEET!L:L),2)</f>
        <v>4</v>
      </c>
      <c r="Y295">
        <f>SUMIF([1]FLEET!C:C,MAKE_MODEL!Q295,[1]FLEET!J:J)</f>
        <v>419</v>
      </c>
      <c r="Z295">
        <f t="shared" si="16"/>
        <v>84</v>
      </c>
      <c r="AA295">
        <f>SUMIF([1]FLEET!C:C,MAKE_MODEL!Q295,[1]FLEET!X:X)</f>
        <v>6</v>
      </c>
      <c r="AB295" s="14">
        <f t="shared" si="17"/>
        <v>1.4319809069212411E-2</v>
      </c>
      <c r="AC295">
        <f>SUMIF([1]FLEET!C:C,MAKE_MODEL!Q295,[1]FLEET!N:N)</f>
        <v>55</v>
      </c>
      <c r="AD295">
        <f>SUMIF([1]FLEET!C:C,MAKE_MODEL!Q295,[1]FLEET!O:O)</f>
        <v>55</v>
      </c>
      <c r="AE295">
        <f>SUMIF([1]FLEET!C:C,MAKE_MODEL!Q295,[1]FLEET!M:M)</f>
        <v>110</v>
      </c>
      <c r="AF295" s="15">
        <f t="shared" si="18"/>
        <v>22</v>
      </c>
    </row>
    <row r="296" spans="16:32" x14ac:dyDescent="0.2">
      <c r="P296" s="7"/>
      <c r="Q296" s="13" t="s">
        <v>387</v>
      </c>
      <c r="R296">
        <f>COUNTIF('[1]1_car_id_mapping'!C:C,MAKE_MODEL!Q296)</f>
        <v>4</v>
      </c>
      <c r="S296" s="9">
        <f>ROUND(AVERAGEIF([1]FLEET!C:C,MAKE_MODEL!Q296,[1]FLEET!E:E),2)</f>
        <v>643.62</v>
      </c>
      <c r="T296" s="9">
        <f>ROUND(AVERAGEIF([1]FLEET!C:C,MAKE_MODEL!Q296,[1]FLEET!F:F),2)</f>
        <v>135.96</v>
      </c>
      <c r="U296" s="9">
        <f>SUMIF([1]FLEET!C:C,MAKE_MODEL!Q296,[1]FLEET!G:G)</f>
        <v>37419.72</v>
      </c>
      <c r="V296" s="9">
        <f>SUMIF([1]FLEET!C:C,MAKE_MODEL!Q296,[1]FLEET!H:H)</f>
        <v>61638</v>
      </c>
      <c r="W296" s="9">
        <f>SUMIF([1]FLEET!C:C,MAKE_MODEL!Q296,[1]FLEET!I:I)</f>
        <v>24218.279999999995</v>
      </c>
      <c r="X296">
        <f>ROUND(AVERAGEIF([1]FLEET!C:C,MAKE_MODEL!Q296,[1]FLEET!L:L),2)</f>
        <v>4</v>
      </c>
      <c r="Y296">
        <f>SUMIF([1]FLEET!C:C,MAKE_MODEL!Q296,[1]FLEET!J:J)</f>
        <v>372</v>
      </c>
      <c r="Z296">
        <f t="shared" si="16"/>
        <v>93</v>
      </c>
      <c r="AA296">
        <f>SUMIF([1]FLEET!C:C,MAKE_MODEL!Q296,[1]FLEET!X:X)</f>
        <v>6</v>
      </c>
      <c r="AB296" s="14">
        <f t="shared" si="17"/>
        <v>1.6129032258064516E-2</v>
      </c>
      <c r="AC296">
        <f>SUMIF([1]FLEET!C:C,MAKE_MODEL!Q296,[1]FLEET!N:N)</f>
        <v>42</v>
      </c>
      <c r="AD296">
        <f>SUMIF([1]FLEET!C:C,MAKE_MODEL!Q296,[1]FLEET!O:O)</f>
        <v>52</v>
      </c>
      <c r="AE296">
        <f>SUMIF([1]FLEET!C:C,MAKE_MODEL!Q296,[1]FLEET!M:M)</f>
        <v>94</v>
      </c>
      <c r="AF296" s="15">
        <f t="shared" si="18"/>
        <v>23.5</v>
      </c>
    </row>
    <row r="297" spans="16:32" x14ac:dyDescent="0.2">
      <c r="P297" s="7"/>
      <c r="Q297" s="13" t="s">
        <v>388</v>
      </c>
      <c r="R297">
        <f>COUNTIF('[1]1_car_id_mapping'!C:C,MAKE_MODEL!Q297)</f>
        <v>2</v>
      </c>
      <c r="S297" s="9">
        <f>ROUND(AVERAGEIF([1]FLEET!C:C,MAKE_MODEL!Q297,[1]FLEET!E:E),2)</f>
        <v>661.12</v>
      </c>
      <c r="T297" s="9">
        <f>ROUND(AVERAGEIF([1]FLEET!C:C,MAKE_MODEL!Q297,[1]FLEET!F:F),2)</f>
        <v>79.88</v>
      </c>
      <c r="U297" s="9">
        <f>SUMIF([1]FLEET!C:C,MAKE_MODEL!Q297,[1]FLEET!G:G)</f>
        <v>17783.879999999997</v>
      </c>
      <c r="V297" s="9">
        <f>SUMIF([1]FLEET!C:C,MAKE_MODEL!Q297,[1]FLEET!H:H)</f>
        <v>31374</v>
      </c>
      <c r="W297" s="9">
        <f>SUMIF([1]FLEET!C:C,MAKE_MODEL!Q297,[1]FLEET!I:I)</f>
        <v>13590.12</v>
      </c>
      <c r="X297">
        <f>ROUND(AVERAGEIF([1]FLEET!C:C,MAKE_MODEL!Q297,[1]FLEET!L:L),2)</f>
        <v>3.5</v>
      </c>
      <c r="Y297">
        <f>SUMIF([1]FLEET!C:C,MAKE_MODEL!Q297,[1]FLEET!J:J)</f>
        <v>190</v>
      </c>
      <c r="Z297">
        <f t="shared" si="16"/>
        <v>95</v>
      </c>
      <c r="AA297">
        <f>SUMIF([1]FLEET!C:C,MAKE_MODEL!Q297,[1]FLEET!X:X)</f>
        <v>5</v>
      </c>
      <c r="AB297" s="14">
        <f t="shared" si="17"/>
        <v>2.6315789473684209E-2</v>
      </c>
      <c r="AC297">
        <f>SUMIF([1]FLEET!C:C,MAKE_MODEL!Q297,[1]FLEET!N:N)</f>
        <v>23</v>
      </c>
      <c r="AD297">
        <f>SUMIF([1]FLEET!C:C,MAKE_MODEL!Q297,[1]FLEET!O:O)</f>
        <v>30</v>
      </c>
      <c r="AE297">
        <f>SUMIF([1]FLEET!C:C,MAKE_MODEL!Q297,[1]FLEET!M:M)</f>
        <v>53</v>
      </c>
      <c r="AF297" s="15">
        <f t="shared" si="18"/>
        <v>26.5</v>
      </c>
    </row>
    <row r="298" spans="16:32" x14ac:dyDescent="0.2">
      <c r="P298" s="7"/>
      <c r="Q298" s="13" t="s">
        <v>389</v>
      </c>
      <c r="R298">
        <f>COUNTIF('[1]1_car_id_mapping'!C:C,MAKE_MODEL!Q298)</f>
        <v>4</v>
      </c>
      <c r="S298" s="9">
        <f>ROUND(AVERAGEIF([1]FLEET!C:C,MAKE_MODEL!Q298,[1]FLEET!E:E),2)</f>
        <v>590.97</v>
      </c>
      <c r="T298" s="9">
        <f>ROUND(AVERAGEIF([1]FLEET!C:C,MAKE_MODEL!Q298,[1]FLEET!F:F),2)</f>
        <v>112.03</v>
      </c>
      <c r="U298" s="9">
        <f>SUMIF([1]FLEET!C:C,MAKE_MODEL!Q298,[1]FLEET!G:G)</f>
        <v>33744</v>
      </c>
      <c r="V298" s="9">
        <f>SUMIF([1]FLEET!C:C,MAKE_MODEL!Q298,[1]FLEET!H:H)</f>
        <v>61037</v>
      </c>
      <c r="W298" s="9">
        <f>SUMIF([1]FLEET!C:C,MAKE_MODEL!Q298,[1]FLEET!I:I)</f>
        <v>27292.999999999996</v>
      </c>
      <c r="X298">
        <f>ROUND(AVERAGEIF([1]FLEET!C:C,MAKE_MODEL!Q298,[1]FLEET!L:L),2)</f>
        <v>4.25</v>
      </c>
      <c r="Y298">
        <f>SUMIF([1]FLEET!C:C,MAKE_MODEL!Q298,[1]FLEET!J:J)</f>
        <v>371</v>
      </c>
      <c r="Z298">
        <f t="shared" si="16"/>
        <v>93</v>
      </c>
      <c r="AA298">
        <f>SUMIF([1]FLEET!C:C,MAKE_MODEL!Q298,[1]FLEET!X:X)</f>
        <v>5</v>
      </c>
      <c r="AB298" s="14">
        <f t="shared" si="17"/>
        <v>1.3477088948787063E-2</v>
      </c>
      <c r="AC298">
        <f>SUMIF([1]FLEET!C:C,MAKE_MODEL!Q298,[1]FLEET!N:N)</f>
        <v>46</v>
      </c>
      <c r="AD298">
        <f>SUMIF([1]FLEET!C:C,MAKE_MODEL!Q298,[1]FLEET!O:O)</f>
        <v>45</v>
      </c>
      <c r="AE298">
        <f>SUMIF([1]FLEET!C:C,MAKE_MODEL!Q298,[1]FLEET!M:M)</f>
        <v>91</v>
      </c>
      <c r="AF298" s="15">
        <f t="shared" si="18"/>
        <v>22.75</v>
      </c>
    </row>
    <row r="299" spans="16:32" x14ac:dyDescent="0.2">
      <c r="P299" s="7"/>
      <c r="Q299" s="13" t="s">
        <v>390</v>
      </c>
      <c r="R299">
        <f>COUNTIF('[1]1_car_id_mapping'!C:C,MAKE_MODEL!Q299)</f>
        <v>8</v>
      </c>
      <c r="S299" s="9">
        <f>ROUND(AVERAGEIF([1]FLEET!C:C,MAKE_MODEL!Q299,[1]FLEET!E:E),2)</f>
        <v>616.32000000000005</v>
      </c>
      <c r="T299" s="9">
        <f>ROUND(AVERAGEIF([1]FLEET!C:C,MAKE_MODEL!Q299,[1]FLEET!F:F),2)</f>
        <v>99.13</v>
      </c>
      <c r="U299" s="9">
        <f>SUMIF([1]FLEET!C:C,MAKE_MODEL!Q299,[1]FLEET!G:G)</f>
        <v>68683.079999999987</v>
      </c>
      <c r="V299" s="9">
        <f>SUMIF([1]FLEET!C:C,MAKE_MODEL!Q299,[1]FLEET!H:H)</f>
        <v>129063</v>
      </c>
      <c r="W299" s="9">
        <f>SUMIF([1]FLEET!C:C,MAKE_MODEL!Q299,[1]FLEET!I:I)</f>
        <v>60379.920000000006</v>
      </c>
      <c r="X299">
        <f>ROUND(AVERAGEIF([1]FLEET!C:C,MAKE_MODEL!Q299,[1]FLEET!L:L),2)</f>
        <v>4.13</v>
      </c>
      <c r="Y299">
        <f>SUMIF([1]FLEET!C:C,MAKE_MODEL!Q299,[1]FLEET!J:J)</f>
        <v>773</v>
      </c>
      <c r="Z299">
        <f t="shared" si="16"/>
        <v>97</v>
      </c>
      <c r="AA299">
        <f>SUMIF([1]FLEET!C:C,MAKE_MODEL!Q299,[1]FLEET!X:X)</f>
        <v>8</v>
      </c>
      <c r="AB299" s="14">
        <f t="shared" si="17"/>
        <v>1.034928848641656E-2</v>
      </c>
      <c r="AC299">
        <f>SUMIF([1]FLEET!C:C,MAKE_MODEL!Q299,[1]FLEET!N:N)</f>
        <v>92</v>
      </c>
      <c r="AD299">
        <f>SUMIF([1]FLEET!C:C,MAKE_MODEL!Q299,[1]FLEET!O:O)</f>
        <v>106</v>
      </c>
      <c r="AE299">
        <f>SUMIF([1]FLEET!C:C,MAKE_MODEL!Q299,[1]FLEET!M:M)</f>
        <v>198</v>
      </c>
      <c r="AF299" s="15">
        <f t="shared" si="18"/>
        <v>24.75</v>
      </c>
    </row>
    <row r="300" spans="16:32" x14ac:dyDescent="0.2">
      <c r="P300" s="7"/>
      <c r="Q300" s="13" t="s">
        <v>391</v>
      </c>
      <c r="R300">
        <f>COUNTIF('[1]1_car_id_mapping'!C:C,MAKE_MODEL!Q300)</f>
        <v>10</v>
      </c>
      <c r="S300" s="9">
        <f>ROUND(AVERAGEIF([1]FLEET!C:C,MAKE_MODEL!Q300,[1]FLEET!E:E),2)</f>
        <v>577.58000000000004</v>
      </c>
      <c r="T300" s="9">
        <f>ROUND(AVERAGEIF([1]FLEET!C:C,MAKE_MODEL!Q300,[1]FLEET!F:F),2)</f>
        <v>108.34</v>
      </c>
      <c r="U300" s="9">
        <f>SUMIF([1]FLEET!C:C,MAKE_MODEL!Q300,[1]FLEET!G:G)</f>
        <v>82310.39999999998</v>
      </c>
      <c r="V300" s="9">
        <f>SUMIF([1]FLEET!C:C,MAKE_MODEL!Q300,[1]FLEET!H:H)</f>
        <v>148540</v>
      </c>
      <c r="W300" s="9">
        <f>SUMIF([1]FLEET!C:C,MAKE_MODEL!Q300,[1]FLEET!I:I)</f>
        <v>66229.600000000006</v>
      </c>
      <c r="X300">
        <f>ROUND(AVERAGEIF([1]FLEET!C:C,MAKE_MODEL!Q300,[1]FLEET!L:L),2)</f>
        <v>3.8</v>
      </c>
      <c r="Y300">
        <f>SUMIF([1]FLEET!C:C,MAKE_MODEL!Q300,[1]FLEET!J:J)</f>
        <v>912</v>
      </c>
      <c r="Z300">
        <f t="shared" si="16"/>
        <v>91</v>
      </c>
      <c r="AA300">
        <f>SUMIF([1]FLEET!C:C,MAKE_MODEL!Q300,[1]FLEET!X:X)</f>
        <v>14</v>
      </c>
      <c r="AB300" s="14">
        <f t="shared" si="17"/>
        <v>1.5350877192982455E-2</v>
      </c>
      <c r="AC300">
        <f>SUMIF([1]FLEET!C:C,MAKE_MODEL!Q300,[1]FLEET!N:N)</f>
        <v>130</v>
      </c>
      <c r="AD300">
        <f>SUMIF([1]FLEET!C:C,MAKE_MODEL!Q300,[1]FLEET!O:O)</f>
        <v>108</v>
      </c>
      <c r="AE300">
        <f>SUMIF([1]FLEET!C:C,MAKE_MODEL!Q300,[1]FLEET!M:M)</f>
        <v>238</v>
      </c>
      <c r="AF300" s="15">
        <f t="shared" si="18"/>
        <v>23.8</v>
      </c>
    </row>
    <row r="301" spans="16:32" x14ac:dyDescent="0.2">
      <c r="P301" s="7"/>
      <c r="Q301" s="13">
        <v>650</v>
      </c>
      <c r="R301">
        <f>COUNTIF('[1]1_car_id_mapping'!C:C,MAKE_MODEL!Q301)</f>
        <v>3</v>
      </c>
      <c r="S301" s="9">
        <f>ROUND(AVERAGEIF([1]FLEET!C:C,MAKE_MODEL!Q301,[1]FLEET!E:E),2)</f>
        <v>608.89</v>
      </c>
      <c r="T301" s="9">
        <f>ROUND(AVERAGEIF([1]FLEET!C:C,MAKE_MODEL!Q301,[1]FLEET!F:F),2)</f>
        <v>97.88</v>
      </c>
      <c r="U301" s="9">
        <f>SUMIF([1]FLEET!C:C,MAKE_MODEL!Q301,[1]FLEET!G:G)</f>
        <v>25443.72</v>
      </c>
      <c r="V301" s="9">
        <f>SUMIF([1]FLEET!C:C,MAKE_MODEL!Q301,[1]FLEET!H:H)</f>
        <v>46403</v>
      </c>
      <c r="W301" s="9">
        <f>SUMIF([1]FLEET!C:C,MAKE_MODEL!Q301,[1]FLEET!I:I)</f>
        <v>20959.28</v>
      </c>
      <c r="X301">
        <f>ROUND(AVERAGEIF([1]FLEET!C:C,MAKE_MODEL!Q301,[1]FLEET!L:L),2)</f>
        <v>3.67</v>
      </c>
      <c r="Y301">
        <f>SUMIF([1]FLEET!C:C,MAKE_MODEL!Q301,[1]FLEET!J:J)</f>
        <v>270</v>
      </c>
      <c r="Z301">
        <f t="shared" si="16"/>
        <v>90</v>
      </c>
      <c r="AA301">
        <f>SUMIF([1]FLEET!C:C,MAKE_MODEL!Q301,[1]FLEET!X:X)</f>
        <v>8</v>
      </c>
      <c r="AB301" s="14">
        <f t="shared" si="17"/>
        <v>2.9629629629629631E-2</v>
      </c>
      <c r="AC301">
        <f>SUMIF([1]FLEET!C:C,MAKE_MODEL!Q301,[1]FLEET!N:N)</f>
        <v>39</v>
      </c>
      <c r="AD301">
        <f>SUMIF([1]FLEET!C:C,MAKE_MODEL!Q301,[1]FLEET!O:O)</f>
        <v>34</v>
      </c>
      <c r="AE301">
        <f>SUMIF([1]FLEET!C:C,MAKE_MODEL!Q301,[1]FLEET!M:M)</f>
        <v>73</v>
      </c>
      <c r="AF301" s="15">
        <f t="shared" si="18"/>
        <v>24.333333333333332</v>
      </c>
    </row>
    <row r="302" spans="16:32" x14ac:dyDescent="0.2">
      <c r="P302" s="7"/>
      <c r="Q302" s="13" t="s">
        <v>392</v>
      </c>
      <c r="R302">
        <f>COUNTIF('[1]1_car_id_mapping'!C:C,MAKE_MODEL!Q302)</f>
        <v>3</v>
      </c>
      <c r="S302" s="9">
        <f>ROUND(AVERAGEIF([1]FLEET!C:C,MAKE_MODEL!Q302,[1]FLEET!E:E),2)</f>
        <v>621.46</v>
      </c>
      <c r="T302" s="9">
        <f>ROUND(AVERAGEIF([1]FLEET!C:C,MAKE_MODEL!Q302,[1]FLEET!F:F),2)</f>
        <v>79.89</v>
      </c>
      <c r="U302" s="9">
        <f>SUMIF([1]FLEET!C:C,MAKE_MODEL!Q302,[1]FLEET!G:G)</f>
        <v>25248.84</v>
      </c>
      <c r="V302" s="9">
        <f>SUMIF([1]FLEET!C:C,MAKE_MODEL!Q302,[1]FLEET!H:H)</f>
        <v>47143</v>
      </c>
      <c r="W302" s="9">
        <f>SUMIF([1]FLEET!C:C,MAKE_MODEL!Q302,[1]FLEET!I:I)</f>
        <v>21894.16</v>
      </c>
      <c r="X302">
        <f>ROUND(AVERAGEIF([1]FLEET!C:C,MAKE_MODEL!Q302,[1]FLEET!L:L),2)</f>
        <v>4.33</v>
      </c>
      <c r="Y302">
        <f>SUMIF([1]FLEET!C:C,MAKE_MODEL!Q302,[1]FLEET!J:J)</f>
        <v>294</v>
      </c>
      <c r="Z302">
        <f t="shared" si="16"/>
        <v>98</v>
      </c>
      <c r="AA302">
        <f>SUMIF([1]FLEET!C:C,MAKE_MODEL!Q302,[1]FLEET!X:X)</f>
        <v>4</v>
      </c>
      <c r="AB302" s="14">
        <f t="shared" si="17"/>
        <v>1.3605442176870748E-2</v>
      </c>
      <c r="AC302">
        <f>SUMIF([1]FLEET!C:C,MAKE_MODEL!Q302,[1]FLEET!N:N)</f>
        <v>34</v>
      </c>
      <c r="AD302">
        <f>SUMIF([1]FLEET!C:C,MAKE_MODEL!Q302,[1]FLEET!O:O)</f>
        <v>37</v>
      </c>
      <c r="AE302">
        <f>SUMIF([1]FLEET!C:C,MAKE_MODEL!Q302,[1]FLEET!M:M)</f>
        <v>71</v>
      </c>
      <c r="AF302" s="15">
        <f t="shared" si="18"/>
        <v>23.666666666666668</v>
      </c>
    </row>
    <row r="303" spans="16:32" x14ac:dyDescent="0.2">
      <c r="P303" s="7"/>
      <c r="Q303" s="13" t="s">
        <v>393</v>
      </c>
      <c r="R303">
        <f>COUNTIF('[1]1_car_id_mapping'!C:C,MAKE_MODEL!Q303)</f>
        <v>7</v>
      </c>
      <c r="S303" s="9">
        <f>ROUND(AVERAGEIF([1]FLEET!C:C,MAKE_MODEL!Q303,[1]FLEET!E:E),2)</f>
        <v>615.5</v>
      </c>
      <c r="T303" s="9">
        <f>ROUND(AVERAGEIF([1]FLEET!C:C,MAKE_MODEL!Q303,[1]FLEET!F:F),2)</f>
        <v>94.18</v>
      </c>
      <c r="U303" s="9">
        <f>SUMIF([1]FLEET!C:C,MAKE_MODEL!Q303,[1]FLEET!G:G)</f>
        <v>59613</v>
      </c>
      <c r="V303" s="9">
        <f>SUMIF([1]FLEET!C:C,MAKE_MODEL!Q303,[1]FLEET!H:H)</f>
        <v>112726</v>
      </c>
      <c r="W303" s="9">
        <f>SUMIF([1]FLEET!C:C,MAKE_MODEL!Q303,[1]FLEET!I:I)</f>
        <v>53113</v>
      </c>
      <c r="X303">
        <f>ROUND(AVERAGEIF([1]FLEET!C:C,MAKE_MODEL!Q303,[1]FLEET!L:L),2)</f>
        <v>3.86</v>
      </c>
      <c r="Y303">
        <f>SUMIF([1]FLEET!C:C,MAKE_MODEL!Q303,[1]FLEET!J:J)</f>
        <v>676</v>
      </c>
      <c r="Z303">
        <f t="shared" si="16"/>
        <v>97</v>
      </c>
      <c r="AA303">
        <f>SUMIF([1]FLEET!C:C,MAKE_MODEL!Q303,[1]FLEET!X:X)</f>
        <v>12</v>
      </c>
      <c r="AB303" s="14">
        <f t="shared" si="17"/>
        <v>1.7751479289940829E-2</v>
      </c>
      <c r="AC303">
        <f>SUMIF([1]FLEET!C:C,MAKE_MODEL!Q303,[1]FLEET!N:N)</f>
        <v>93</v>
      </c>
      <c r="AD303">
        <f>SUMIF([1]FLEET!C:C,MAKE_MODEL!Q303,[1]FLEET!O:O)</f>
        <v>80</v>
      </c>
      <c r="AE303">
        <f>SUMIF([1]FLEET!C:C,MAKE_MODEL!Q303,[1]FLEET!M:M)</f>
        <v>173</v>
      </c>
      <c r="AF303" s="15">
        <f t="shared" si="18"/>
        <v>24.714285714285715</v>
      </c>
    </row>
    <row r="304" spans="16:32" x14ac:dyDescent="0.2">
      <c r="P304" s="7"/>
      <c r="Q304" s="13" t="s">
        <v>394</v>
      </c>
      <c r="R304">
        <f>COUNTIF('[1]1_car_id_mapping'!C:C,MAKE_MODEL!Q304)</f>
        <v>11</v>
      </c>
      <c r="S304" s="9">
        <f>ROUND(AVERAGEIF([1]FLEET!C:C,MAKE_MODEL!Q304,[1]FLEET!E:E),2)</f>
        <v>615.33000000000004</v>
      </c>
      <c r="T304" s="9">
        <f>ROUND(AVERAGEIF([1]FLEET!C:C,MAKE_MODEL!Q304,[1]FLEET!F:F),2)</f>
        <v>97.96</v>
      </c>
      <c r="U304" s="9">
        <f>SUMIF([1]FLEET!C:C,MAKE_MODEL!Q304,[1]FLEET!G:G)</f>
        <v>94154.76</v>
      </c>
      <c r="V304" s="9">
        <f>SUMIF([1]FLEET!C:C,MAKE_MODEL!Q304,[1]FLEET!H:H)</f>
        <v>178209</v>
      </c>
      <c r="W304" s="9">
        <f>SUMIF([1]FLEET!C:C,MAKE_MODEL!Q304,[1]FLEET!I:I)</f>
        <v>84054.24</v>
      </c>
      <c r="X304">
        <f>ROUND(AVERAGEIF([1]FLEET!C:C,MAKE_MODEL!Q304,[1]FLEET!L:L),2)</f>
        <v>4</v>
      </c>
      <c r="Y304">
        <f>SUMIF([1]FLEET!C:C,MAKE_MODEL!Q304,[1]FLEET!J:J)</f>
        <v>1123</v>
      </c>
      <c r="Z304">
        <f t="shared" si="16"/>
        <v>102</v>
      </c>
      <c r="AA304">
        <f>SUMIF([1]FLEET!C:C,MAKE_MODEL!Q304,[1]FLEET!X:X)</f>
        <v>14</v>
      </c>
      <c r="AB304" s="14">
        <f t="shared" si="17"/>
        <v>1.2466607301869992E-2</v>
      </c>
      <c r="AC304">
        <f>SUMIF([1]FLEET!C:C,MAKE_MODEL!Q304,[1]FLEET!N:N)</f>
        <v>135</v>
      </c>
      <c r="AD304">
        <f>SUMIF([1]FLEET!C:C,MAKE_MODEL!Q304,[1]FLEET!O:O)</f>
        <v>140</v>
      </c>
      <c r="AE304">
        <f>SUMIF([1]FLEET!C:C,MAKE_MODEL!Q304,[1]FLEET!M:M)</f>
        <v>275</v>
      </c>
      <c r="AF304" s="15">
        <f t="shared" si="18"/>
        <v>25</v>
      </c>
    </row>
    <row r="305" spans="16:32" x14ac:dyDescent="0.2">
      <c r="P305" s="7"/>
      <c r="Q305" s="13" t="s">
        <v>395</v>
      </c>
      <c r="R305">
        <f>COUNTIF('[1]1_car_id_mapping'!C:C,MAKE_MODEL!Q305)</f>
        <v>3</v>
      </c>
      <c r="S305" s="9">
        <f>ROUND(AVERAGEIF([1]FLEET!C:C,MAKE_MODEL!Q305,[1]FLEET!E:E),2)</f>
        <v>584.04</v>
      </c>
      <c r="T305" s="9">
        <f>ROUND(AVERAGEIF([1]FLEET!C:C,MAKE_MODEL!Q305,[1]FLEET!F:F),2)</f>
        <v>107.28</v>
      </c>
      <c r="U305" s="9">
        <f>SUMIF([1]FLEET!C:C,MAKE_MODEL!Q305,[1]FLEET!G:G)</f>
        <v>24887.760000000002</v>
      </c>
      <c r="V305" s="9">
        <f>SUMIF([1]FLEET!C:C,MAKE_MODEL!Q305,[1]FLEET!H:H)</f>
        <v>40580</v>
      </c>
      <c r="W305" s="9">
        <f>SUMIF([1]FLEET!C:C,MAKE_MODEL!Q305,[1]FLEET!I:I)</f>
        <v>15692.239999999998</v>
      </c>
      <c r="X305">
        <f>ROUND(AVERAGEIF([1]FLEET!C:C,MAKE_MODEL!Q305,[1]FLEET!L:L),2)</f>
        <v>4</v>
      </c>
      <c r="Y305">
        <f>SUMIF([1]FLEET!C:C,MAKE_MODEL!Q305,[1]FLEET!J:J)</f>
        <v>263</v>
      </c>
      <c r="Z305">
        <f t="shared" si="16"/>
        <v>88</v>
      </c>
      <c r="AA305">
        <f>SUMIF([1]FLEET!C:C,MAKE_MODEL!Q305,[1]FLEET!X:X)</f>
        <v>4</v>
      </c>
      <c r="AB305" s="14">
        <f t="shared" si="17"/>
        <v>1.5209125475285171E-2</v>
      </c>
      <c r="AC305">
        <f>SUMIF([1]FLEET!C:C,MAKE_MODEL!Q305,[1]FLEET!N:N)</f>
        <v>23</v>
      </c>
      <c r="AD305">
        <f>SUMIF([1]FLEET!C:C,MAKE_MODEL!Q305,[1]FLEET!O:O)</f>
        <v>40</v>
      </c>
      <c r="AE305">
        <f>SUMIF([1]FLEET!C:C,MAKE_MODEL!Q305,[1]FLEET!M:M)</f>
        <v>63</v>
      </c>
      <c r="AF305" s="15">
        <f t="shared" si="18"/>
        <v>21</v>
      </c>
    </row>
    <row r="306" spans="16:32" x14ac:dyDescent="0.2">
      <c r="P306" s="7"/>
      <c r="Q306" s="13" t="s">
        <v>396</v>
      </c>
      <c r="R306">
        <f>COUNTIF('[1]1_car_id_mapping'!C:C,MAKE_MODEL!Q306)</f>
        <v>3</v>
      </c>
      <c r="S306" s="9">
        <f>ROUND(AVERAGEIF([1]FLEET!C:C,MAKE_MODEL!Q306,[1]FLEET!E:E),2)</f>
        <v>640.76</v>
      </c>
      <c r="T306" s="9">
        <f>ROUND(AVERAGEIF([1]FLEET!C:C,MAKE_MODEL!Q306,[1]FLEET!F:F),2)</f>
        <v>69.849999999999994</v>
      </c>
      <c r="U306" s="9">
        <f>SUMIF([1]FLEET!C:C,MAKE_MODEL!Q306,[1]FLEET!G:G)</f>
        <v>25582.080000000002</v>
      </c>
      <c r="V306" s="9">
        <f>SUMIF([1]FLEET!C:C,MAKE_MODEL!Q306,[1]FLEET!H:H)</f>
        <v>65129</v>
      </c>
      <c r="W306" s="9">
        <f>SUMIF([1]FLEET!C:C,MAKE_MODEL!Q306,[1]FLEET!I:I)</f>
        <v>39546.92</v>
      </c>
      <c r="X306">
        <f>ROUND(AVERAGEIF([1]FLEET!C:C,MAKE_MODEL!Q306,[1]FLEET!L:L),2)</f>
        <v>4</v>
      </c>
      <c r="Y306">
        <f>SUMIF([1]FLEET!C:C,MAKE_MODEL!Q306,[1]FLEET!J:J)</f>
        <v>382</v>
      </c>
      <c r="Z306">
        <f t="shared" si="16"/>
        <v>127</v>
      </c>
      <c r="AA306">
        <f>SUMIF([1]FLEET!C:C,MAKE_MODEL!Q306,[1]FLEET!X:X)</f>
        <v>5</v>
      </c>
      <c r="AB306" s="14">
        <f t="shared" si="17"/>
        <v>1.3089005235602094E-2</v>
      </c>
      <c r="AC306">
        <f>SUMIF([1]FLEET!C:C,MAKE_MODEL!Q306,[1]FLEET!N:N)</f>
        <v>50</v>
      </c>
      <c r="AD306">
        <f>SUMIF([1]FLEET!C:C,MAKE_MODEL!Q306,[1]FLEET!O:O)</f>
        <v>42</v>
      </c>
      <c r="AE306">
        <f>SUMIF([1]FLEET!C:C,MAKE_MODEL!Q306,[1]FLEET!M:M)</f>
        <v>92</v>
      </c>
      <c r="AF306" s="15">
        <f t="shared" si="18"/>
        <v>30.666666666666668</v>
      </c>
    </row>
    <row r="307" spans="16:32" x14ac:dyDescent="0.2">
      <c r="P307" s="7"/>
      <c r="Q307" s="13" t="s">
        <v>397</v>
      </c>
      <c r="R307">
        <f>COUNTIF('[1]1_car_id_mapping'!C:C,MAKE_MODEL!Q307)</f>
        <v>2</v>
      </c>
      <c r="S307" s="9">
        <f>ROUND(AVERAGEIF([1]FLEET!C:C,MAKE_MODEL!Q307,[1]FLEET!E:E),2)</f>
        <v>640.12</v>
      </c>
      <c r="T307" s="9">
        <f>ROUND(AVERAGEIF([1]FLEET!C:C,MAKE_MODEL!Q307,[1]FLEET!F:F),2)</f>
        <v>108.59</v>
      </c>
      <c r="U307" s="9">
        <f>SUMIF([1]FLEET!C:C,MAKE_MODEL!Q307,[1]FLEET!G:G)</f>
        <v>17969.04</v>
      </c>
      <c r="V307" s="9">
        <f>SUMIF([1]FLEET!C:C,MAKE_MODEL!Q307,[1]FLEET!H:H)</f>
        <v>31466</v>
      </c>
      <c r="W307" s="9">
        <f>SUMIF([1]FLEET!C:C,MAKE_MODEL!Q307,[1]FLEET!I:I)</f>
        <v>13496.960000000001</v>
      </c>
      <c r="X307">
        <f>ROUND(AVERAGEIF([1]FLEET!C:C,MAKE_MODEL!Q307,[1]FLEET!L:L),2)</f>
        <v>4</v>
      </c>
      <c r="Y307">
        <f>SUMIF([1]FLEET!C:C,MAKE_MODEL!Q307,[1]FLEET!J:J)</f>
        <v>187</v>
      </c>
      <c r="Z307">
        <f t="shared" si="16"/>
        <v>94</v>
      </c>
      <c r="AA307">
        <f>SUMIF([1]FLEET!C:C,MAKE_MODEL!Q307,[1]FLEET!X:X)</f>
        <v>3</v>
      </c>
      <c r="AB307" s="14">
        <f t="shared" si="17"/>
        <v>1.6042780748663103E-2</v>
      </c>
      <c r="AC307">
        <f>SUMIF([1]FLEET!C:C,MAKE_MODEL!Q307,[1]FLEET!N:N)</f>
        <v>23</v>
      </c>
      <c r="AD307">
        <f>SUMIF([1]FLEET!C:C,MAKE_MODEL!Q307,[1]FLEET!O:O)</f>
        <v>25</v>
      </c>
      <c r="AE307">
        <f>SUMIF([1]FLEET!C:C,MAKE_MODEL!Q307,[1]FLEET!M:M)</f>
        <v>48</v>
      </c>
      <c r="AF307" s="15">
        <f t="shared" si="18"/>
        <v>24</v>
      </c>
    </row>
    <row r="308" spans="16:32" x14ac:dyDescent="0.2">
      <c r="P308" s="7"/>
      <c r="Q308" s="13" t="s">
        <v>398</v>
      </c>
      <c r="R308">
        <f>COUNTIF('[1]1_car_id_mapping'!C:C,MAKE_MODEL!Q308)</f>
        <v>3</v>
      </c>
      <c r="S308" s="9">
        <f>ROUND(AVERAGEIF([1]FLEET!C:C,MAKE_MODEL!Q308,[1]FLEET!E:E),2)</f>
        <v>630.17999999999995</v>
      </c>
      <c r="T308" s="9">
        <f>ROUND(AVERAGEIF([1]FLEET!C:C,MAKE_MODEL!Q308,[1]FLEET!F:F),2)</f>
        <v>76.41</v>
      </c>
      <c r="U308" s="9">
        <f>SUMIF([1]FLEET!C:C,MAKE_MODEL!Q308,[1]FLEET!G:G)</f>
        <v>25437.360000000001</v>
      </c>
      <c r="V308" s="9">
        <f>SUMIF([1]FLEET!C:C,MAKE_MODEL!Q308,[1]FLEET!H:H)</f>
        <v>52975</v>
      </c>
      <c r="W308" s="9">
        <f>SUMIF([1]FLEET!C:C,MAKE_MODEL!Q308,[1]FLEET!I:I)</f>
        <v>27537.640000000003</v>
      </c>
      <c r="X308">
        <f>ROUND(AVERAGEIF([1]FLEET!C:C,MAKE_MODEL!Q308,[1]FLEET!L:L),2)</f>
        <v>4</v>
      </c>
      <c r="Y308">
        <f>SUMIF([1]FLEET!C:C,MAKE_MODEL!Q308,[1]FLEET!J:J)</f>
        <v>325</v>
      </c>
      <c r="Z308">
        <f t="shared" si="16"/>
        <v>108</v>
      </c>
      <c r="AA308">
        <f>SUMIF([1]FLEET!C:C,MAKE_MODEL!Q308,[1]FLEET!X:X)</f>
        <v>0</v>
      </c>
      <c r="AB308" s="14">
        <f t="shared" si="17"/>
        <v>0</v>
      </c>
      <c r="AC308">
        <f>SUMIF([1]FLEET!C:C,MAKE_MODEL!Q308,[1]FLEET!N:N)</f>
        <v>38</v>
      </c>
      <c r="AD308">
        <f>SUMIF([1]FLEET!C:C,MAKE_MODEL!Q308,[1]FLEET!O:O)</f>
        <v>41</v>
      </c>
      <c r="AE308">
        <f>SUMIF([1]FLEET!C:C,MAKE_MODEL!Q308,[1]FLEET!M:M)</f>
        <v>79</v>
      </c>
      <c r="AF308" s="15">
        <f t="shared" si="18"/>
        <v>26.333333333333332</v>
      </c>
    </row>
    <row r="309" spans="16:32" x14ac:dyDescent="0.2">
      <c r="P309" s="7"/>
      <c r="Q309" s="13" t="s">
        <v>399</v>
      </c>
      <c r="R309">
        <f>COUNTIF('[1]1_car_id_mapping'!C:C,MAKE_MODEL!Q309)</f>
        <v>13</v>
      </c>
      <c r="S309" s="9">
        <f>ROUND(AVERAGEIF([1]FLEET!C:C,MAKE_MODEL!Q309,[1]FLEET!E:E),2)</f>
        <v>594.54999999999995</v>
      </c>
      <c r="T309" s="9">
        <f>ROUND(AVERAGEIF([1]FLEET!C:C,MAKE_MODEL!Q309,[1]FLEET!F:F),2)</f>
        <v>103.77</v>
      </c>
      <c r="U309" s="9">
        <f>SUMIF([1]FLEET!C:C,MAKE_MODEL!Q309,[1]FLEET!G:G)</f>
        <v>108937.92000000001</v>
      </c>
      <c r="V309" s="9">
        <f>SUMIF([1]FLEET!C:C,MAKE_MODEL!Q309,[1]FLEET!H:H)</f>
        <v>207186</v>
      </c>
      <c r="W309" s="9">
        <f>SUMIF([1]FLEET!C:C,MAKE_MODEL!Q309,[1]FLEET!I:I)</f>
        <v>98248.079999999987</v>
      </c>
      <c r="X309">
        <f>ROUND(AVERAGEIF([1]FLEET!C:C,MAKE_MODEL!Q309,[1]FLEET!L:L),2)</f>
        <v>4.1500000000000004</v>
      </c>
      <c r="Y309">
        <f>SUMIF([1]FLEET!C:C,MAKE_MODEL!Q309,[1]FLEET!J:J)</f>
        <v>1298</v>
      </c>
      <c r="Z309">
        <f t="shared" si="16"/>
        <v>100</v>
      </c>
      <c r="AA309">
        <f>SUMIF([1]FLEET!C:C,MAKE_MODEL!Q309,[1]FLEET!X:X)</f>
        <v>9</v>
      </c>
      <c r="AB309" s="14">
        <f t="shared" si="17"/>
        <v>6.9337442218798152E-3</v>
      </c>
      <c r="AC309">
        <f>SUMIF([1]FLEET!C:C,MAKE_MODEL!Q309,[1]FLEET!N:N)</f>
        <v>148</v>
      </c>
      <c r="AD309">
        <f>SUMIF([1]FLEET!C:C,MAKE_MODEL!Q309,[1]FLEET!O:O)</f>
        <v>167</v>
      </c>
      <c r="AE309">
        <f>SUMIF([1]FLEET!C:C,MAKE_MODEL!Q309,[1]FLEET!M:M)</f>
        <v>315</v>
      </c>
      <c r="AF309" s="15">
        <f t="shared" si="18"/>
        <v>24.23076923076923</v>
      </c>
    </row>
    <row r="310" spans="16:32" x14ac:dyDescent="0.2">
      <c r="P310" s="7"/>
      <c r="Q310" s="13" t="s">
        <v>400</v>
      </c>
      <c r="R310">
        <f>COUNTIF('[1]1_car_id_mapping'!C:C,MAKE_MODEL!Q310)</f>
        <v>4</v>
      </c>
      <c r="S310" s="9">
        <f>ROUND(AVERAGEIF([1]FLEET!C:C,MAKE_MODEL!Q310,[1]FLEET!E:E),2)</f>
        <v>588.05999999999995</v>
      </c>
      <c r="T310" s="9">
        <f>ROUND(AVERAGEIF([1]FLEET!C:C,MAKE_MODEL!Q310,[1]FLEET!F:F),2)</f>
        <v>110.85</v>
      </c>
      <c r="U310" s="9">
        <f>SUMIF([1]FLEET!C:C,MAKE_MODEL!Q310,[1]FLEET!G:G)</f>
        <v>33547.56</v>
      </c>
      <c r="V310" s="9">
        <f>SUMIF([1]FLEET!C:C,MAKE_MODEL!Q310,[1]FLEET!H:H)</f>
        <v>75546</v>
      </c>
      <c r="W310" s="9">
        <f>SUMIF([1]FLEET!C:C,MAKE_MODEL!Q310,[1]FLEET!I:I)</f>
        <v>41998.439999999995</v>
      </c>
      <c r="X310">
        <f>ROUND(AVERAGEIF([1]FLEET!C:C,MAKE_MODEL!Q310,[1]FLEET!L:L),2)</f>
        <v>4</v>
      </c>
      <c r="Y310">
        <f>SUMIF([1]FLEET!C:C,MAKE_MODEL!Q310,[1]FLEET!J:J)</f>
        <v>454</v>
      </c>
      <c r="Z310">
        <f t="shared" si="16"/>
        <v>114</v>
      </c>
      <c r="AA310">
        <f>SUMIF([1]FLEET!C:C,MAKE_MODEL!Q310,[1]FLEET!X:X)</f>
        <v>7</v>
      </c>
      <c r="AB310" s="14">
        <f t="shared" si="17"/>
        <v>1.5418502202643172E-2</v>
      </c>
      <c r="AC310">
        <f>SUMIF([1]FLEET!C:C,MAKE_MODEL!Q310,[1]FLEET!N:N)</f>
        <v>61</v>
      </c>
      <c r="AD310">
        <f>SUMIF([1]FLEET!C:C,MAKE_MODEL!Q310,[1]FLEET!O:O)</f>
        <v>55</v>
      </c>
      <c r="AE310">
        <f>SUMIF([1]FLEET!C:C,MAKE_MODEL!Q310,[1]FLEET!M:M)</f>
        <v>116</v>
      </c>
      <c r="AF310" s="15">
        <f t="shared" si="18"/>
        <v>29</v>
      </c>
    </row>
    <row r="311" spans="16:32" x14ac:dyDescent="0.2">
      <c r="P311" s="7"/>
      <c r="Q311" s="13">
        <v>9000</v>
      </c>
      <c r="R311">
        <f>COUNTIF('[1]1_car_id_mapping'!C:C,MAKE_MODEL!Q311)</f>
        <v>4</v>
      </c>
      <c r="S311" s="9">
        <f>ROUND(AVERAGEIF([1]FLEET!C:C,MAKE_MODEL!Q311,[1]FLEET!E:E),2)</f>
        <v>600.75</v>
      </c>
      <c r="T311" s="9">
        <f>ROUND(AVERAGEIF([1]FLEET!C:C,MAKE_MODEL!Q311,[1]FLEET!F:F),2)</f>
        <v>96.9</v>
      </c>
      <c r="U311" s="9">
        <f>SUMIF([1]FLEET!C:C,MAKE_MODEL!Q311,[1]FLEET!G:G)</f>
        <v>33487.08</v>
      </c>
      <c r="V311" s="9">
        <f>SUMIF([1]FLEET!C:C,MAKE_MODEL!Q311,[1]FLEET!H:H)</f>
        <v>62988</v>
      </c>
      <c r="W311" s="9">
        <f>SUMIF([1]FLEET!C:C,MAKE_MODEL!Q311,[1]FLEET!I:I)</f>
        <v>29500.92</v>
      </c>
      <c r="X311">
        <f>ROUND(AVERAGEIF([1]FLEET!C:C,MAKE_MODEL!Q311,[1]FLEET!L:L),2)</f>
        <v>4</v>
      </c>
      <c r="Y311">
        <f>SUMIF([1]FLEET!C:C,MAKE_MODEL!Q311,[1]FLEET!J:J)</f>
        <v>400</v>
      </c>
      <c r="Z311">
        <f t="shared" si="16"/>
        <v>100</v>
      </c>
      <c r="AA311">
        <f>SUMIF([1]FLEET!C:C,MAKE_MODEL!Q311,[1]FLEET!X:X)</f>
        <v>4</v>
      </c>
      <c r="AB311" s="14">
        <f t="shared" si="17"/>
        <v>0.01</v>
      </c>
      <c r="AC311">
        <f>SUMIF([1]FLEET!C:C,MAKE_MODEL!Q311,[1]FLEET!N:N)</f>
        <v>53</v>
      </c>
      <c r="AD311">
        <f>SUMIF([1]FLEET!C:C,MAKE_MODEL!Q311,[1]FLEET!O:O)</f>
        <v>44</v>
      </c>
      <c r="AE311">
        <f>SUMIF([1]FLEET!C:C,MAKE_MODEL!Q311,[1]FLEET!M:M)</f>
        <v>97</v>
      </c>
      <c r="AF311" s="15">
        <f t="shared" si="18"/>
        <v>24.25</v>
      </c>
    </row>
    <row r="312" spans="16:32" x14ac:dyDescent="0.2">
      <c r="P312" s="7"/>
      <c r="Q312" s="13" t="s">
        <v>401</v>
      </c>
      <c r="R312">
        <f>COUNTIF('[1]1_car_id_mapping'!C:C,MAKE_MODEL!Q312)</f>
        <v>8</v>
      </c>
      <c r="S312" s="9">
        <f>ROUND(AVERAGEIF([1]FLEET!C:C,MAKE_MODEL!Q312,[1]FLEET!E:E),2)</f>
        <v>593.65</v>
      </c>
      <c r="T312" s="9">
        <f>ROUND(AVERAGEIF([1]FLEET!C:C,MAKE_MODEL!Q312,[1]FLEET!F:F),2)</f>
        <v>98.5</v>
      </c>
      <c r="U312" s="9">
        <f>SUMIF([1]FLEET!C:C,MAKE_MODEL!Q312,[1]FLEET!G:G)</f>
        <v>66446.28</v>
      </c>
      <c r="V312" s="9">
        <f>SUMIF([1]FLEET!C:C,MAKE_MODEL!Q312,[1]FLEET!H:H)</f>
        <v>128034</v>
      </c>
      <c r="W312" s="9">
        <f>SUMIF([1]FLEET!C:C,MAKE_MODEL!Q312,[1]FLEET!I:I)</f>
        <v>61587.72</v>
      </c>
      <c r="X312">
        <f>ROUND(AVERAGEIF([1]FLEET!C:C,MAKE_MODEL!Q312,[1]FLEET!L:L),2)</f>
        <v>3.88</v>
      </c>
      <c r="Y312">
        <f>SUMIF([1]FLEET!C:C,MAKE_MODEL!Q312,[1]FLEET!J:J)</f>
        <v>790</v>
      </c>
      <c r="Z312">
        <f t="shared" si="16"/>
        <v>99</v>
      </c>
      <c r="AA312">
        <f>SUMIF([1]FLEET!C:C,MAKE_MODEL!Q312,[1]FLEET!X:X)</f>
        <v>10</v>
      </c>
      <c r="AB312" s="14">
        <f t="shared" si="17"/>
        <v>1.2658227848101266E-2</v>
      </c>
      <c r="AC312">
        <f>SUMIF([1]FLEET!C:C,MAKE_MODEL!Q312,[1]FLEET!N:N)</f>
        <v>104</v>
      </c>
      <c r="AD312">
        <f>SUMIF([1]FLEET!C:C,MAKE_MODEL!Q312,[1]FLEET!O:O)</f>
        <v>102</v>
      </c>
      <c r="AE312">
        <f>SUMIF([1]FLEET!C:C,MAKE_MODEL!Q312,[1]FLEET!M:M)</f>
        <v>206</v>
      </c>
      <c r="AF312" s="15">
        <f t="shared" si="18"/>
        <v>25.75</v>
      </c>
    </row>
    <row r="313" spans="16:32" x14ac:dyDescent="0.2">
      <c r="P313" s="7"/>
      <c r="Q313" s="13" t="s">
        <v>402</v>
      </c>
      <c r="R313">
        <f>COUNTIF('[1]1_car_id_mapping'!C:C,MAKE_MODEL!Q313)</f>
        <v>8</v>
      </c>
      <c r="S313" s="9">
        <f>ROUND(AVERAGEIF([1]FLEET!C:C,MAKE_MODEL!Q313,[1]FLEET!E:E),2)</f>
        <v>636.79</v>
      </c>
      <c r="T313" s="9">
        <f>ROUND(AVERAGEIF([1]FLEET!C:C,MAKE_MODEL!Q313,[1]FLEET!F:F),2)</f>
        <v>120.25</v>
      </c>
      <c r="U313" s="9">
        <f>SUMIF([1]FLEET!C:C,MAKE_MODEL!Q313,[1]FLEET!G:G)</f>
        <v>72675.72</v>
      </c>
      <c r="V313" s="9">
        <f>SUMIF([1]FLEET!C:C,MAKE_MODEL!Q313,[1]FLEET!H:H)</f>
        <v>119927</v>
      </c>
      <c r="W313" s="9">
        <f>SUMIF([1]FLEET!C:C,MAKE_MODEL!Q313,[1]FLEET!I:I)</f>
        <v>47251.28</v>
      </c>
      <c r="X313">
        <f>ROUND(AVERAGEIF([1]FLEET!C:C,MAKE_MODEL!Q313,[1]FLEET!L:L),2)</f>
        <v>4</v>
      </c>
      <c r="Y313">
        <f>SUMIF([1]FLEET!C:C,MAKE_MODEL!Q313,[1]FLEET!J:J)</f>
        <v>758</v>
      </c>
      <c r="Z313">
        <f t="shared" si="16"/>
        <v>95</v>
      </c>
      <c r="AA313">
        <f>SUMIF([1]FLEET!C:C,MAKE_MODEL!Q313,[1]FLEET!X:X)</f>
        <v>13</v>
      </c>
      <c r="AB313" s="14">
        <f t="shared" si="17"/>
        <v>1.7150395778364115E-2</v>
      </c>
      <c r="AC313">
        <f>SUMIF([1]FLEET!C:C,MAKE_MODEL!Q313,[1]FLEET!N:N)</f>
        <v>84</v>
      </c>
      <c r="AD313">
        <f>SUMIF([1]FLEET!C:C,MAKE_MODEL!Q313,[1]FLEET!O:O)</f>
        <v>101</v>
      </c>
      <c r="AE313">
        <f>SUMIF([1]FLEET!C:C,MAKE_MODEL!Q313,[1]FLEET!M:M)</f>
        <v>185</v>
      </c>
      <c r="AF313" s="15">
        <f t="shared" si="18"/>
        <v>23.125</v>
      </c>
    </row>
    <row r="314" spans="16:32" x14ac:dyDescent="0.2">
      <c r="P314" s="7"/>
      <c r="Q314" s="13" t="s">
        <v>403</v>
      </c>
      <c r="R314">
        <f>COUNTIF('[1]1_car_id_mapping'!C:C,MAKE_MODEL!Q314)</f>
        <v>1</v>
      </c>
      <c r="S314" s="9">
        <f>ROUND(AVERAGEIF([1]FLEET!C:C,MAKE_MODEL!Q314,[1]FLEET!E:E),2)</f>
        <v>429.31</v>
      </c>
      <c r="T314" s="9">
        <f>ROUND(AVERAGEIF([1]FLEET!C:C,MAKE_MODEL!Q314,[1]FLEET!F:F),2)</f>
        <v>56.75</v>
      </c>
      <c r="U314" s="9">
        <f>SUMIF([1]FLEET!C:C,MAKE_MODEL!Q314,[1]FLEET!G:G)</f>
        <v>5832.72</v>
      </c>
      <c r="V314" s="9">
        <f>SUMIF([1]FLEET!C:C,MAKE_MODEL!Q314,[1]FLEET!H:H)</f>
        <v>16376</v>
      </c>
      <c r="W314" s="9">
        <f>SUMIF([1]FLEET!C:C,MAKE_MODEL!Q314,[1]FLEET!I:I)</f>
        <v>10543.279999999999</v>
      </c>
      <c r="X314">
        <f>ROUND(AVERAGEIF([1]FLEET!C:C,MAKE_MODEL!Q314,[1]FLEET!L:L),2)</f>
        <v>4</v>
      </c>
      <c r="Y314">
        <f>SUMIF([1]FLEET!C:C,MAKE_MODEL!Q314,[1]FLEET!J:J)</f>
        <v>114</v>
      </c>
      <c r="Z314">
        <f t="shared" si="16"/>
        <v>114</v>
      </c>
      <c r="AA314">
        <f>SUMIF([1]FLEET!C:C,MAKE_MODEL!Q314,[1]FLEET!X:X)</f>
        <v>1</v>
      </c>
      <c r="AB314" s="14">
        <f t="shared" si="17"/>
        <v>8.771929824561403E-3</v>
      </c>
      <c r="AC314">
        <f>SUMIF([1]FLEET!C:C,MAKE_MODEL!Q314,[1]FLEET!N:N)</f>
        <v>15</v>
      </c>
      <c r="AD314">
        <f>SUMIF([1]FLEET!C:C,MAKE_MODEL!Q314,[1]FLEET!O:O)</f>
        <v>12</v>
      </c>
      <c r="AE314">
        <f>SUMIF([1]FLEET!C:C,MAKE_MODEL!Q314,[1]FLEET!M:M)</f>
        <v>27</v>
      </c>
      <c r="AF314" s="15">
        <f t="shared" si="18"/>
        <v>27</v>
      </c>
    </row>
    <row r="315" spans="16:32" x14ac:dyDescent="0.2">
      <c r="P315" s="7"/>
      <c r="Q315" s="13" t="s">
        <v>404</v>
      </c>
      <c r="R315">
        <f>COUNTIF('[1]1_car_id_mapping'!C:C,MAKE_MODEL!Q315)</f>
        <v>10</v>
      </c>
      <c r="S315" s="9">
        <f>ROUND(AVERAGEIF([1]FLEET!C:C,MAKE_MODEL!Q315,[1]FLEET!E:E),2)</f>
        <v>590.79</v>
      </c>
      <c r="T315" s="9">
        <f>ROUND(AVERAGEIF([1]FLEET!C:C,MAKE_MODEL!Q315,[1]FLEET!F:F),2)</f>
        <v>88.36</v>
      </c>
      <c r="U315" s="9">
        <f>SUMIF([1]FLEET!C:C,MAKE_MODEL!Q315,[1]FLEET!G:G)</f>
        <v>81497.639999999985</v>
      </c>
      <c r="V315" s="9">
        <f>SUMIF([1]FLEET!C:C,MAKE_MODEL!Q315,[1]FLEET!H:H)</f>
        <v>177698</v>
      </c>
      <c r="W315" s="9">
        <f>SUMIF([1]FLEET!C:C,MAKE_MODEL!Q315,[1]FLEET!I:I)</f>
        <v>96200.36</v>
      </c>
      <c r="X315">
        <f>ROUND(AVERAGEIF([1]FLEET!C:C,MAKE_MODEL!Q315,[1]FLEET!L:L),2)</f>
        <v>4.2</v>
      </c>
      <c r="Y315">
        <f>SUMIF([1]FLEET!C:C,MAKE_MODEL!Q315,[1]FLEET!J:J)</f>
        <v>1088</v>
      </c>
      <c r="Z315">
        <f t="shared" si="16"/>
        <v>109</v>
      </c>
      <c r="AA315">
        <f>SUMIF([1]FLEET!C:C,MAKE_MODEL!Q315,[1]FLEET!X:X)</f>
        <v>12</v>
      </c>
      <c r="AB315" s="14">
        <f t="shared" si="17"/>
        <v>1.1029411764705883E-2</v>
      </c>
      <c r="AC315">
        <f>SUMIF([1]FLEET!C:C,MAKE_MODEL!Q315,[1]FLEET!N:N)</f>
        <v>137</v>
      </c>
      <c r="AD315">
        <f>SUMIF([1]FLEET!C:C,MAKE_MODEL!Q315,[1]FLEET!O:O)</f>
        <v>129</v>
      </c>
      <c r="AE315">
        <f>SUMIF([1]FLEET!C:C,MAKE_MODEL!Q315,[1]FLEET!M:M)</f>
        <v>266</v>
      </c>
      <c r="AF315" s="15">
        <f t="shared" si="18"/>
        <v>26.6</v>
      </c>
    </row>
    <row r="316" spans="16:32" x14ac:dyDescent="0.2">
      <c r="P316" s="7"/>
      <c r="Q316" s="13" t="s">
        <v>405</v>
      </c>
      <c r="R316">
        <f>COUNTIF('[1]1_car_id_mapping'!C:C,MAKE_MODEL!Q316)</f>
        <v>1</v>
      </c>
      <c r="S316" s="9">
        <f>ROUND(AVERAGEIF([1]FLEET!C:C,MAKE_MODEL!Q316,[1]FLEET!E:E),2)</f>
        <v>734.28</v>
      </c>
      <c r="T316" s="9">
        <f>ROUND(AVERAGEIF([1]FLEET!C:C,MAKE_MODEL!Q316,[1]FLEET!F:F),2)</f>
        <v>139.46</v>
      </c>
      <c r="U316" s="9">
        <f>SUMIF([1]FLEET!C:C,MAKE_MODEL!Q316,[1]FLEET!G:G)</f>
        <v>10484.880000000001</v>
      </c>
      <c r="V316" s="9">
        <f>SUMIF([1]FLEET!C:C,MAKE_MODEL!Q316,[1]FLEET!H:H)</f>
        <v>21384</v>
      </c>
      <c r="W316" s="9">
        <f>SUMIF([1]FLEET!C:C,MAKE_MODEL!Q316,[1]FLEET!I:I)</f>
        <v>10899.119999999999</v>
      </c>
      <c r="X316">
        <f>ROUND(AVERAGEIF([1]FLEET!C:C,MAKE_MODEL!Q316,[1]FLEET!L:L),2)</f>
        <v>4</v>
      </c>
      <c r="Y316">
        <f>SUMIF([1]FLEET!C:C,MAKE_MODEL!Q316,[1]FLEET!J:J)</f>
        <v>126</v>
      </c>
      <c r="Z316">
        <f t="shared" si="16"/>
        <v>126</v>
      </c>
      <c r="AA316">
        <f>SUMIF([1]FLEET!C:C,MAKE_MODEL!Q316,[1]FLEET!X:X)</f>
        <v>1</v>
      </c>
      <c r="AB316" s="14">
        <f t="shared" si="17"/>
        <v>7.9365079365079361E-3</v>
      </c>
      <c r="AC316">
        <f>SUMIF([1]FLEET!C:C,MAKE_MODEL!Q316,[1]FLEET!N:N)</f>
        <v>14</v>
      </c>
      <c r="AD316">
        <f>SUMIF([1]FLEET!C:C,MAKE_MODEL!Q316,[1]FLEET!O:O)</f>
        <v>15</v>
      </c>
      <c r="AE316">
        <f>SUMIF([1]FLEET!C:C,MAKE_MODEL!Q316,[1]FLEET!M:M)</f>
        <v>29</v>
      </c>
      <c r="AF316" s="15">
        <f t="shared" si="18"/>
        <v>29</v>
      </c>
    </row>
    <row r="317" spans="16:32" x14ac:dyDescent="0.2">
      <c r="P317" s="7"/>
      <c r="Q317" s="13" t="s">
        <v>406</v>
      </c>
      <c r="R317">
        <f>COUNTIF('[1]1_car_id_mapping'!C:C,MAKE_MODEL!Q317)</f>
        <v>6</v>
      </c>
      <c r="S317" s="9">
        <f>ROUND(AVERAGEIF([1]FLEET!C:C,MAKE_MODEL!Q317,[1]FLEET!E:E),2)</f>
        <v>626.46</v>
      </c>
      <c r="T317" s="9">
        <f>ROUND(AVERAGEIF([1]FLEET!C:C,MAKE_MODEL!Q317,[1]FLEET!F:F),2)</f>
        <v>110.85</v>
      </c>
      <c r="U317" s="9">
        <f>SUMIF([1]FLEET!C:C,MAKE_MODEL!Q317,[1]FLEET!G:G)</f>
        <v>53085.96</v>
      </c>
      <c r="V317" s="9">
        <f>SUMIF([1]FLEET!C:C,MAKE_MODEL!Q317,[1]FLEET!H:H)</f>
        <v>95903</v>
      </c>
      <c r="W317" s="9">
        <f>SUMIF([1]FLEET!C:C,MAKE_MODEL!Q317,[1]FLEET!I:I)</f>
        <v>42817.04</v>
      </c>
      <c r="X317">
        <f>ROUND(AVERAGEIF([1]FLEET!C:C,MAKE_MODEL!Q317,[1]FLEET!L:L),2)</f>
        <v>4</v>
      </c>
      <c r="Y317">
        <f>SUMIF([1]FLEET!C:C,MAKE_MODEL!Q317,[1]FLEET!J:J)</f>
        <v>572</v>
      </c>
      <c r="Z317">
        <f t="shared" si="16"/>
        <v>95</v>
      </c>
      <c r="AA317">
        <f>SUMIF([1]FLEET!C:C,MAKE_MODEL!Q317,[1]FLEET!X:X)</f>
        <v>5</v>
      </c>
      <c r="AB317" s="14">
        <f t="shared" si="17"/>
        <v>8.7412587412587419E-3</v>
      </c>
      <c r="AC317">
        <f>SUMIF([1]FLEET!C:C,MAKE_MODEL!Q317,[1]FLEET!N:N)</f>
        <v>64</v>
      </c>
      <c r="AD317">
        <f>SUMIF([1]FLEET!C:C,MAKE_MODEL!Q317,[1]FLEET!O:O)</f>
        <v>85</v>
      </c>
      <c r="AE317">
        <f>SUMIF([1]FLEET!C:C,MAKE_MODEL!Q317,[1]FLEET!M:M)</f>
        <v>149</v>
      </c>
      <c r="AF317" s="15">
        <f t="shared" si="18"/>
        <v>24.833333333333332</v>
      </c>
    </row>
    <row r="318" spans="16:32" x14ac:dyDescent="0.2">
      <c r="P318" s="7"/>
      <c r="Q318" s="13" t="s">
        <v>407</v>
      </c>
      <c r="R318">
        <f>COUNTIF('[1]1_car_id_mapping'!C:C,MAKE_MODEL!Q318)</f>
        <v>1</v>
      </c>
      <c r="S318" s="9">
        <f>ROUND(AVERAGEIF([1]FLEET!C:C,MAKE_MODEL!Q318,[1]FLEET!E:E),2)</f>
        <v>729.23</v>
      </c>
      <c r="T318" s="9">
        <f>ROUND(AVERAGEIF([1]FLEET!C:C,MAKE_MODEL!Q318,[1]FLEET!F:F),2)</f>
        <v>100.8</v>
      </c>
      <c r="U318" s="9">
        <f>SUMIF([1]FLEET!C:C,MAKE_MODEL!Q318,[1]FLEET!G:G)</f>
        <v>9960.36</v>
      </c>
      <c r="V318" s="9">
        <f>SUMIF([1]FLEET!C:C,MAKE_MODEL!Q318,[1]FLEET!H:H)</f>
        <v>12957</v>
      </c>
      <c r="W318" s="9">
        <f>SUMIF([1]FLEET!C:C,MAKE_MODEL!Q318,[1]FLEET!I:I)</f>
        <v>2996.6399999999994</v>
      </c>
      <c r="X318">
        <f>ROUND(AVERAGEIF([1]FLEET!C:C,MAKE_MODEL!Q318,[1]FLEET!L:L),2)</f>
        <v>4</v>
      </c>
      <c r="Y318">
        <f>SUMIF([1]FLEET!C:C,MAKE_MODEL!Q318,[1]FLEET!J:J)</f>
        <v>73</v>
      </c>
      <c r="Z318">
        <f t="shared" si="16"/>
        <v>73</v>
      </c>
      <c r="AA318">
        <f>SUMIF([1]FLEET!C:C,MAKE_MODEL!Q318,[1]FLEET!X:X)</f>
        <v>1</v>
      </c>
      <c r="AB318" s="14">
        <f t="shared" si="17"/>
        <v>1.3698630136986301E-2</v>
      </c>
      <c r="AC318">
        <f>SUMIF([1]FLEET!C:C,MAKE_MODEL!Q318,[1]FLEET!N:N)</f>
        <v>9</v>
      </c>
      <c r="AD318">
        <f>SUMIF([1]FLEET!C:C,MAKE_MODEL!Q318,[1]FLEET!O:O)</f>
        <v>9</v>
      </c>
      <c r="AE318">
        <f>SUMIF([1]FLEET!C:C,MAKE_MODEL!Q318,[1]FLEET!M:M)</f>
        <v>18</v>
      </c>
      <c r="AF318" s="15">
        <f t="shared" si="18"/>
        <v>18</v>
      </c>
    </row>
    <row r="319" spans="16:32" x14ac:dyDescent="0.2">
      <c r="P319" s="7"/>
      <c r="Q319" s="13" t="s">
        <v>408</v>
      </c>
      <c r="R319">
        <f>COUNTIF('[1]1_car_id_mapping'!C:C,MAKE_MODEL!Q319)</f>
        <v>5</v>
      </c>
      <c r="S319" s="9">
        <f>ROUND(AVERAGEIF([1]FLEET!C:C,MAKE_MODEL!Q319,[1]FLEET!E:E),2)</f>
        <v>584.51</v>
      </c>
      <c r="T319" s="9">
        <f>ROUND(AVERAGEIF([1]FLEET!C:C,MAKE_MODEL!Q319,[1]FLEET!F:F),2)</f>
        <v>97.4</v>
      </c>
      <c r="U319" s="9">
        <f>SUMIF([1]FLEET!C:C,MAKE_MODEL!Q319,[1]FLEET!G:G)</f>
        <v>40914.720000000008</v>
      </c>
      <c r="V319" s="9">
        <f>SUMIF([1]FLEET!C:C,MAKE_MODEL!Q319,[1]FLEET!H:H)</f>
        <v>76009</v>
      </c>
      <c r="W319" s="9">
        <f>SUMIF([1]FLEET!C:C,MAKE_MODEL!Q319,[1]FLEET!I:I)</f>
        <v>35094.28</v>
      </c>
      <c r="X319">
        <f>ROUND(AVERAGEIF([1]FLEET!C:C,MAKE_MODEL!Q319,[1]FLEET!L:L),2)</f>
        <v>4.2</v>
      </c>
      <c r="Y319">
        <f>SUMIF([1]FLEET!C:C,MAKE_MODEL!Q319,[1]FLEET!J:J)</f>
        <v>504</v>
      </c>
      <c r="Z319">
        <f t="shared" si="16"/>
        <v>101</v>
      </c>
      <c r="AA319">
        <f>SUMIF([1]FLEET!C:C,MAKE_MODEL!Q319,[1]FLEET!X:X)</f>
        <v>6</v>
      </c>
      <c r="AB319" s="14">
        <f t="shared" si="17"/>
        <v>1.1904761904761904E-2</v>
      </c>
      <c r="AC319">
        <f>SUMIF([1]FLEET!C:C,MAKE_MODEL!Q319,[1]FLEET!N:N)</f>
        <v>62</v>
      </c>
      <c r="AD319">
        <f>SUMIF([1]FLEET!C:C,MAKE_MODEL!Q319,[1]FLEET!O:O)</f>
        <v>63</v>
      </c>
      <c r="AE319">
        <f>SUMIF([1]FLEET!C:C,MAKE_MODEL!Q319,[1]FLEET!M:M)</f>
        <v>125</v>
      </c>
      <c r="AF319" s="15">
        <f t="shared" si="18"/>
        <v>25</v>
      </c>
    </row>
    <row r="320" spans="16:32" x14ac:dyDescent="0.2">
      <c r="P320" s="7"/>
      <c r="Q320" s="13" t="s">
        <v>409</v>
      </c>
      <c r="R320">
        <f>COUNTIF('[1]1_car_id_mapping'!C:C,MAKE_MODEL!Q320)</f>
        <v>19</v>
      </c>
      <c r="S320" s="9">
        <f>ROUND(AVERAGEIF([1]FLEET!C:C,MAKE_MODEL!Q320,[1]FLEET!E:E),2)</f>
        <v>570.04</v>
      </c>
      <c r="T320" s="9">
        <f>ROUND(AVERAGEIF([1]FLEET!C:C,MAKE_MODEL!Q320,[1]FLEET!F:F),2)</f>
        <v>84.61</v>
      </c>
      <c r="U320" s="9">
        <f>SUMIF([1]FLEET!C:C,MAKE_MODEL!Q320,[1]FLEET!G:G)</f>
        <v>149261.76000000001</v>
      </c>
      <c r="V320" s="9">
        <f>SUMIF([1]FLEET!C:C,MAKE_MODEL!Q320,[1]FLEET!H:H)</f>
        <v>318374</v>
      </c>
      <c r="W320" s="9">
        <f>SUMIF([1]FLEET!C:C,MAKE_MODEL!Q320,[1]FLEET!I:I)</f>
        <v>169112.24</v>
      </c>
      <c r="X320">
        <f>ROUND(AVERAGEIF([1]FLEET!C:C,MAKE_MODEL!Q320,[1]FLEET!L:L),2)</f>
        <v>4.1100000000000003</v>
      </c>
      <c r="Y320">
        <f>SUMIF([1]FLEET!C:C,MAKE_MODEL!Q320,[1]FLEET!J:J)</f>
        <v>1954</v>
      </c>
      <c r="Z320">
        <f t="shared" si="16"/>
        <v>103</v>
      </c>
      <c r="AA320">
        <f>SUMIF([1]FLEET!C:C,MAKE_MODEL!Q320,[1]FLEET!X:X)</f>
        <v>19</v>
      </c>
      <c r="AB320" s="14">
        <f t="shared" si="17"/>
        <v>9.723643807574206E-3</v>
      </c>
      <c r="AC320">
        <f>SUMIF([1]FLEET!C:C,MAKE_MODEL!Q320,[1]FLEET!N:N)</f>
        <v>221</v>
      </c>
      <c r="AD320">
        <f>SUMIF([1]FLEET!C:C,MAKE_MODEL!Q320,[1]FLEET!O:O)</f>
        <v>264</v>
      </c>
      <c r="AE320">
        <f>SUMIF([1]FLEET!C:C,MAKE_MODEL!Q320,[1]FLEET!M:M)</f>
        <v>485</v>
      </c>
      <c r="AF320" s="15">
        <f t="shared" si="18"/>
        <v>25.526315789473685</v>
      </c>
    </row>
    <row r="321" spans="16:32" x14ac:dyDescent="0.2">
      <c r="P321" s="7"/>
      <c r="Q321" s="13" t="s">
        <v>410</v>
      </c>
      <c r="R321">
        <f>COUNTIF('[1]1_car_id_mapping'!C:C,MAKE_MODEL!Q321)</f>
        <v>5</v>
      </c>
      <c r="S321" s="9">
        <f>ROUND(AVERAGEIF([1]FLEET!C:C,MAKE_MODEL!Q321,[1]FLEET!E:E),2)</f>
        <v>526.46</v>
      </c>
      <c r="T321" s="9">
        <f>ROUND(AVERAGEIF([1]FLEET!C:C,MAKE_MODEL!Q321,[1]FLEET!F:F),2)</f>
        <v>118.32</v>
      </c>
      <c r="U321" s="9">
        <f>SUMIF([1]FLEET!C:C,MAKE_MODEL!Q321,[1]FLEET!G:G)</f>
        <v>38687.159999999996</v>
      </c>
      <c r="V321" s="9">
        <f>SUMIF([1]FLEET!C:C,MAKE_MODEL!Q321,[1]FLEET!H:H)</f>
        <v>76911</v>
      </c>
      <c r="W321" s="9">
        <f>SUMIF([1]FLEET!C:C,MAKE_MODEL!Q321,[1]FLEET!I:I)</f>
        <v>38223.840000000004</v>
      </c>
      <c r="X321">
        <f>ROUND(AVERAGEIF([1]FLEET!C:C,MAKE_MODEL!Q321,[1]FLEET!L:L),2)</f>
        <v>4.2</v>
      </c>
      <c r="Y321">
        <f>SUMIF([1]FLEET!C:C,MAKE_MODEL!Q321,[1]FLEET!J:J)</f>
        <v>458</v>
      </c>
      <c r="Z321">
        <f t="shared" si="16"/>
        <v>92</v>
      </c>
      <c r="AA321">
        <f>SUMIF([1]FLEET!C:C,MAKE_MODEL!Q321,[1]FLEET!X:X)</f>
        <v>7</v>
      </c>
      <c r="AB321" s="14">
        <f t="shared" si="17"/>
        <v>1.5283842794759825E-2</v>
      </c>
      <c r="AC321">
        <f>SUMIF([1]FLEET!C:C,MAKE_MODEL!Q321,[1]FLEET!N:N)</f>
        <v>62</v>
      </c>
      <c r="AD321">
        <f>SUMIF([1]FLEET!C:C,MAKE_MODEL!Q321,[1]FLEET!O:O)</f>
        <v>54</v>
      </c>
      <c r="AE321">
        <f>SUMIF([1]FLEET!C:C,MAKE_MODEL!Q321,[1]FLEET!M:M)</f>
        <v>116</v>
      </c>
      <c r="AF321" s="15">
        <f t="shared" si="18"/>
        <v>23.2</v>
      </c>
    </row>
    <row r="322" spans="16:32" x14ac:dyDescent="0.2">
      <c r="P322" s="7"/>
      <c r="Q322" s="13" t="s">
        <v>411</v>
      </c>
      <c r="R322">
        <f>COUNTIF('[1]1_car_id_mapping'!C:C,MAKE_MODEL!Q322)</f>
        <v>12</v>
      </c>
      <c r="S322" s="9">
        <f>ROUND(AVERAGEIF([1]FLEET!C:C,MAKE_MODEL!Q322,[1]FLEET!E:E),2)</f>
        <v>567.74</v>
      </c>
      <c r="T322" s="9">
        <f>ROUND(AVERAGEIF([1]FLEET!C:C,MAKE_MODEL!Q322,[1]FLEET!F:F),2)</f>
        <v>115.69</v>
      </c>
      <c r="U322" s="9">
        <f>SUMIF([1]FLEET!C:C,MAKE_MODEL!Q322,[1]FLEET!G:G)</f>
        <v>98413.32</v>
      </c>
      <c r="V322" s="9">
        <f>SUMIF([1]FLEET!C:C,MAKE_MODEL!Q322,[1]FLEET!H:H)</f>
        <v>186441</v>
      </c>
      <c r="W322" s="9">
        <f>SUMIF([1]FLEET!C:C,MAKE_MODEL!Q322,[1]FLEET!I:I)</f>
        <v>88027.679999999978</v>
      </c>
      <c r="X322">
        <f>ROUND(AVERAGEIF([1]FLEET!C:C,MAKE_MODEL!Q322,[1]FLEET!L:L),2)</f>
        <v>4</v>
      </c>
      <c r="Y322">
        <f>SUMIF([1]FLEET!C:C,MAKE_MODEL!Q322,[1]FLEET!J:J)</f>
        <v>1182</v>
      </c>
      <c r="Z322">
        <f t="shared" si="16"/>
        <v>99</v>
      </c>
      <c r="AA322">
        <f>SUMIF([1]FLEET!C:C,MAKE_MODEL!Q322,[1]FLEET!X:X)</f>
        <v>12</v>
      </c>
      <c r="AB322" s="14">
        <f t="shared" si="17"/>
        <v>1.015228426395939E-2</v>
      </c>
      <c r="AC322">
        <f>SUMIF([1]FLEET!C:C,MAKE_MODEL!Q322,[1]FLEET!N:N)</f>
        <v>161</v>
      </c>
      <c r="AD322">
        <f>SUMIF([1]FLEET!C:C,MAKE_MODEL!Q322,[1]FLEET!O:O)</f>
        <v>131</v>
      </c>
      <c r="AE322">
        <f>SUMIF([1]FLEET!C:C,MAKE_MODEL!Q322,[1]FLEET!M:M)</f>
        <v>292</v>
      </c>
      <c r="AF322" s="15">
        <f t="shared" si="18"/>
        <v>24.333333333333332</v>
      </c>
    </row>
    <row r="323" spans="16:32" x14ac:dyDescent="0.2">
      <c r="P323" s="7"/>
      <c r="Q323" s="13" t="s">
        <v>412</v>
      </c>
      <c r="R323">
        <f>COUNTIF('[1]1_car_id_mapping'!C:C,MAKE_MODEL!Q323)</f>
        <v>3</v>
      </c>
      <c r="S323" s="9">
        <f>ROUND(AVERAGEIF([1]FLEET!C:C,MAKE_MODEL!Q323,[1]FLEET!E:E),2)</f>
        <v>644.12</v>
      </c>
      <c r="T323" s="9">
        <f>ROUND(AVERAGEIF([1]FLEET!C:C,MAKE_MODEL!Q323,[1]FLEET!F:F),2)</f>
        <v>103.08</v>
      </c>
      <c r="U323" s="9">
        <f>SUMIF([1]FLEET!C:C,MAKE_MODEL!Q323,[1]FLEET!G:G)</f>
        <v>26899.199999999997</v>
      </c>
      <c r="V323" s="9">
        <f>SUMIF([1]FLEET!C:C,MAKE_MODEL!Q323,[1]FLEET!H:H)</f>
        <v>45957</v>
      </c>
      <c r="W323" s="9">
        <f>SUMIF([1]FLEET!C:C,MAKE_MODEL!Q323,[1]FLEET!I:I)</f>
        <v>19057.8</v>
      </c>
      <c r="X323">
        <f>ROUND(AVERAGEIF([1]FLEET!C:C,MAKE_MODEL!Q323,[1]FLEET!L:L),2)</f>
        <v>4</v>
      </c>
      <c r="Y323">
        <f>SUMIF([1]FLEET!C:C,MAKE_MODEL!Q323,[1]FLEET!J:J)</f>
        <v>278</v>
      </c>
      <c r="Z323">
        <f t="shared" ref="Z323:Z386" si="19">ROUND(Y323/R323,0)</f>
        <v>93</v>
      </c>
      <c r="AA323">
        <f>SUMIF([1]FLEET!C:C,MAKE_MODEL!Q323,[1]FLEET!X:X)</f>
        <v>1</v>
      </c>
      <c r="AB323" s="14">
        <f t="shared" ref="AB323:AB386" si="20">AA323/Y323</f>
        <v>3.5971223021582736E-3</v>
      </c>
      <c r="AC323">
        <f>SUMIF([1]FLEET!C:C,MAKE_MODEL!Q323,[1]FLEET!N:N)</f>
        <v>43</v>
      </c>
      <c r="AD323">
        <f>SUMIF([1]FLEET!C:C,MAKE_MODEL!Q323,[1]FLEET!O:O)</f>
        <v>30</v>
      </c>
      <c r="AE323">
        <f>SUMIF([1]FLEET!C:C,MAKE_MODEL!Q323,[1]FLEET!M:M)</f>
        <v>73</v>
      </c>
      <c r="AF323" s="15">
        <f t="shared" ref="AF323:AF386" si="21">AE323/R323</f>
        <v>24.333333333333332</v>
      </c>
    </row>
    <row r="324" spans="16:32" x14ac:dyDescent="0.2">
      <c r="P324" s="7"/>
      <c r="Q324" s="13" t="s">
        <v>413</v>
      </c>
      <c r="R324">
        <f>COUNTIF('[1]1_car_id_mapping'!C:C,MAKE_MODEL!Q324)</f>
        <v>8</v>
      </c>
      <c r="S324" s="9">
        <f>ROUND(AVERAGEIF([1]FLEET!C:C,MAKE_MODEL!Q324,[1]FLEET!E:E),2)</f>
        <v>509.46</v>
      </c>
      <c r="T324" s="9">
        <f>ROUND(AVERAGEIF([1]FLEET!C:C,MAKE_MODEL!Q324,[1]FLEET!F:F),2)</f>
        <v>95.29</v>
      </c>
      <c r="U324" s="9">
        <f>SUMIF([1]FLEET!C:C,MAKE_MODEL!Q324,[1]FLEET!G:G)</f>
        <v>58056.24</v>
      </c>
      <c r="V324" s="9">
        <f>SUMIF([1]FLEET!C:C,MAKE_MODEL!Q324,[1]FLEET!H:H)</f>
        <v>118260</v>
      </c>
      <c r="W324" s="9">
        <f>SUMIF([1]FLEET!C:C,MAKE_MODEL!Q324,[1]FLEET!I:I)</f>
        <v>60203.76</v>
      </c>
      <c r="X324">
        <f>ROUND(AVERAGEIF([1]FLEET!C:C,MAKE_MODEL!Q324,[1]FLEET!L:L),2)</f>
        <v>4</v>
      </c>
      <c r="Y324">
        <f>SUMIF([1]FLEET!C:C,MAKE_MODEL!Q324,[1]FLEET!J:J)</f>
        <v>726</v>
      </c>
      <c r="Z324">
        <f t="shared" si="19"/>
        <v>91</v>
      </c>
      <c r="AA324">
        <f>SUMIF([1]FLEET!C:C,MAKE_MODEL!Q324,[1]FLEET!X:X)</f>
        <v>8</v>
      </c>
      <c r="AB324" s="14">
        <f t="shared" si="20"/>
        <v>1.1019283746556474E-2</v>
      </c>
      <c r="AC324">
        <f>SUMIF([1]FLEET!C:C,MAKE_MODEL!Q324,[1]FLEET!N:N)</f>
        <v>79</v>
      </c>
      <c r="AD324">
        <f>SUMIF([1]FLEET!C:C,MAKE_MODEL!Q324,[1]FLEET!O:O)</f>
        <v>105</v>
      </c>
      <c r="AE324">
        <f>SUMIF([1]FLEET!C:C,MAKE_MODEL!Q324,[1]FLEET!M:M)</f>
        <v>184</v>
      </c>
      <c r="AF324" s="15">
        <f t="shared" si="21"/>
        <v>23</v>
      </c>
    </row>
    <row r="325" spans="16:32" x14ac:dyDescent="0.2">
      <c r="P325" s="7"/>
      <c r="Q325" s="13" t="s">
        <v>414</v>
      </c>
      <c r="R325">
        <f>COUNTIF('[1]1_car_id_mapping'!C:C,MAKE_MODEL!Q325)</f>
        <v>9</v>
      </c>
      <c r="S325" s="9">
        <f>ROUND(AVERAGEIF([1]FLEET!C:C,MAKE_MODEL!Q325,[1]FLEET!E:E),2)</f>
        <v>595.32000000000005</v>
      </c>
      <c r="T325" s="9">
        <f>ROUND(AVERAGEIF([1]FLEET!C:C,MAKE_MODEL!Q325,[1]FLEET!F:F),2)</f>
        <v>106.08</v>
      </c>
      <c r="U325" s="9">
        <f>SUMIF([1]FLEET!C:C,MAKE_MODEL!Q325,[1]FLEET!G:G)</f>
        <v>75750.84</v>
      </c>
      <c r="V325" s="9">
        <f>SUMIF([1]FLEET!C:C,MAKE_MODEL!Q325,[1]FLEET!H:H)</f>
        <v>164617</v>
      </c>
      <c r="W325" s="9">
        <f>SUMIF([1]FLEET!C:C,MAKE_MODEL!Q325,[1]FLEET!I:I)</f>
        <v>88866.160000000018</v>
      </c>
      <c r="X325">
        <f>ROUND(AVERAGEIF([1]FLEET!C:C,MAKE_MODEL!Q325,[1]FLEET!L:L),2)</f>
        <v>4</v>
      </c>
      <c r="Y325">
        <f>SUMIF([1]FLEET!C:C,MAKE_MODEL!Q325,[1]FLEET!J:J)</f>
        <v>986</v>
      </c>
      <c r="Z325">
        <f t="shared" si="19"/>
        <v>110</v>
      </c>
      <c r="AA325">
        <f>SUMIF([1]FLEET!C:C,MAKE_MODEL!Q325,[1]FLEET!X:X)</f>
        <v>11</v>
      </c>
      <c r="AB325" s="14">
        <f t="shared" si="20"/>
        <v>1.1156186612576065E-2</v>
      </c>
      <c r="AC325">
        <f>SUMIF([1]FLEET!C:C,MAKE_MODEL!Q325,[1]FLEET!N:N)</f>
        <v>127</v>
      </c>
      <c r="AD325">
        <f>SUMIF([1]FLEET!C:C,MAKE_MODEL!Q325,[1]FLEET!O:O)</f>
        <v>112</v>
      </c>
      <c r="AE325">
        <f>SUMIF([1]FLEET!C:C,MAKE_MODEL!Q325,[1]FLEET!M:M)</f>
        <v>239</v>
      </c>
      <c r="AF325" s="15">
        <f t="shared" si="21"/>
        <v>26.555555555555557</v>
      </c>
    </row>
    <row r="326" spans="16:32" x14ac:dyDescent="0.2">
      <c r="P326" s="7"/>
      <c r="Q326" s="13" t="s">
        <v>415</v>
      </c>
      <c r="R326">
        <f>COUNTIF('[1]1_car_id_mapping'!C:C,MAKE_MODEL!Q326)</f>
        <v>2</v>
      </c>
      <c r="S326" s="9">
        <f>ROUND(AVERAGEIF([1]FLEET!C:C,MAKE_MODEL!Q326,[1]FLEET!E:E),2)</f>
        <v>601.78</v>
      </c>
      <c r="T326" s="9">
        <f>ROUND(AVERAGEIF([1]FLEET!C:C,MAKE_MODEL!Q326,[1]FLEET!F:F),2)</f>
        <v>94.92</v>
      </c>
      <c r="U326" s="9">
        <f>SUMIF([1]FLEET!C:C,MAKE_MODEL!Q326,[1]FLEET!G:G)</f>
        <v>16720.68</v>
      </c>
      <c r="V326" s="9">
        <f>SUMIF([1]FLEET!C:C,MAKE_MODEL!Q326,[1]FLEET!H:H)</f>
        <v>33056</v>
      </c>
      <c r="W326" s="9">
        <f>SUMIF([1]FLEET!C:C,MAKE_MODEL!Q326,[1]FLEET!I:I)</f>
        <v>16335.32</v>
      </c>
      <c r="X326">
        <f>ROUND(AVERAGEIF([1]FLEET!C:C,MAKE_MODEL!Q326,[1]FLEET!L:L),2)</f>
        <v>5</v>
      </c>
      <c r="Y326">
        <f>SUMIF([1]FLEET!C:C,MAKE_MODEL!Q326,[1]FLEET!J:J)</f>
        <v>184</v>
      </c>
      <c r="Z326">
        <f t="shared" si="19"/>
        <v>92</v>
      </c>
      <c r="AA326">
        <f>SUMIF([1]FLEET!C:C,MAKE_MODEL!Q326,[1]FLEET!X:X)</f>
        <v>2</v>
      </c>
      <c r="AB326" s="14">
        <f t="shared" si="20"/>
        <v>1.0869565217391304E-2</v>
      </c>
      <c r="AC326">
        <f>SUMIF([1]FLEET!C:C,MAKE_MODEL!Q326,[1]FLEET!N:N)</f>
        <v>23</v>
      </c>
      <c r="AD326">
        <f>SUMIF([1]FLEET!C:C,MAKE_MODEL!Q326,[1]FLEET!O:O)</f>
        <v>17</v>
      </c>
      <c r="AE326">
        <f>SUMIF([1]FLEET!C:C,MAKE_MODEL!Q326,[1]FLEET!M:M)</f>
        <v>40</v>
      </c>
      <c r="AF326" s="15">
        <f t="shared" si="21"/>
        <v>20</v>
      </c>
    </row>
    <row r="327" spans="16:32" x14ac:dyDescent="0.2">
      <c r="P327" s="7"/>
      <c r="Q327" s="13" t="s">
        <v>416</v>
      </c>
      <c r="R327">
        <f>COUNTIF('[1]1_car_id_mapping'!C:C,MAKE_MODEL!Q327)</f>
        <v>3</v>
      </c>
      <c r="S327" s="9">
        <f>ROUND(AVERAGEIF([1]FLEET!C:C,MAKE_MODEL!Q327,[1]FLEET!E:E),2)</f>
        <v>597.51</v>
      </c>
      <c r="T327" s="9">
        <f>ROUND(AVERAGEIF([1]FLEET!C:C,MAKE_MODEL!Q327,[1]FLEET!F:F),2)</f>
        <v>74.209999999999994</v>
      </c>
      <c r="U327" s="9">
        <f>SUMIF([1]FLEET!C:C,MAKE_MODEL!Q327,[1]FLEET!G:G)</f>
        <v>24181.919999999998</v>
      </c>
      <c r="V327" s="9">
        <f>SUMIF([1]FLEET!C:C,MAKE_MODEL!Q327,[1]FLEET!H:H)</f>
        <v>44212</v>
      </c>
      <c r="W327" s="9">
        <f>SUMIF([1]FLEET!C:C,MAKE_MODEL!Q327,[1]FLEET!I:I)</f>
        <v>20030.080000000002</v>
      </c>
      <c r="X327">
        <f>ROUND(AVERAGEIF([1]FLEET!C:C,MAKE_MODEL!Q327,[1]FLEET!L:L),2)</f>
        <v>4.33</v>
      </c>
      <c r="Y327">
        <f>SUMIF([1]FLEET!C:C,MAKE_MODEL!Q327,[1]FLEET!J:J)</f>
        <v>269</v>
      </c>
      <c r="Z327">
        <f t="shared" si="19"/>
        <v>90</v>
      </c>
      <c r="AA327">
        <f>SUMIF([1]FLEET!C:C,MAKE_MODEL!Q327,[1]FLEET!X:X)</f>
        <v>1</v>
      </c>
      <c r="AB327" s="14">
        <f t="shared" si="20"/>
        <v>3.7174721189591076E-3</v>
      </c>
      <c r="AC327">
        <f>SUMIF([1]FLEET!C:C,MAKE_MODEL!Q327,[1]FLEET!N:N)</f>
        <v>34</v>
      </c>
      <c r="AD327">
        <f>SUMIF([1]FLEET!C:C,MAKE_MODEL!Q327,[1]FLEET!O:O)</f>
        <v>33</v>
      </c>
      <c r="AE327">
        <f>SUMIF([1]FLEET!C:C,MAKE_MODEL!Q327,[1]FLEET!M:M)</f>
        <v>67</v>
      </c>
      <c r="AF327" s="15">
        <f t="shared" si="21"/>
        <v>22.333333333333332</v>
      </c>
    </row>
    <row r="328" spans="16:32" x14ac:dyDescent="0.2">
      <c r="P328" s="7"/>
      <c r="Q328" s="13" t="s">
        <v>417</v>
      </c>
      <c r="R328">
        <f>COUNTIF('[1]1_car_id_mapping'!C:C,MAKE_MODEL!Q328)</f>
        <v>3</v>
      </c>
      <c r="S328" s="9">
        <f>ROUND(AVERAGEIF([1]FLEET!C:C,MAKE_MODEL!Q328,[1]FLEET!E:E),2)</f>
        <v>633.32000000000005</v>
      </c>
      <c r="T328" s="9">
        <f>ROUND(AVERAGEIF([1]FLEET!C:C,MAKE_MODEL!Q328,[1]FLEET!F:F),2)</f>
        <v>118.1</v>
      </c>
      <c r="U328" s="9">
        <f>SUMIF([1]FLEET!C:C,MAKE_MODEL!Q328,[1]FLEET!G:G)</f>
        <v>27050.880000000005</v>
      </c>
      <c r="V328" s="9">
        <f>SUMIF([1]FLEET!C:C,MAKE_MODEL!Q328,[1]FLEET!H:H)</f>
        <v>46386</v>
      </c>
      <c r="W328" s="9">
        <f>SUMIF([1]FLEET!C:C,MAKE_MODEL!Q328,[1]FLEET!I:I)</f>
        <v>19335.119999999995</v>
      </c>
      <c r="X328">
        <f>ROUND(AVERAGEIF([1]FLEET!C:C,MAKE_MODEL!Q328,[1]FLEET!L:L),2)</f>
        <v>4</v>
      </c>
      <c r="Y328">
        <f>SUMIF([1]FLEET!C:C,MAKE_MODEL!Q328,[1]FLEET!J:J)</f>
        <v>287</v>
      </c>
      <c r="Z328">
        <f t="shared" si="19"/>
        <v>96</v>
      </c>
      <c r="AA328">
        <f>SUMIF([1]FLEET!C:C,MAKE_MODEL!Q328,[1]FLEET!X:X)</f>
        <v>2</v>
      </c>
      <c r="AB328" s="14">
        <f t="shared" si="20"/>
        <v>6.9686411149825784E-3</v>
      </c>
      <c r="AC328">
        <f>SUMIF([1]FLEET!C:C,MAKE_MODEL!Q328,[1]FLEET!N:N)</f>
        <v>36</v>
      </c>
      <c r="AD328">
        <f>SUMIF([1]FLEET!C:C,MAKE_MODEL!Q328,[1]FLEET!O:O)</f>
        <v>35</v>
      </c>
      <c r="AE328">
        <f>SUMIF([1]FLEET!C:C,MAKE_MODEL!Q328,[1]FLEET!M:M)</f>
        <v>71</v>
      </c>
      <c r="AF328" s="15">
        <f t="shared" si="21"/>
        <v>23.666666666666668</v>
      </c>
    </row>
    <row r="329" spans="16:32" x14ac:dyDescent="0.2">
      <c r="P329" s="7"/>
      <c r="Q329" s="13" t="s">
        <v>418</v>
      </c>
      <c r="R329">
        <f>COUNTIF('[1]1_car_id_mapping'!C:C,MAKE_MODEL!Q329)</f>
        <v>2</v>
      </c>
      <c r="S329" s="9">
        <f>ROUND(AVERAGEIF([1]FLEET!C:C,MAKE_MODEL!Q329,[1]FLEET!E:E),2)</f>
        <v>582.04999999999995</v>
      </c>
      <c r="T329" s="9">
        <f>ROUND(AVERAGEIF([1]FLEET!C:C,MAKE_MODEL!Q329,[1]FLEET!F:F),2)</f>
        <v>102.49</v>
      </c>
      <c r="U329" s="9">
        <f>SUMIF([1]FLEET!C:C,MAKE_MODEL!Q329,[1]FLEET!G:G)</f>
        <v>16428.839999999997</v>
      </c>
      <c r="V329" s="9">
        <f>SUMIF([1]FLEET!C:C,MAKE_MODEL!Q329,[1]FLEET!H:H)</f>
        <v>32501</v>
      </c>
      <c r="W329" s="9">
        <f>SUMIF([1]FLEET!C:C,MAKE_MODEL!Q329,[1]FLEET!I:I)</f>
        <v>16072.160000000002</v>
      </c>
      <c r="X329">
        <f>ROUND(AVERAGEIF([1]FLEET!C:C,MAKE_MODEL!Q329,[1]FLEET!L:L),2)</f>
        <v>4</v>
      </c>
      <c r="Y329">
        <f>SUMIF([1]FLEET!C:C,MAKE_MODEL!Q329,[1]FLEET!J:J)</f>
        <v>192</v>
      </c>
      <c r="Z329">
        <f t="shared" si="19"/>
        <v>96</v>
      </c>
      <c r="AA329">
        <f>SUMIF([1]FLEET!C:C,MAKE_MODEL!Q329,[1]FLEET!X:X)</f>
        <v>3</v>
      </c>
      <c r="AB329" s="14">
        <f t="shared" si="20"/>
        <v>1.5625E-2</v>
      </c>
      <c r="AC329">
        <f>SUMIF([1]FLEET!C:C,MAKE_MODEL!Q329,[1]FLEET!N:N)</f>
        <v>27</v>
      </c>
      <c r="AD329">
        <f>SUMIF([1]FLEET!C:C,MAKE_MODEL!Q329,[1]FLEET!O:O)</f>
        <v>24</v>
      </c>
      <c r="AE329">
        <f>SUMIF([1]FLEET!C:C,MAKE_MODEL!Q329,[1]FLEET!M:M)</f>
        <v>51</v>
      </c>
      <c r="AF329" s="15">
        <f t="shared" si="21"/>
        <v>25.5</v>
      </c>
    </row>
    <row r="330" spans="16:32" x14ac:dyDescent="0.2">
      <c r="P330" s="7"/>
      <c r="Q330" s="13" t="s">
        <v>419</v>
      </c>
      <c r="R330">
        <f>COUNTIF('[1]1_car_id_mapping'!C:C,MAKE_MODEL!Q330)</f>
        <v>3</v>
      </c>
      <c r="S330" s="9">
        <f>ROUND(AVERAGEIF([1]FLEET!C:C,MAKE_MODEL!Q330,[1]FLEET!E:E),2)</f>
        <v>544.19000000000005</v>
      </c>
      <c r="T330" s="9">
        <f>ROUND(AVERAGEIF([1]FLEET!C:C,MAKE_MODEL!Q330,[1]FLEET!F:F),2)</f>
        <v>77.12</v>
      </c>
      <c r="U330" s="9">
        <f>SUMIF([1]FLEET!C:C,MAKE_MODEL!Q330,[1]FLEET!G:G)</f>
        <v>22367.16</v>
      </c>
      <c r="V330" s="9">
        <f>SUMIF([1]FLEET!C:C,MAKE_MODEL!Q330,[1]FLEET!H:H)</f>
        <v>57545</v>
      </c>
      <c r="W330" s="9">
        <f>SUMIF([1]FLEET!C:C,MAKE_MODEL!Q330,[1]FLEET!I:I)</f>
        <v>35177.839999999997</v>
      </c>
      <c r="X330">
        <f>ROUND(AVERAGEIF([1]FLEET!C:C,MAKE_MODEL!Q330,[1]FLEET!L:L),2)</f>
        <v>4</v>
      </c>
      <c r="Y330">
        <f>SUMIF([1]FLEET!C:C,MAKE_MODEL!Q330,[1]FLEET!J:J)</f>
        <v>351</v>
      </c>
      <c r="Z330">
        <f t="shared" si="19"/>
        <v>117</v>
      </c>
      <c r="AA330">
        <f>SUMIF([1]FLEET!C:C,MAKE_MODEL!Q330,[1]FLEET!X:X)</f>
        <v>4</v>
      </c>
      <c r="AB330" s="14">
        <f t="shared" si="20"/>
        <v>1.1396011396011397E-2</v>
      </c>
      <c r="AC330">
        <f>SUMIF([1]FLEET!C:C,MAKE_MODEL!Q330,[1]FLEET!N:N)</f>
        <v>39</v>
      </c>
      <c r="AD330">
        <f>SUMIF([1]FLEET!C:C,MAKE_MODEL!Q330,[1]FLEET!O:O)</f>
        <v>46</v>
      </c>
      <c r="AE330">
        <f>SUMIF([1]FLEET!C:C,MAKE_MODEL!Q330,[1]FLEET!M:M)</f>
        <v>85</v>
      </c>
      <c r="AF330" s="15">
        <f t="shared" si="21"/>
        <v>28.333333333333332</v>
      </c>
    </row>
    <row r="331" spans="16:32" x14ac:dyDescent="0.2">
      <c r="P331" s="7"/>
      <c r="Q331" s="13" t="s">
        <v>420</v>
      </c>
      <c r="R331">
        <f>COUNTIF('[1]1_car_id_mapping'!C:C,MAKE_MODEL!Q331)</f>
        <v>2</v>
      </c>
      <c r="S331" s="9">
        <f>ROUND(AVERAGEIF([1]FLEET!C:C,MAKE_MODEL!Q331,[1]FLEET!E:E),2)</f>
        <v>574.38</v>
      </c>
      <c r="T331" s="9">
        <f>ROUND(AVERAGEIF([1]FLEET!C:C,MAKE_MODEL!Q331,[1]FLEET!F:F),2)</f>
        <v>120.38</v>
      </c>
      <c r="U331" s="9">
        <f>SUMIF([1]FLEET!C:C,MAKE_MODEL!Q331,[1]FLEET!G:G)</f>
        <v>16674.120000000003</v>
      </c>
      <c r="V331" s="9">
        <f>SUMIF([1]FLEET!C:C,MAKE_MODEL!Q331,[1]FLEET!H:H)</f>
        <v>36423</v>
      </c>
      <c r="W331" s="9">
        <f>SUMIF([1]FLEET!C:C,MAKE_MODEL!Q331,[1]FLEET!I:I)</f>
        <v>19748.879999999997</v>
      </c>
      <c r="X331">
        <f>ROUND(AVERAGEIF([1]FLEET!C:C,MAKE_MODEL!Q331,[1]FLEET!L:L),2)</f>
        <v>4</v>
      </c>
      <c r="Y331">
        <f>SUMIF([1]FLEET!C:C,MAKE_MODEL!Q331,[1]FLEET!J:J)</f>
        <v>246</v>
      </c>
      <c r="Z331">
        <f t="shared" si="19"/>
        <v>123</v>
      </c>
      <c r="AA331">
        <f>SUMIF([1]FLEET!C:C,MAKE_MODEL!Q331,[1]FLEET!X:X)</f>
        <v>5</v>
      </c>
      <c r="AB331" s="14">
        <f t="shared" si="20"/>
        <v>2.032520325203252E-2</v>
      </c>
      <c r="AC331">
        <f>SUMIF([1]FLEET!C:C,MAKE_MODEL!Q331,[1]FLEET!N:N)</f>
        <v>36</v>
      </c>
      <c r="AD331">
        <f>SUMIF([1]FLEET!C:C,MAKE_MODEL!Q331,[1]FLEET!O:O)</f>
        <v>25</v>
      </c>
      <c r="AE331">
        <f>SUMIF([1]FLEET!C:C,MAKE_MODEL!Q331,[1]FLEET!M:M)</f>
        <v>61</v>
      </c>
      <c r="AF331" s="15">
        <f t="shared" si="21"/>
        <v>30.5</v>
      </c>
    </row>
    <row r="332" spans="16:32" x14ac:dyDescent="0.2">
      <c r="P332" s="7"/>
      <c r="Q332" s="13" t="s">
        <v>421</v>
      </c>
      <c r="R332">
        <f>COUNTIF('[1]1_car_id_mapping'!C:C,MAKE_MODEL!Q332)</f>
        <v>5</v>
      </c>
      <c r="S332" s="9">
        <f>ROUND(AVERAGEIF([1]FLEET!C:C,MAKE_MODEL!Q332,[1]FLEET!E:E),2)</f>
        <v>501.31</v>
      </c>
      <c r="T332" s="9">
        <f>ROUND(AVERAGEIF([1]FLEET!C:C,MAKE_MODEL!Q332,[1]FLEET!F:F),2)</f>
        <v>107.71</v>
      </c>
      <c r="U332" s="9">
        <f>SUMIF([1]FLEET!C:C,MAKE_MODEL!Q332,[1]FLEET!G:G)</f>
        <v>36541.08</v>
      </c>
      <c r="V332" s="9">
        <f>SUMIF([1]FLEET!C:C,MAKE_MODEL!Q332,[1]FLEET!H:H)</f>
        <v>86492</v>
      </c>
      <c r="W332" s="9">
        <f>SUMIF([1]FLEET!C:C,MAKE_MODEL!Q332,[1]FLEET!I:I)</f>
        <v>49950.920000000006</v>
      </c>
      <c r="X332">
        <f>ROUND(AVERAGEIF([1]FLEET!C:C,MAKE_MODEL!Q332,[1]FLEET!L:L),2)</f>
        <v>4.2</v>
      </c>
      <c r="Y332">
        <f>SUMIF([1]FLEET!C:C,MAKE_MODEL!Q332,[1]FLEET!J:J)</f>
        <v>555</v>
      </c>
      <c r="Z332">
        <f t="shared" si="19"/>
        <v>111</v>
      </c>
      <c r="AA332">
        <f>SUMIF([1]FLEET!C:C,MAKE_MODEL!Q332,[1]FLEET!X:X)</f>
        <v>8</v>
      </c>
      <c r="AB332" s="14">
        <f t="shared" si="20"/>
        <v>1.4414414414414415E-2</v>
      </c>
      <c r="AC332">
        <f>SUMIF([1]FLEET!C:C,MAKE_MODEL!Q332,[1]FLEET!N:N)</f>
        <v>71</v>
      </c>
      <c r="AD332">
        <f>SUMIF([1]FLEET!C:C,MAKE_MODEL!Q332,[1]FLEET!O:O)</f>
        <v>57</v>
      </c>
      <c r="AE332">
        <f>SUMIF([1]FLEET!C:C,MAKE_MODEL!Q332,[1]FLEET!M:M)</f>
        <v>128</v>
      </c>
      <c r="AF332" s="15">
        <f t="shared" si="21"/>
        <v>25.6</v>
      </c>
    </row>
    <row r="333" spans="16:32" x14ac:dyDescent="0.2">
      <c r="P333" s="7"/>
      <c r="Q333" s="13" t="s">
        <v>422</v>
      </c>
      <c r="R333">
        <f>COUNTIF('[1]1_car_id_mapping'!C:C,MAKE_MODEL!Q333)</f>
        <v>6</v>
      </c>
      <c r="S333" s="9">
        <f>ROUND(AVERAGEIF([1]FLEET!C:C,MAKE_MODEL!Q333,[1]FLEET!E:E),2)</f>
        <v>612.29999999999995</v>
      </c>
      <c r="T333" s="9">
        <f>ROUND(AVERAGEIF([1]FLEET!C:C,MAKE_MODEL!Q333,[1]FLEET!F:F),2)</f>
        <v>101.4</v>
      </c>
      <c r="U333" s="9">
        <f>SUMIF([1]FLEET!C:C,MAKE_MODEL!Q333,[1]FLEET!G:G)</f>
        <v>51386.159999999996</v>
      </c>
      <c r="V333" s="9">
        <f>SUMIF([1]FLEET!C:C,MAKE_MODEL!Q333,[1]FLEET!H:H)</f>
        <v>101593</v>
      </c>
      <c r="W333" s="9">
        <f>SUMIF([1]FLEET!C:C,MAKE_MODEL!Q333,[1]FLEET!I:I)</f>
        <v>50206.84</v>
      </c>
      <c r="X333">
        <f>ROUND(AVERAGEIF([1]FLEET!C:C,MAKE_MODEL!Q333,[1]FLEET!L:L),2)</f>
        <v>3.5</v>
      </c>
      <c r="Y333">
        <f>SUMIF([1]FLEET!C:C,MAKE_MODEL!Q333,[1]FLEET!J:J)</f>
        <v>621</v>
      </c>
      <c r="Z333">
        <f t="shared" si="19"/>
        <v>104</v>
      </c>
      <c r="AA333">
        <f>SUMIF([1]FLEET!C:C,MAKE_MODEL!Q333,[1]FLEET!X:X)</f>
        <v>5</v>
      </c>
      <c r="AB333" s="14">
        <f t="shared" si="20"/>
        <v>8.0515297906602248E-3</v>
      </c>
      <c r="AC333">
        <f>SUMIF([1]FLEET!C:C,MAKE_MODEL!Q333,[1]FLEET!N:N)</f>
        <v>73</v>
      </c>
      <c r="AD333">
        <f>SUMIF([1]FLEET!C:C,MAKE_MODEL!Q333,[1]FLEET!O:O)</f>
        <v>87</v>
      </c>
      <c r="AE333">
        <f>SUMIF([1]FLEET!C:C,MAKE_MODEL!Q333,[1]FLEET!M:M)</f>
        <v>160</v>
      </c>
      <c r="AF333" s="15">
        <f t="shared" si="21"/>
        <v>26.666666666666668</v>
      </c>
    </row>
    <row r="334" spans="16:32" x14ac:dyDescent="0.2">
      <c r="P334" s="7"/>
      <c r="Q334" s="13" t="s">
        <v>423</v>
      </c>
      <c r="R334">
        <f>COUNTIF('[1]1_car_id_mapping'!C:C,MAKE_MODEL!Q334)</f>
        <v>2</v>
      </c>
      <c r="S334" s="9">
        <f>ROUND(AVERAGEIF([1]FLEET!C:C,MAKE_MODEL!Q334,[1]FLEET!E:E),2)</f>
        <v>715.7</v>
      </c>
      <c r="T334" s="9">
        <f>ROUND(AVERAGEIF([1]FLEET!C:C,MAKE_MODEL!Q334,[1]FLEET!F:F),2)</f>
        <v>124.15</v>
      </c>
      <c r="U334" s="9">
        <f>SUMIF([1]FLEET!C:C,MAKE_MODEL!Q334,[1]FLEET!G:G)</f>
        <v>20156.28</v>
      </c>
      <c r="V334" s="9">
        <f>SUMIF([1]FLEET!C:C,MAKE_MODEL!Q334,[1]FLEET!H:H)</f>
        <v>37100</v>
      </c>
      <c r="W334" s="9">
        <f>SUMIF([1]FLEET!C:C,MAKE_MODEL!Q334,[1]FLEET!I:I)</f>
        <v>16943.72</v>
      </c>
      <c r="X334">
        <f>ROUND(AVERAGEIF([1]FLEET!C:C,MAKE_MODEL!Q334,[1]FLEET!L:L),2)</f>
        <v>4.5</v>
      </c>
      <c r="Y334">
        <f>SUMIF([1]FLEET!C:C,MAKE_MODEL!Q334,[1]FLEET!J:J)</f>
        <v>208</v>
      </c>
      <c r="Z334">
        <f t="shared" si="19"/>
        <v>104</v>
      </c>
      <c r="AA334">
        <f>SUMIF([1]FLEET!C:C,MAKE_MODEL!Q334,[1]FLEET!X:X)</f>
        <v>2</v>
      </c>
      <c r="AB334" s="14">
        <f t="shared" si="20"/>
        <v>9.6153846153846159E-3</v>
      </c>
      <c r="AC334">
        <f>SUMIF([1]FLEET!C:C,MAKE_MODEL!Q334,[1]FLEET!N:N)</f>
        <v>25</v>
      </c>
      <c r="AD334">
        <f>SUMIF([1]FLEET!C:C,MAKE_MODEL!Q334,[1]FLEET!O:O)</f>
        <v>24</v>
      </c>
      <c r="AE334">
        <f>SUMIF([1]FLEET!C:C,MAKE_MODEL!Q334,[1]FLEET!M:M)</f>
        <v>49</v>
      </c>
      <c r="AF334" s="15">
        <f t="shared" si="21"/>
        <v>24.5</v>
      </c>
    </row>
    <row r="335" spans="16:32" x14ac:dyDescent="0.2">
      <c r="P335" s="7"/>
      <c r="Q335" s="13">
        <v>944</v>
      </c>
      <c r="R335">
        <f>COUNTIF('[1]1_car_id_mapping'!C:C,MAKE_MODEL!Q335)</f>
        <v>6</v>
      </c>
      <c r="S335" s="9">
        <f>ROUND(AVERAGEIF([1]FLEET!C:C,MAKE_MODEL!Q335,[1]FLEET!E:E),2)</f>
        <v>514.12</v>
      </c>
      <c r="T335" s="9">
        <f>ROUND(AVERAGEIF([1]FLEET!C:C,MAKE_MODEL!Q335,[1]FLEET!F:F),2)</f>
        <v>105.6</v>
      </c>
      <c r="U335" s="9">
        <f>SUMIF([1]FLEET!C:C,MAKE_MODEL!Q335,[1]FLEET!G:G)</f>
        <v>44619.839999999997</v>
      </c>
      <c r="V335" s="9">
        <f>SUMIF([1]FLEET!C:C,MAKE_MODEL!Q335,[1]FLEET!H:H)</f>
        <v>91301</v>
      </c>
      <c r="W335" s="9">
        <f>SUMIF([1]FLEET!C:C,MAKE_MODEL!Q335,[1]FLEET!I:I)</f>
        <v>46681.16</v>
      </c>
      <c r="X335">
        <f>ROUND(AVERAGEIF([1]FLEET!C:C,MAKE_MODEL!Q335,[1]FLEET!L:L),2)</f>
        <v>3.83</v>
      </c>
      <c r="Y335">
        <f>SUMIF([1]FLEET!C:C,MAKE_MODEL!Q335,[1]FLEET!J:J)</f>
        <v>554</v>
      </c>
      <c r="Z335">
        <f t="shared" si="19"/>
        <v>92</v>
      </c>
      <c r="AA335">
        <f>SUMIF([1]FLEET!C:C,MAKE_MODEL!Q335,[1]FLEET!X:X)</f>
        <v>7</v>
      </c>
      <c r="AB335" s="14">
        <f t="shared" si="20"/>
        <v>1.263537906137184E-2</v>
      </c>
      <c r="AC335">
        <f>SUMIF([1]FLEET!C:C,MAKE_MODEL!Q335,[1]FLEET!N:N)</f>
        <v>68</v>
      </c>
      <c r="AD335">
        <f>SUMIF([1]FLEET!C:C,MAKE_MODEL!Q335,[1]FLEET!O:O)</f>
        <v>73</v>
      </c>
      <c r="AE335">
        <f>SUMIF([1]FLEET!C:C,MAKE_MODEL!Q335,[1]FLEET!M:M)</f>
        <v>141</v>
      </c>
      <c r="AF335" s="15">
        <f t="shared" si="21"/>
        <v>23.5</v>
      </c>
    </row>
    <row r="336" spans="16:32" x14ac:dyDescent="0.2">
      <c r="P336" s="7"/>
      <c r="Q336" s="13" t="s">
        <v>424</v>
      </c>
      <c r="R336">
        <f>COUNTIF('[1]1_car_id_mapping'!C:C,MAKE_MODEL!Q336)</f>
        <v>13</v>
      </c>
      <c r="S336" s="9">
        <f>ROUND(AVERAGEIF([1]FLEET!C:C,MAKE_MODEL!Q336,[1]FLEET!E:E),2)</f>
        <v>557.41</v>
      </c>
      <c r="T336" s="9">
        <f>ROUND(AVERAGEIF([1]FLEET!C:C,MAKE_MODEL!Q336,[1]FLEET!F:F),2)</f>
        <v>100.62</v>
      </c>
      <c r="U336" s="9">
        <f>SUMIF([1]FLEET!C:C,MAKE_MODEL!Q336,[1]FLEET!G:G)</f>
        <v>102652.91999999998</v>
      </c>
      <c r="V336" s="9">
        <f>SUMIF([1]FLEET!C:C,MAKE_MODEL!Q336,[1]FLEET!H:H)</f>
        <v>206820</v>
      </c>
      <c r="W336" s="9">
        <f>SUMIF([1]FLEET!C:C,MAKE_MODEL!Q336,[1]FLEET!I:I)</f>
        <v>104167.08000000002</v>
      </c>
      <c r="X336">
        <f>ROUND(AVERAGEIF([1]FLEET!C:C,MAKE_MODEL!Q336,[1]FLEET!L:L),2)</f>
        <v>4</v>
      </c>
      <c r="Y336">
        <f>SUMIF([1]FLEET!C:C,MAKE_MODEL!Q336,[1]FLEET!J:J)</f>
        <v>1296</v>
      </c>
      <c r="Z336">
        <f t="shared" si="19"/>
        <v>100</v>
      </c>
      <c r="AA336">
        <f>SUMIF([1]FLEET!C:C,MAKE_MODEL!Q336,[1]FLEET!X:X)</f>
        <v>13</v>
      </c>
      <c r="AB336" s="14">
        <f t="shared" si="20"/>
        <v>1.0030864197530864E-2</v>
      </c>
      <c r="AC336">
        <f>SUMIF([1]FLEET!C:C,MAKE_MODEL!Q336,[1]FLEET!N:N)</f>
        <v>161</v>
      </c>
      <c r="AD336">
        <f>SUMIF([1]FLEET!C:C,MAKE_MODEL!Q336,[1]FLEET!O:O)</f>
        <v>161</v>
      </c>
      <c r="AE336">
        <f>SUMIF([1]FLEET!C:C,MAKE_MODEL!Q336,[1]FLEET!M:M)</f>
        <v>322</v>
      </c>
      <c r="AF336" s="15">
        <f t="shared" si="21"/>
        <v>24.76923076923077</v>
      </c>
    </row>
    <row r="337" spans="16:32" x14ac:dyDescent="0.2">
      <c r="P337" s="7"/>
      <c r="Q337" s="13" t="s">
        <v>425</v>
      </c>
      <c r="R337">
        <f>COUNTIF('[1]1_car_id_mapping'!C:C,MAKE_MODEL!Q337)</f>
        <v>5</v>
      </c>
      <c r="S337" s="9">
        <f>ROUND(AVERAGEIF([1]FLEET!C:C,MAKE_MODEL!Q337,[1]FLEET!E:E),2)</f>
        <v>588.41999999999996</v>
      </c>
      <c r="T337" s="9">
        <f>ROUND(AVERAGEIF([1]FLEET!C:C,MAKE_MODEL!Q337,[1]FLEET!F:F),2)</f>
        <v>92.06</v>
      </c>
      <c r="U337" s="9">
        <f>SUMIF([1]FLEET!C:C,MAKE_MODEL!Q337,[1]FLEET!G:G)</f>
        <v>40828.679999999993</v>
      </c>
      <c r="V337" s="9">
        <f>SUMIF([1]FLEET!C:C,MAKE_MODEL!Q337,[1]FLEET!H:H)</f>
        <v>78402</v>
      </c>
      <c r="W337" s="9">
        <f>SUMIF([1]FLEET!C:C,MAKE_MODEL!Q337,[1]FLEET!I:I)</f>
        <v>37573.32</v>
      </c>
      <c r="X337">
        <f>ROUND(AVERAGEIF([1]FLEET!C:C,MAKE_MODEL!Q337,[1]FLEET!L:L),2)</f>
        <v>4</v>
      </c>
      <c r="Y337">
        <f>SUMIF([1]FLEET!C:C,MAKE_MODEL!Q337,[1]FLEET!J:J)</f>
        <v>484</v>
      </c>
      <c r="Z337">
        <f t="shared" si="19"/>
        <v>97</v>
      </c>
      <c r="AA337">
        <f>SUMIF([1]FLEET!C:C,MAKE_MODEL!Q337,[1]FLEET!X:X)</f>
        <v>5</v>
      </c>
      <c r="AB337" s="14">
        <f t="shared" si="20"/>
        <v>1.0330578512396695E-2</v>
      </c>
      <c r="AC337">
        <f>SUMIF([1]FLEET!C:C,MAKE_MODEL!Q337,[1]FLEET!N:N)</f>
        <v>55</v>
      </c>
      <c r="AD337">
        <f>SUMIF([1]FLEET!C:C,MAKE_MODEL!Q337,[1]FLEET!O:O)</f>
        <v>69</v>
      </c>
      <c r="AE337">
        <f>SUMIF([1]FLEET!C:C,MAKE_MODEL!Q337,[1]FLEET!M:M)</f>
        <v>124</v>
      </c>
      <c r="AF337" s="15">
        <f t="shared" si="21"/>
        <v>24.8</v>
      </c>
    </row>
    <row r="338" spans="16:32" x14ac:dyDescent="0.2">
      <c r="P338" s="7"/>
      <c r="Q338" s="13" t="s">
        <v>426</v>
      </c>
      <c r="R338">
        <f>COUNTIF('[1]1_car_id_mapping'!C:C,MAKE_MODEL!Q338)</f>
        <v>1</v>
      </c>
      <c r="S338" s="9">
        <f>ROUND(AVERAGEIF([1]FLEET!C:C,MAKE_MODEL!Q338,[1]FLEET!E:E),2)</f>
        <v>699.42</v>
      </c>
      <c r="T338" s="9">
        <f>ROUND(AVERAGEIF([1]FLEET!C:C,MAKE_MODEL!Q338,[1]FLEET!F:F),2)</f>
        <v>122.19</v>
      </c>
      <c r="U338" s="9">
        <f>SUMIF([1]FLEET!C:C,MAKE_MODEL!Q338,[1]FLEET!G:G)</f>
        <v>9859.32</v>
      </c>
      <c r="V338" s="9">
        <f>SUMIF([1]FLEET!C:C,MAKE_MODEL!Q338,[1]FLEET!H:H)</f>
        <v>14424</v>
      </c>
      <c r="W338" s="9">
        <f>SUMIF([1]FLEET!C:C,MAKE_MODEL!Q338,[1]FLEET!I:I)</f>
        <v>4564.68</v>
      </c>
      <c r="X338">
        <f>ROUND(AVERAGEIF([1]FLEET!C:C,MAKE_MODEL!Q338,[1]FLEET!L:L),2)</f>
        <v>4</v>
      </c>
      <c r="Y338">
        <f>SUMIF([1]FLEET!C:C,MAKE_MODEL!Q338,[1]FLEET!J:J)</f>
        <v>92</v>
      </c>
      <c r="Z338">
        <f t="shared" si="19"/>
        <v>92</v>
      </c>
      <c r="AA338">
        <f>SUMIF([1]FLEET!C:C,MAKE_MODEL!Q338,[1]FLEET!X:X)</f>
        <v>1</v>
      </c>
      <c r="AB338" s="14">
        <f t="shared" si="20"/>
        <v>1.0869565217391304E-2</v>
      </c>
      <c r="AC338">
        <f>SUMIF([1]FLEET!C:C,MAKE_MODEL!Q338,[1]FLEET!N:N)</f>
        <v>13</v>
      </c>
      <c r="AD338">
        <f>SUMIF([1]FLEET!C:C,MAKE_MODEL!Q338,[1]FLEET!O:O)</f>
        <v>10</v>
      </c>
      <c r="AE338">
        <f>SUMIF([1]FLEET!C:C,MAKE_MODEL!Q338,[1]FLEET!M:M)</f>
        <v>23</v>
      </c>
      <c r="AF338" s="15">
        <f t="shared" si="21"/>
        <v>23</v>
      </c>
    </row>
    <row r="339" spans="16:32" x14ac:dyDescent="0.2">
      <c r="P339" s="7"/>
      <c r="Q339" s="13" t="s">
        <v>427</v>
      </c>
      <c r="R339">
        <f>COUNTIF('[1]1_car_id_mapping'!C:C,MAKE_MODEL!Q339)</f>
        <v>3</v>
      </c>
      <c r="S339" s="9">
        <f>ROUND(AVERAGEIF([1]FLEET!C:C,MAKE_MODEL!Q339,[1]FLEET!E:E),2)</f>
        <v>493.31</v>
      </c>
      <c r="T339" s="9">
        <f>ROUND(AVERAGEIF([1]FLEET!C:C,MAKE_MODEL!Q339,[1]FLEET!F:F),2)</f>
        <v>79.05</v>
      </c>
      <c r="U339" s="9">
        <f>SUMIF([1]FLEET!C:C,MAKE_MODEL!Q339,[1]FLEET!G:G)</f>
        <v>20604.96</v>
      </c>
      <c r="V339" s="9">
        <f>SUMIF([1]FLEET!C:C,MAKE_MODEL!Q339,[1]FLEET!H:H)</f>
        <v>54860</v>
      </c>
      <c r="W339" s="9">
        <f>SUMIF([1]FLEET!C:C,MAKE_MODEL!Q339,[1]FLEET!I:I)</f>
        <v>34255.040000000001</v>
      </c>
      <c r="X339">
        <f>ROUND(AVERAGEIF([1]FLEET!C:C,MAKE_MODEL!Q339,[1]FLEET!L:L),2)</f>
        <v>4</v>
      </c>
      <c r="Y339">
        <f>SUMIF([1]FLEET!C:C,MAKE_MODEL!Q339,[1]FLEET!J:J)</f>
        <v>323</v>
      </c>
      <c r="Z339">
        <f t="shared" si="19"/>
        <v>108</v>
      </c>
      <c r="AA339">
        <f>SUMIF([1]FLEET!C:C,MAKE_MODEL!Q339,[1]FLEET!X:X)</f>
        <v>9</v>
      </c>
      <c r="AB339" s="14">
        <f t="shared" si="20"/>
        <v>2.7863777089783281E-2</v>
      </c>
      <c r="AC339">
        <f>SUMIF([1]FLEET!C:C,MAKE_MODEL!Q339,[1]FLEET!N:N)</f>
        <v>34</v>
      </c>
      <c r="AD339">
        <f>SUMIF([1]FLEET!C:C,MAKE_MODEL!Q339,[1]FLEET!O:O)</f>
        <v>46</v>
      </c>
      <c r="AE339">
        <f>SUMIF([1]FLEET!C:C,MAKE_MODEL!Q339,[1]FLEET!M:M)</f>
        <v>80</v>
      </c>
      <c r="AF339" s="15">
        <f t="shared" si="21"/>
        <v>26.666666666666668</v>
      </c>
    </row>
    <row r="340" spans="16:32" x14ac:dyDescent="0.2">
      <c r="P340" s="7"/>
      <c r="Q340" s="13" t="s">
        <v>428</v>
      </c>
      <c r="R340">
        <f>COUNTIF('[1]1_car_id_mapping'!C:C,MAKE_MODEL!Q340)</f>
        <v>5</v>
      </c>
      <c r="S340" s="9">
        <f>ROUND(AVERAGEIF([1]FLEET!C:C,MAKE_MODEL!Q340,[1]FLEET!E:E),2)</f>
        <v>578.52</v>
      </c>
      <c r="T340" s="9">
        <f>ROUND(AVERAGEIF([1]FLEET!C:C,MAKE_MODEL!Q340,[1]FLEET!F:F),2)</f>
        <v>103.82</v>
      </c>
      <c r="U340" s="9">
        <f>SUMIF([1]FLEET!C:C,MAKE_MODEL!Q340,[1]FLEET!G:G)</f>
        <v>40940.520000000004</v>
      </c>
      <c r="V340" s="9">
        <f>SUMIF([1]FLEET!C:C,MAKE_MODEL!Q340,[1]FLEET!H:H)</f>
        <v>67520</v>
      </c>
      <c r="W340" s="9">
        <f>SUMIF([1]FLEET!C:C,MAKE_MODEL!Q340,[1]FLEET!I:I)</f>
        <v>26579.479999999996</v>
      </c>
      <c r="X340">
        <f>ROUND(AVERAGEIF([1]FLEET!C:C,MAKE_MODEL!Q340,[1]FLEET!L:L),2)</f>
        <v>3.6</v>
      </c>
      <c r="Y340">
        <f>SUMIF([1]FLEET!C:C,MAKE_MODEL!Q340,[1]FLEET!J:J)</f>
        <v>441</v>
      </c>
      <c r="Z340">
        <f t="shared" si="19"/>
        <v>88</v>
      </c>
      <c r="AA340">
        <f>SUMIF([1]FLEET!C:C,MAKE_MODEL!Q340,[1]FLEET!X:X)</f>
        <v>8</v>
      </c>
      <c r="AB340" s="14">
        <f t="shared" si="20"/>
        <v>1.8140589569160998E-2</v>
      </c>
      <c r="AC340">
        <f>SUMIF([1]FLEET!C:C,MAKE_MODEL!Q340,[1]FLEET!N:N)</f>
        <v>54</v>
      </c>
      <c r="AD340">
        <f>SUMIF([1]FLEET!C:C,MAKE_MODEL!Q340,[1]FLEET!O:O)</f>
        <v>59</v>
      </c>
      <c r="AE340">
        <f>SUMIF([1]FLEET!C:C,MAKE_MODEL!Q340,[1]FLEET!M:M)</f>
        <v>113</v>
      </c>
      <c r="AF340" s="15">
        <f t="shared" si="21"/>
        <v>22.6</v>
      </c>
    </row>
    <row r="341" spans="16:32" x14ac:dyDescent="0.2">
      <c r="P341" s="7"/>
      <c r="Q341" s="13" t="s">
        <v>429</v>
      </c>
      <c r="R341">
        <f>COUNTIF('[1]1_car_id_mapping'!C:C,MAKE_MODEL!Q341)</f>
        <v>9</v>
      </c>
      <c r="S341" s="9">
        <f>ROUND(AVERAGEIF([1]FLEET!C:C,MAKE_MODEL!Q341,[1]FLEET!E:E),2)</f>
        <v>530.95000000000005</v>
      </c>
      <c r="T341" s="9">
        <f>ROUND(AVERAGEIF([1]FLEET!C:C,MAKE_MODEL!Q341,[1]FLEET!F:F),2)</f>
        <v>107.8</v>
      </c>
      <c r="U341" s="9">
        <f>SUMIF([1]FLEET!C:C,MAKE_MODEL!Q341,[1]FLEET!G:G)</f>
        <v>68984.639999999985</v>
      </c>
      <c r="V341" s="9">
        <f>SUMIF([1]FLEET!C:C,MAKE_MODEL!Q341,[1]FLEET!H:H)</f>
        <v>136773</v>
      </c>
      <c r="W341" s="9">
        <f>SUMIF([1]FLEET!C:C,MAKE_MODEL!Q341,[1]FLEET!I:I)</f>
        <v>67788.360000000015</v>
      </c>
      <c r="X341">
        <f>ROUND(AVERAGEIF([1]FLEET!C:C,MAKE_MODEL!Q341,[1]FLEET!L:L),2)</f>
        <v>4.33</v>
      </c>
      <c r="Y341">
        <f>SUMIF([1]FLEET!C:C,MAKE_MODEL!Q341,[1]FLEET!J:J)</f>
        <v>848</v>
      </c>
      <c r="Z341">
        <f t="shared" si="19"/>
        <v>94</v>
      </c>
      <c r="AA341">
        <f>SUMIF([1]FLEET!C:C,MAKE_MODEL!Q341,[1]FLEET!X:X)</f>
        <v>11</v>
      </c>
      <c r="AB341" s="14">
        <f t="shared" si="20"/>
        <v>1.2971698113207548E-2</v>
      </c>
      <c r="AC341">
        <f>SUMIF([1]FLEET!C:C,MAKE_MODEL!Q341,[1]FLEET!N:N)</f>
        <v>101</v>
      </c>
      <c r="AD341">
        <f>SUMIF([1]FLEET!C:C,MAKE_MODEL!Q341,[1]FLEET!O:O)</f>
        <v>97</v>
      </c>
      <c r="AE341">
        <f>SUMIF([1]FLEET!C:C,MAKE_MODEL!Q341,[1]FLEET!M:M)</f>
        <v>198</v>
      </c>
      <c r="AF341" s="15">
        <f t="shared" si="21"/>
        <v>22</v>
      </c>
    </row>
    <row r="342" spans="16:32" x14ac:dyDescent="0.2">
      <c r="P342" s="7"/>
      <c r="Q342" s="13" t="s">
        <v>430</v>
      </c>
      <c r="R342">
        <f>COUNTIF('[1]1_car_id_mapping'!C:C,MAKE_MODEL!Q342)</f>
        <v>9</v>
      </c>
      <c r="S342" s="9">
        <f>ROUND(AVERAGEIF([1]FLEET!C:C,MAKE_MODEL!Q342,[1]FLEET!E:E),2)</f>
        <v>622.44000000000005</v>
      </c>
      <c r="T342" s="9">
        <f>ROUND(AVERAGEIF([1]FLEET!C:C,MAKE_MODEL!Q342,[1]FLEET!F:F),2)</f>
        <v>88.89</v>
      </c>
      <c r="U342" s="9">
        <f>SUMIF([1]FLEET!C:C,MAKE_MODEL!Q342,[1]FLEET!G:G)</f>
        <v>76823.88</v>
      </c>
      <c r="V342" s="9">
        <f>SUMIF([1]FLEET!C:C,MAKE_MODEL!Q342,[1]FLEET!H:H)</f>
        <v>140236</v>
      </c>
      <c r="W342" s="9">
        <f>SUMIF([1]FLEET!C:C,MAKE_MODEL!Q342,[1]FLEET!I:I)</f>
        <v>63412.12</v>
      </c>
      <c r="X342">
        <f>ROUND(AVERAGEIF([1]FLEET!C:C,MAKE_MODEL!Q342,[1]FLEET!L:L),2)</f>
        <v>4.1100000000000003</v>
      </c>
      <c r="Y342">
        <f>SUMIF([1]FLEET!C:C,MAKE_MODEL!Q342,[1]FLEET!J:J)</f>
        <v>883</v>
      </c>
      <c r="Z342">
        <f t="shared" si="19"/>
        <v>98</v>
      </c>
      <c r="AA342">
        <f>SUMIF([1]FLEET!C:C,MAKE_MODEL!Q342,[1]FLEET!X:X)</f>
        <v>6</v>
      </c>
      <c r="AB342" s="14">
        <f t="shared" si="20"/>
        <v>6.7950169875424689E-3</v>
      </c>
      <c r="AC342">
        <f>SUMIF([1]FLEET!C:C,MAKE_MODEL!Q342,[1]FLEET!N:N)</f>
        <v>110</v>
      </c>
      <c r="AD342">
        <f>SUMIF([1]FLEET!C:C,MAKE_MODEL!Q342,[1]FLEET!O:O)</f>
        <v>107</v>
      </c>
      <c r="AE342">
        <f>SUMIF([1]FLEET!C:C,MAKE_MODEL!Q342,[1]FLEET!M:M)</f>
        <v>217</v>
      </c>
      <c r="AF342" s="15">
        <f t="shared" si="21"/>
        <v>24.111111111111111</v>
      </c>
    </row>
    <row r="343" spans="16:32" x14ac:dyDescent="0.2">
      <c r="P343" s="7"/>
      <c r="Q343" s="13" t="s">
        <v>431</v>
      </c>
      <c r="R343">
        <f>COUNTIF('[1]1_car_id_mapping'!C:C,MAKE_MODEL!Q343)</f>
        <v>10</v>
      </c>
      <c r="S343" s="9">
        <f>ROUND(AVERAGEIF([1]FLEET!C:C,MAKE_MODEL!Q343,[1]FLEET!E:E),2)</f>
        <v>600.84</v>
      </c>
      <c r="T343" s="9">
        <f>ROUND(AVERAGEIF([1]FLEET!C:C,MAKE_MODEL!Q343,[1]FLEET!F:F),2)</f>
        <v>117.56</v>
      </c>
      <c r="U343" s="9">
        <f>SUMIF([1]FLEET!C:C,MAKE_MODEL!Q343,[1]FLEET!G:G)</f>
        <v>86207.76</v>
      </c>
      <c r="V343" s="9">
        <f>SUMIF([1]FLEET!C:C,MAKE_MODEL!Q343,[1]FLEET!H:H)</f>
        <v>162533</v>
      </c>
      <c r="W343" s="9">
        <f>SUMIF([1]FLEET!C:C,MAKE_MODEL!Q343,[1]FLEET!I:I)</f>
        <v>76325.240000000005</v>
      </c>
      <c r="X343">
        <f>ROUND(AVERAGEIF([1]FLEET!C:C,MAKE_MODEL!Q343,[1]FLEET!L:L),2)</f>
        <v>4.3</v>
      </c>
      <c r="Y343">
        <f>SUMIF([1]FLEET!C:C,MAKE_MODEL!Q343,[1]FLEET!J:J)</f>
        <v>1040</v>
      </c>
      <c r="Z343">
        <f t="shared" si="19"/>
        <v>104</v>
      </c>
      <c r="AA343">
        <f>SUMIF([1]FLEET!C:C,MAKE_MODEL!Q343,[1]FLEET!X:X)</f>
        <v>10</v>
      </c>
      <c r="AB343" s="14">
        <f t="shared" si="20"/>
        <v>9.6153846153846159E-3</v>
      </c>
      <c r="AC343">
        <f>SUMIF([1]FLEET!C:C,MAKE_MODEL!Q343,[1]FLEET!N:N)</f>
        <v>137</v>
      </c>
      <c r="AD343">
        <f>SUMIF([1]FLEET!C:C,MAKE_MODEL!Q343,[1]FLEET!O:O)</f>
        <v>114</v>
      </c>
      <c r="AE343">
        <f>SUMIF([1]FLEET!C:C,MAKE_MODEL!Q343,[1]FLEET!M:M)</f>
        <v>251</v>
      </c>
      <c r="AF343" s="15">
        <f t="shared" si="21"/>
        <v>25.1</v>
      </c>
    </row>
    <row r="344" spans="16:32" x14ac:dyDescent="0.2">
      <c r="P344" s="7"/>
      <c r="Q344" s="13" t="s">
        <v>432</v>
      </c>
      <c r="R344">
        <f>COUNTIF('[1]1_car_id_mapping'!C:C,MAKE_MODEL!Q344)</f>
        <v>3</v>
      </c>
      <c r="S344" s="9">
        <f>ROUND(AVERAGEIF([1]FLEET!C:C,MAKE_MODEL!Q344,[1]FLEET!E:E),2)</f>
        <v>672.01</v>
      </c>
      <c r="T344" s="9">
        <f>ROUND(AVERAGEIF([1]FLEET!C:C,MAKE_MODEL!Q344,[1]FLEET!F:F),2)</f>
        <v>92.1</v>
      </c>
      <c r="U344" s="9">
        <f>SUMIF([1]FLEET!C:C,MAKE_MODEL!Q344,[1]FLEET!G:G)</f>
        <v>27507.84</v>
      </c>
      <c r="V344" s="9">
        <f>SUMIF([1]FLEET!C:C,MAKE_MODEL!Q344,[1]FLEET!H:H)</f>
        <v>49946</v>
      </c>
      <c r="W344" s="9">
        <f>SUMIF([1]FLEET!C:C,MAKE_MODEL!Q344,[1]FLEET!I:I)</f>
        <v>22438.159999999996</v>
      </c>
      <c r="X344">
        <f>ROUND(AVERAGEIF([1]FLEET!C:C,MAKE_MODEL!Q344,[1]FLEET!L:L),2)</f>
        <v>4</v>
      </c>
      <c r="Y344">
        <f>SUMIF([1]FLEET!C:C,MAKE_MODEL!Q344,[1]FLEET!J:J)</f>
        <v>318</v>
      </c>
      <c r="Z344">
        <f t="shared" si="19"/>
        <v>106</v>
      </c>
      <c r="AA344">
        <f>SUMIF([1]FLEET!C:C,MAKE_MODEL!Q344,[1]FLEET!X:X)</f>
        <v>1</v>
      </c>
      <c r="AB344" s="14">
        <f t="shared" si="20"/>
        <v>3.1446540880503146E-3</v>
      </c>
      <c r="AC344">
        <f>SUMIF([1]FLEET!C:C,MAKE_MODEL!Q344,[1]FLEET!N:N)</f>
        <v>37</v>
      </c>
      <c r="AD344">
        <f>SUMIF([1]FLEET!C:C,MAKE_MODEL!Q344,[1]FLEET!O:O)</f>
        <v>44</v>
      </c>
      <c r="AE344">
        <f>SUMIF([1]FLEET!C:C,MAKE_MODEL!Q344,[1]FLEET!M:M)</f>
        <v>81</v>
      </c>
      <c r="AF344" s="15">
        <f t="shared" si="21"/>
        <v>27</v>
      </c>
    </row>
    <row r="345" spans="16:32" x14ac:dyDescent="0.2">
      <c r="P345" s="7"/>
      <c r="Q345" s="13" t="s">
        <v>433</v>
      </c>
      <c r="R345">
        <f>COUNTIF('[1]1_car_id_mapping'!C:C,MAKE_MODEL!Q345)</f>
        <v>10</v>
      </c>
      <c r="S345" s="9">
        <f>ROUND(AVERAGEIF([1]FLEET!C:C,MAKE_MODEL!Q345,[1]FLEET!E:E),2)</f>
        <v>622.76</v>
      </c>
      <c r="T345" s="9">
        <f>ROUND(AVERAGEIF([1]FLEET!C:C,MAKE_MODEL!Q345,[1]FLEET!F:F),2)</f>
        <v>106.58</v>
      </c>
      <c r="U345" s="9">
        <f>SUMIF([1]FLEET!C:C,MAKE_MODEL!Q345,[1]FLEET!G:G)</f>
        <v>87519.720000000016</v>
      </c>
      <c r="V345" s="9">
        <f>SUMIF([1]FLEET!C:C,MAKE_MODEL!Q345,[1]FLEET!H:H)</f>
        <v>164592</v>
      </c>
      <c r="W345" s="9">
        <f>SUMIF([1]FLEET!C:C,MAKE_MODEL!Q345,[1]FLEET!I:I)</f>
        <v>77072.279999999984</v>
      </c>
      <c r="X345">
        <f>ROUND(AVERAGEIF([1]FLEET!C:C,MAKE_MODEL!Q345,[1]FLEET!L:L),2)</f>
        <v>4.0999999999999996</v>
      </c>
      <c r="Y345">
        <f>SUMIF([1]FLEET!C:C,MAKE_MODEL!Q345,[1]FLEET!J:J)</f>
        <v>1005</v>
      </c>
      <c r="Z345">
        <f t="shared" si="19"/>
        <v>101</v>
      </c>
      <c r="AA345">
        <f>SUMIF([1]FLEET!C:C,MAKE_MODEL!Q345,[1]FLEET!X:X)</f>
        <v>13</v>
      </c>
      <c r="AB345" s="14">
        <f t="shared" si="20"/>
        <v>1.2935323383084577E-2</v>
      </c>
      <c r="AC345">
        <f>SUMIF([1]FLEET!C:C,MAKE_MODEL!Q345,[1]FLEET!N:N)</f>
        <v>127</v>
      </c>
      <c r="AD345">
        <f>SUMIF([1]FLEET!C:C,MAKE_MODEL!Q345,[1]FLEET!O:O)</f>
        <v>123</v>
      </c>
      <c r="AE345">
        <f>SUMIF([1]FLEET!C:C,MAKE_MODEL!Q345,[1]FLEET!M:M)</f>
        <v>250</v>
      </c>
      <c r="AF345" s="15">
        <f t="shared" si="21"/>
        <v>25</v>
      </c>
    </row>
    <row r="346" spans="16:32" x14ac:dyDescent="0.2">
      <c r="P346" s="7"/>
      <c r="Q346" s="13" t="s">
        <v>434</v>
      </c>
      <c r="R346">
        <f>COUNTIF('[1]1_car_id_mapping'!C:C,MAKE_MODEL!Q346)</f>
        <v>2</v>
      </c>
      <c r="S346" s="9">
        <f>ROUND(AVERAGEIF([1]FLEET!C:C,MAKE_MODEL!Q346,[1]FLEET!E:E),2)</f>
        <v>578.04</v>
      </c>
      <c r="T346" s="9">
        <f>ROUND(AVERAGEIF([1]FLEET!C:C,MAKE_MODEL!Q346,[1]FLEET!F:F),2)</f>
        <v>99.92</v>
      </c>
      <c r="U346" s="9">
        <f>SUMIF([1]FLEET!C:C,MAKE_MODEL!Q346,[1]FLEET!G:G)</f>
        <v>16270.919999999998</v>
      </c>
      <c r="V346" s="9">
        <f>SUMIF([1]FLEET!C:C,MAKE_MODEL!Q346,[1]FLEET!H:H)</f>
        <v>30641</v>
      </c>
      <c r="W346" s="9">
        <f>SUMIF([1]FLEET!C:C,MAKE_MODEL!Q346,[1]FLEET!I:I)</f>
        <v>14370.080000000002</v>
      </c>
      <c r="X346">
        <f>ROUND(AVERAGEIF([1]FLEET!C:C,MAKE_MODEL!Q346,[1]FLEET!L:L),2)</f>
        <v>4</v>
      </c>
      <c r="Y346">
        <f>SUMIF([1]FLEET!C:C,MAKE_MODEL!Q346,[1]FLEET!J:J)</f>
        <v>171</v>
      </c>
      <c r="Z346">
        <f t="shared" si="19"/>
        <v>86</v>
      </c>
      <c r="AA346">
        <f>SUMIF([1]FLEET!C:C,MAKE_MODEL!Q346,[1]FLEET!X:X)</f>
        <v>4</v>
      </c>
      <c r="AB346" s="14">
        <f t="shared" si="20"/>
        <v>2.3391812865497075E-2</v>
      </c>
      <c r="AC346">
        <f>SUMIF([1]FLEET!C:C,MAKE_MODEL!Q346,[1]FLEET!N:N)</f>
        <v>21</v>
      </c>
      <c r="AD346">
        <f>SUMIF([1]FLEET!C:C,MAKE_MODEL!Q346,[1]FLEET!O:O)</f>
        <v>22</v>
      </c>
      <c r="AE346">
        <f>SUMIF([1]FLEET!C:C,MAKE_MODEL!Q346,[1]FLEET!M:M)</f>
        <v>43</v>
      </c>
      <c r="AF346" s="15">
        <f t="shared" si="21"/>
        <v>21.5</v>
      </c>
    </row>
    <row r="347" spans="16:32" x14ac:dyDescent="0.2">
      <c r="P347" s="7"/>
      <c r="Q347" s="13" t="s">
        <v>435</v>
      </c>
      <c r="R347">
        <f>COUNTIF('[1]1_car_id_mapping'!C:C,MAKE_MODEL!Q347)</f>
        <v>4</v>
      </c>
      <c r="S347" s="9">
        <f>ROUND(AVERAGEIF([1]FLEET!C:C,MAKE_MODEL!Q347,[1]FLEET!E:E),2)</f>
        <v>605.62</v>
      </c>
      <c r="T347" s="9">
        <f>ROUND(AVERAGEIF([1]FLEET!C:C,MAKE_MODEL!Q347,[1]FLEET!F:F),2)</f>
        <v>94.85</v>
      </c>
      <c r="U347" s="9">
        <f>SUMIF([1]FLEET!C:C,MAKE_MODEL!Q347,[1]FLEET!G:G)</f>
        <v>33622.32</v>
      </c>
      <c r="V347" s="9">
        <f>SUMIF([1]FLEET!C:C,MAKE_MODEL!Q347,[1]FLEET!H:H)</f>
        <v>53638</v>
      </c>
      <c r="W347" s="9">
        <f>SUMIF([1]FLEET!C:C,MAKE_MODEL!Q347,[1]FLEET!I:I)</f>
        <v>20015.68</v>
      </c>
      <c r="X347">
        <f>ROUND(AVERAGEIF([1]FLEET!C:C,MAKE_MODEL!Q347,[1]FLEET!L:L),2)</f>
        <v>4</v>
      </c>
      <c r="Y347">
        <f>SUMIF([1]FLEET!C:C,MAKE_MODEL!Q347,[1]FLEET!J:J)</f>
        <v>347</v>
      </c>
      <c r="Z347">
        <f t="shared" si="19"/>
        <v>87</v>
      </c>
      <c r="AA347">
        <f>SUMIF([1]FLEET!C:C,MAKE_MODEL!Q347,[1]FLEET!X:X)</f>
        <v>5</v>
      </c>
      <c r="AB347" s="14">
        <f t="shared" si="20"/>
        <v>1.4409221902017291E-2</v>
      </c>
      <c r="AC347">
        <f>SUMIF([1]FLEET!C:C,MAKE_MODEL!Q347,[1]FLEET!N:N)</f>
        <v>43</v>
      </c>
      <c r="AD347">
        <f>SUMIF([1]FLEET!C:C,MAKE_MODEL!Q347,[1]FLEET!O:O)</f>
        <v>46</v>
      </c>
      <c r="AE347">
        <f>SUMIF([1]FLEET!C:C,MAKE_MODEL!Q347,[1]FLEET!M:M)</f>
        <v>89</v>
      </c>
      <c r="AF347" s="15">
        <f t="shared" si="21"/>
        <v>22.25</v>
      </c>
    </row>
    <row r="348" spans="16:32" x14ac:dyDescent="0.2">
      <c r="P348" s="7"/>
      <c r="Q348" s="13" t="s">
        <v>436</v>
      </c>
      <c r="R348">
        <f>COUNTIF('[1]1_car_id_mapping'!C:C,MAKE_MODEL!Q348)</f>
        <v>2</v>
      </c>
      <c r="S348" s="9">
        <f>ROUND(AVERAGEIF([1]FLEET!C:C,MAKE_MODEL!Q348,[1]FLEET!E:E),2)</f>
        <v>606.07000000000005</v>
      </c>
      <c r="T348" s="9">
        <f>ROUND(AVERAGEIF([1]FLEET!C:C,MAKE_MODEL!Q348,[1]FLEET!F:F),2)</f>
        <v>96.82</v>
      </c>
      <c r="U348" s="9">
        <f>SUMIF([1]FLEET!C:C,MAKE_MODEL!Q348,[1]FLEET!G:G)</f>
        <v>16869.239999999998</v>
      </c>
      <c r="V348" s="9">
        <f>SUMIF([1]FLEET!C:C,MAKE_MODEL!Q348,[1]FLEET!H:H)</f>
        <v>29671</v>
      </c>
      <c r="W348" s="9">
        <f>SUMIF([1]FLEET!C:C,MAKE_MODEL!Q348,[1]FLEET!I:I)</f>
        <v>12801.76</v>
      </c>
      <c r="X348">
        <f>ROUND(AVERAGEIF([1]FLEET!C:C,MAKE_MODEL!Q348,[1]FLEET!L:L),2)</f>
        <v>4</v>
      </c>
      <c r="Y348">
        <f>SUMIF([1]FLEET!C:C,MAKE_MODEL!Q348,[1]FLEET!J:J)</f>
        <v>194</v>
      </c>
      <c r="Z348">
        <f t="shared" si="19"/>
        <v>97</v>
      </c>
      <c r="AA348">
        <f>SUMIF([1]FLEET!C:C,MAKE_MODEL!Q348,[1]FLEET!X:X)</f>
        <v>1</v>
      </c>
      <c r="AB348" s="14">
        <f t="shared" si="20"/>
        <v>5.1546391752577319E-3</v>
      </c>
      <c r="AC348">
        <f>SUMIF([1]FLEET!C:C,MAKE_MODEL!Q348,[1]FLEET!N:N)</f>
        <v>31</v>
      </c>
      <c r="AD348">
        <f>SUMIF([1]FLEET!C:C,MAKE_MODEL!Q348,[1]FLEET!O:O)</f>
        <v>21</v>
      </c>
      <c r="AE348">
        <f>SUMIF([1]FLEET!C:C,MAKE_MODEL!Q348,[1]FLEET!M:M)</f>
        <v>52</v>
      </c>
      <c r="AF348" s="15">
        <f t="shared" si="21"/>
        <v>26</v>
      </c>
    </row>
    <row r="349" spans="16:32" x14ac:dyDescent="0.2">
      <c r="P349" s="7"/>
      <c r="Q349" s="13" t="s">
        <v>437</v>
      </c>
      <c r="R349">
        <f>COUNTIF('[1]1_car_id_mapping'!C:C,MAKE_MODEL!Q349)</f>
        <v>6</v>
      </c>
      <c r="S349" s="9">
        <f>ROUND(AVERAGEIF([1]FLEET!C:C,MAKE_MODEL!Q349,[1]FLEET!E:E),2)</f>
        <v>590.48</v>
      </c>
      <c r="T349" s="9">
        <f>ROUND(AVERAGEIF([1]FLEET!C:C,MAKE_MODEL!Q349,[1]FLEET!F:F),2)</f>
        <v>111.86</v>
      </c>
      <c r="U349" s="9">
        <f>SUMIF([1]FLEET!C:C,MAKE_MODEL!Q349,[1]FLEET!G:G)</f>
        <v>50568</v>
      </c>
      <c r="V349" s="9">
        <f>SUMIF([1]FLEET!C:C,MAKE_MODEL!Q349,[1]FLEET!H:H)</f>
        <v>97525</v>
      </c>
      <c r="W349" s="9">
        <f>SUMIF([1]FLEET!C:C,MAKE_MODEL!Q349,[1]FLEET!I:I)</f>
        <v>46957</v>
      </c>
      <c r="X349">
        <f>ROUND(AVERAGEIF([1]FLEET!C:C,MAKE_MODEL!Q349,[1]FLEET!L:L),2)</f>
        <v>4</v>
      </c>
      <c r="Y349">
        <f>SUMIF([1]FLEET!C:C,MAKE_MODEL!Q349,[1]FLEET!J:J)</f>
        <v>633</v>
      </c>
      <c r="Z349">
        <f t="shared" si="19"/>
        <v>106</v>
      </c>
      <c r="AA349">
        <f>SUMIF([1]FLEET!C:C,MAKE_MODEL!Q349,[1]FLEET!X:X)</f>
        <v>8</v>
      </c>
      <c r="AB349" s="14">
        <f t="shared" si="20"/>
        <v>1.2638230647709321E-2</v>
      </c>
      <c r="AC349">
        <f>SUMIF([1]FLEET!C:C,MAKE_MODEL!Q349,[1]FLEET!N:N)</f>
        <v>83</v>
      </c>
      <c r="AD349">
        <f>SUMIF([1]FLEET!C:C,MAKE_MODEL!Q349,[1]FLEET!O:O)</f>
        <v>73</v>
      </c>
      <c r="AE349">
        <f>SUMIF([1]FLEET!C:C,MAKE_MODEL!Q349,[1]FLEET!M:M)</f>
        <v>156</v>
      </c>
      <c r="AF349" s="15">
        <f t="shared" si="21"/>
        <v>26</v>
      </c>
    </row>
    <row r="350" spans="16:32" x14ac:dyDescent="0.2">
      <c r="P350" s="7"/>
      <c r="Q350" s="13" t="s">
        <v>438</v>
      </c>
      <c r="R350">
        <f>COUNTIF('[1]1_car_id_mapping'!C:C,MAKE_MODEL!Q350)</f>
        <v>4</v>
      </c>
      <c r="S350" s="9">
        <f>ROUND(AVERAGEIF([1]FLEET!C:C,MAKE_MODEL!Q350,[1]FLEET!E:E),2)</f>
        <v>610.44000000000005</v>
      </c>
      <c r="T350" s="9">
        <f>ROUND(AVERAGEIF([1]FLEET!C:C,MAKE_MODEL!Q350,[1]FLEET!F:F),2)</f>
        <v>96.04</v>
      </c>
      <c r="U350" s="9">
        <f>SUMIF([1]FLEET!C:C,MAKE_MODEL!Q350,[1]FLEET!G:G)</f>
        <v>33911.040000000001</v>
      </c>
      <c r="V350" s="9">
        <f>SUMIF([1]FLEET!C:C,MAKE_MODEL!Q350,[1]FLEET!H:H)</f>
        <v>62872</v>
      </c>
      <c r="W350" s="9">
        <f>SUMIF([1]FLEET!C:C,MAKE_MODEL!Q350,[1]FLEET!I:I)</f>
        <v>28960.959999999999</v>
      </c>
      <c r="X350">
        <f>ROUND(AVERAGEIF([1]FLEET!C:C,MAKE_MODEL!Q350,[1]FLEET!L:L),2)</f>
        <v>4.5</v>
      </c>
      <c r="Y350">
        <f>SUMIF([1]FLEET!C:C,MAKE_MODEL!Q350,[1]FLEET!J:J)</f>
        <v>385</v>
      </c>
      <c r="Z350">
        <f t="shared" si="19"/>
        <v>96</v>
      </c>
      <c r="AA350">
        <f>SUMIF([1]FLEET!C:C,MAKE_MODEL!Q350,[1]FLEET!X:X)</f>
        <v>2</v>
      </c>
      <c r="AB350" s="14">
        <f t="shared" si="20"/>
        <v>5.1948051948051948E-3</v>
      </c>
      <c r="AC350">
        <f>SUMIF([1]FLEET!C:C,MAKE_MODEL!Q350,[1]FLEET!N:N)</f>
        <v>43</v>
      </c>
      <c r="AD350">
        <f>SUMIF([1]FLEET!C:C,MAKE_MODEL!Q350,[1]FLEET!O:O)</f>
        <v>46</v>
      </c>
      <c r="AE350">
        <f>SUMIF([1]FLEET!C:C,MAKE_MODEL!Q350,[1]FLEET!M:M)</f>
        <v>89</v>
      </c>
      <c r="AF350" s="15">
        <f t="shared" si="21"/>
        <v>22.25</v>
      </c>
    </row>
    <row r="351" spans="16:32" x14ac:dyDescent="0.2">
      <c r="P351" s="7"/>
      <c r="Q351" s="13" t="s">
        <v>439</v>
      </c>
      <c r="R351">
        <f>COUNTIF('[1]1_car_id_mapping'!C:C,MAKE_MODEL!Q351)</f>
        <v>2</v>
      </c>
      <c r="S351" s="9">
        <f>ROUND(AVERAGEIF([1]FLEET!C:C,MAKE_MODEL!Q351,[1]FLEET!E:E),2)</f>
        <v>568.91</v>
      </c>
      <c r="T351" s="9">
        <f>ROUND(AVERAGEIF([1]FLEET!C:C,MAKE_MODEL!Q351,[1]FLEET!F:F),2)</f>
        <v>78.88</v>
      </c>
      <c r="U351" s="9">
        <f>SUMIF([1]FLEET!C:C,MAKE_MODEL!Q351,[1]FLEET!G:G)</f>
        <v>15546.96</v>
      </c>
      <c r="V351" s="9">
        <f>SUMIF([1]FLEET!C:C,MAKE_MODEL!Q351,[1]FLEET!H:H)</f>
        <v>36277</v>
      </c>
      <c r="W351" s="9">
        <f>SUMIF([1]FLEET!C:C,MAKE_MODEL!Q351,[1]FLEET!I:I)</f>
        <v>20730.04</v>
      </c>
      <c r="X351">
        <f>ROUND(AVERAGEIF([1]FLEET!C:C,MAKE_MODEL!Q351,[1]FLEET!L:L),2)</f>
        <v>4</v>
      </c>
      <c r="Y351">
        <f>SUMIF([1]FLEET!C:C,MAKE_MODEL!Q351,[1]FLEET!J:J)</f>
        <v>242</v>
      </c>
      <c r="Z351">
        <f t="shared" si="19"/>
        <v>121</v>
      </c>
      <c r="AA351">
        <f>SUMIF([1]FLEET!C:C,MAKE_MODEL!Q351,[1]FLEET!X:X)</f>
        <v>3</v>
      </c>
      <c r="AB351" s="14">
        <f t="shared" si="20"/>
        <v>1.2396694214876033E-2</v>
      </c>
      <c r="AC351">
        <f>SUMIF([1]FLEET!C:C,MAKE_MODEL!Q351,[1]FLEET!N:N)</f>
        <v>36</v>
      </c>
      <c r="AD351">
        <f>SUMIF([1]FLEET!C:C,MAKE_MODEL!Q351,[1]FLEET!O:O)</f>
        <v>21</v>
      </c>
      <c r="AE351">
        <f>SUMIF([1]FLEET!C:C,MAKE_MODEL!Q351,[1]FLEET!M:M)</f>
        <v>57</v>
      </c>
      <c r="AF351" s="15">
        <f t="shared" si="21"/>
        <v>28.5</v>
      </c>
    </row>
    <row r="352" spans="16:32" x14ac:dyDescent="0.2">
      <c r="P352" s="7"/>
      <c r="Q352" s="13" t="s">
        <v>440</v>
      </c>
      <c r="R352">
        <f>COUNTIF('[1]1_car_id_mapping'!C:C,MAKE_MODEL!Q352)</f>
        <v>6</v>
      </c>
      <c r="S352" s="9">
        <f>ROUND(AVERAGEIF([1]FLEET!C:C,MAKE_MODEL!Q352,[1]FLEET!E:E),2)</f>
        <v>587.07000000000005</v>
      </c>
      <c r="T352" s="9">
        <f>ROUND(AVERAGEIF([1]FLEET!C:C,MAKE_MODEL!Q352,[1]FLEET!F:F),2)</f>
        <v>102.73</v>
      </c>
      <c r="U352" s="9">
        <f>SUMIF([1]FLEET!C:C,MAKE_MODEL!Q352,[1]FLEET!G:G)</f>
        <v>49665.72</v>
      </c>
      <c r="V352" s="9">
        <f>SUMIF([1]FLEET!C:C,MAKE_MODEL!Q352,[1]FLEET!H:H)</f>
        <v>98255</v>
      </c>
      <c r="W352" s="9">
        <f>SUMIF([1]FLEET!C:C,MAKE_MODEL!Q352,[1]FLEET!I:I)</f>
        <v>48589.279999999999</v>
      </c>
      <c r="X352">
        <f>ROUND(AVERAGEIF([1]FLEET!C:C,MAKE_MODEL!Q352,[1]FLEET!L:L),2)</f>
        <v>4</v>
      </c>
      <c r="Y352">
        <f>SUMIF([1]FLEET!C:C,MAKE_MODEL!Q352,[1]FLEET!J:J)</f>
        <v>602</v>
      </c>
      <c r="Z352">
        <f t="shared" si="19"/>
        <v>100</v>
      </c>
      <c r="AA352">
        <f>SUMIF([1]FLEET!C:C,MAKE_MODEL!Q352,[1]FLEET!X:X)</f>
        <v>5</v>
      </c>
      <c r="AB352" s="14">
        <f t="shared" si="20"/>
        <v>8.3056478405315621E-3</v>
      </c>
      <c r="AC352">
        <f>SUMIF([1]FLEET!C:C,MAKE_MODEL!Q352,[1]FLEET!N:N)</f>
        <v>68</v>
      </c>
      <c r="AD352">
        <f>SUMIF([1]FLEET!C:C,MAKE_MODEL!Q352,[1]FLEET!O:O)</f>
        <v>84</v>
      </c>
      <c r="AE352">
        <f>SUMIF([1]FLEET!C:C,MAKE_MODEL!Q352,[1]FLEET!M:M)</f>
        <v>152</v>
      </c>
      <c r="AF352" s="15">
        <f t="shared" si="21"/>
        <v>25.333333333333332</v>
      </c>
    </row>
    <row r="353" spans="16:32" x14ac:dyDescent="0.2">
      <c r="P353" s="7"/>
      <c r="Q353" s="13" t="s">
        <v>441</v>
      </c>
      <c r="R353">
        <f>COUNTIF('[1]1_car_id_mapping'!C:C,MAKE_MODEL!Q353)</f>
        <v>5</v>
      </c>
      <c r="S353" s="9">
        <f>ROUND(AVERAGEIF([1]FLEET!C:C,MAKE_MODEL!Q353,[1]FLEET!E:E),2)</f>
        <v>543.85</v>
      </c>
      <c r="T353" s="9">
        <f>ROUND(AVERAGEIF([1]FLEET!C:C,MAKE_MODEL!Q353,[1]FLEET!F:F),2)</f>
        <v>93.41</v>
      </c>
      <c r="U353" s="9">
        <f>SUMIF([1]FLEET!C:C,MAKE_MODEL!Q353,[1]FLEET!G:G)</f>
        <v>38235.24</v>
      </c>
      <c r="V353" s="9">
        <f>SUMIF([1]FLEET!C:C,MAKE_MODEL!Q353,[1]FLEET!H:H)</f>
        <v>75898</v>
      </c>
      <c r="W353" s="9">
        <f>SUMIF([1]FLEET!C:C,MAKE_MODEL!Q353,[1]FLEET!I:I)</f>
        <v>37662.76</v>
      </c>
      <c r="X353">
        <f>ROUND(AVERAGEIF([1]FLEET!C:C,MAKE_MODEL!Q353,[1]FLEET!L:L),2)</f>
        <v>3.8</v>
      </c>
      <c r="Y353">
        <f>SUMIF([1]FLEET!C:C,MAKE_MODEL!Q353,[1]FLEET!J:J)</f>
        <v>463</v>
      </c>
      <c r="Z353">
        <f t="shared" si="19"/>
        <v>93</v>
      </c>
      <c r="AA353">
        <f>SUMIF([1]FLEET!C:C,MAKE_MODEL!Q353,[1]FLEET!X:X)</f>
        <v>6</v>
      </c>
      <c r="AB353" s="14">
        <f t="shared" si="20"/>
        <v>1.2958963282937365E-2</v>
      </c>
      <c r="AC353">
        <f>SUMIF([1]FLEET!C:C,MAKE_MODEL!Q353,[1]FLEET!N:N)</f>
        <v>67</v>
      </c>
      <c r="AD353">
        <f>SUMIF([1]FLEET!C:C,MAKE_MODEL!Q353,[1]FLEET!O:O)</f>
        <v>56</v>
      </c>
      <c r="AE353">
        <f>SUMIF([1]FLEET!C:C,MAKE_MODEL!Q353,[1]FLEET!M:M)</f>
        <v>123</v>
      </c>
      <c r="AF353" s="15">
        <f t="shared" si="21"/>
        <v>24.6</v>
      </c>
    </row>
    <row r="354" spans="16:32" x14ac:dyDescent="0.2">
      <c r="P354" s="7"/>
      <c r="Q354" s="13" t="s">
        <v>442</v>
      </c>
      <c r="R354">
        <f>COUNTIF('[1]1_car_id_mapping'!C:C,MAKE_MODEL!Q354)</f>
        <v>2</v>
      </c>
      <c r="S354" s="9">
        <f>ROUND(AVERAGEIF([1]FLEET!C:C,MAKE_MODEL!Q354,[1]FLEET!E:E),2)</f>
        <v>539.88</v>
      </c>
      <c r="T354" s="9">
        <f>ROUND(AVERAGEIF([1]FLEET!C:C,MAKE_MODEL!Q354,[1]FLEET!F:F),2)</f>
        <v>74.150000000000006</v>
      </c>
      <c r="U354" s="9">
        <f>SUMIF([1]FLEET!C:C,MAKE_MODEL!Q354,[1]FLEET!G:G)</f>
        <v>14736.600000000002</v>
      </c>
      <c r="V354" s="9">
        <f>SUMIF([1]FLEET!C:C,MAKE_MODEL!Q354,[1]FLEET!H:H)</f>
        <v>37461</v>
      </c>
      <c r="W354" s="9">
        <f>SUMIF([1]FLEET!C:C,MAKE_MODEL!Q354,[1]FLEET!I:I)</f>
        <v>22724.400000000001</v>
      </c>
      <c r="X354">
        <f>ROUND(AVERAGEIF([1]FLEET!C:C,MAKE_MODEL!Q354,[1]FLEET!L:L),2)</f>
        <v>4</v>
      </c>
      <c r="Y354">
        <f>SUMIF([1]FLEET!C:C,MAKE_MODEL!Q354,[1]FLEET!J:J)</f>
        <v>235</v>
      </c>
      <c r="Z354">
        <f t="shared" si="19"/>
        <v>118</v>
      </c>
      <c r="AA354">
        <f>SUMIF([1]FLEET!C:C,MAKE_MODEL!Q354,[1]FLEET!X:X)</f>
        <v>3</v>
      </c>
      <c r="AB354" s="14">
        <f t="shared" si="20"/>
        <v>1.276595744680851E-2</v>
      </c>
      <c r="AC354">
        <f>SUMIF([1]FLEET!C:C,MAKE_MODEL!Q354,[1]FLEET!N:N)</f>
        <v>31</v>
      </c>
      <c r="AD354">
        <f>SUMIF([1]FLEET!C:C,MAKE_MODEL!Q354,[1]FLEET!O:O)</f>
        <v>25</v>
      </c>
      <c r="AE354">
        <f>SUMIF([1]FLEET!C:C,MAKE_MODEL!Q354,[1]FLEET!M:M)</f>
        <v>56</v>
      </c>
      <c r="AF354" s="15">
        <f t="shared" si="21"/>
        <v>28</v>
      </c>
    </row>
    <row r="355" spans="16:32" x14ac:dyDescent="0.2">
      <c r="P355" s="7"/>
      <c r="Q355" s="13" t="s">
        <v>443</v>
      </c>
      <c r="R355">
        <f>COUNTIF('[1]1_car_id_mapping'!C:C,MAKE_MODEL!Q355)</f>
        <v>3</v>
      </c>
      <c r="S355" s="9">
        <f>ROUND(AVERAGEIF([1]FLEET!C:C,MAKE_MODEL!Q355,[1]FLEET!E:E),2)</f>
        <v>564.28</v>
      </c>
      <c r="T355" s="9">
        <f>ROUND(AVERAGEIF([1]FLEET!C:C,MAKE_MODEL!Q355,[1]FLEET!F:F),2)</f>
        <v>83.61</v>
      </c>
      <c r="U355" s="9">
        <f>SUMIF([1]FLEET!C:C,MAKE_MODEL!Q355,[1]FLEET!G:G)</f>
        <v>23323.800000000003</v>
      </c>
      <c r="V355" s="9">
        <f>SUMIF([1]FLEET!C:C,MAKE_MODEL!Q355,[1]FLEET!H:H)</f>
        <v>53548</v>
      </c>
      <c r="W355" s="9">
        <f>SUMIF([1]FLEET!C:C,MAKE_MODEL!Q355,[1]FLEET!I:I)</f>
        <v>30224.199999999997</v>
      </c>
      <c r="X355">
        <f>ROUND(AVERAGEIF([1]FLEET!C:C,MAKE_MODEL!Q355,[1]FLEET!L:L),2)</f>
        <v>4</v>
      </c>
      <c r="Y355">
        <f>SUMIF([1]FLEET!C:C,MAKE_MODEL!Q355,[1]FLEET!J:J)</f>
        <v>322</v>
      </c>
      <c r="Z355">
        <f t="shared" si="19"/>
        <v>107</v>
      </c>
      <c r="AA355">
        <f>SUMIF([1]FLEET!C:C,MAKE_MODEL!Q355,[1]FLEET!X:X)</f>
        <v>9</v>
      </c>
      <c r="AB355" s="14">
        <f t="shared" si="20"/>
        <v>2.7950310559006212E-2</v>
      </c>
      <c r="AC355">
        <f>SUMIF([1]FLEET!C:C,MAKE_MODEL!Q355,[1]FLEET!N:N)</f>
        <v>41</v>
      </c>
      <c r="AD355">
        <f>SUMIF([1]FLEET!C:C,MAKE_MODEL!Q355,[1]FLEET!O:O)</f>
        <v>42</v>
      </c>
      <c r="AE355">
        <f>SUMIF([1]FLEET!C:C,MAKE_MODEL!Q355,[1]FLEET!M:M)</f>
        <v>83</v>
      </c>
      <c r="AF355" s="15">
        <f t="shared" si="21"/>
        <v>27.666666666666668</v>
      </c>
    </row>
    <row r="356" spans="16:32" x14ac:dyDescent="0.2">
      <c r="P356" s="7"/>
      <c r="Q356" s="13" t="s">
        <v>444</v>
      </c>
      <c r="R356">
        <f>COUNTIF('[1]1_car_id_mapping'!C:C,MAKE_MODEL!Q356)</f>
        <v>8</v>
      </c>
      <c r="S356" s="9">
        <f>ROUND(AVERAGEIF([1]FLEET!C:C,MAKE_MODEL!Q356,[1]FLEET!E:E),2)</f>
        <v>601.37</v>
      </c>
      <c r="T356" s="9">
        <f>ROUND(AVERAGEIF([1]FLEET!C:C,MAKE_MODEL!Q356,[1]FLEET!F:F),2)</f>
        <v>91.59</v>
      </c>
      <c r="U356" s="9">
        <f>SUMIF([1]FLEET!C:C,MAKE_MODEL!Q356,[1]FLEET!G:G)</f>
        <v>66524.639999999999</v>
      </c>
      <c r="V356" s="9">
        <f>SUMIF([1]FLEET!C:C,MAKE_MODEL!Q356,[1]FLEET!H:H)</f>
        <v>131825</v>
      </c>
      <c r="W356" s="9">
        <f>SUMIF([1]FLEET!C:C,MAKE_MODEL!Q356,[1]FLEET!I:I)</f>
        <v>65300.36</v>
      </c>
      <c r="X356">
        <f>ROUND(AVERAGEIF([1]FLEET!C:C,MAKE_MODEL!Q356,[1]FLEET!L:L),2)</f>
        <v>3.75</v>
      </c>
      <c r="Y356">
        <f>SUMIF([1]FLEET!C:C,MAKE_MODEL!Q356,[1]FLEET!J:J)</f>
        <v>788</v>
      </c>
      <c r="Z356">
        <f t="shared" si="19"/>
        <v>99</v>
      </c>
      <c r="AA356">
        <f>SUMIF([1]FLEET!C:C,MAKE_MODEL!Q356,[1]FLEET!X:X)</f>
        <v>9</v>
      </c>
      <c r="AB356" s="14">
        <f t="shared" si="20"/>
        <v>1.1421319796954314E-2</v>
      </c>
      <c r="AC356">
        <f>SUMIF([1]FLEET!C:C,MAKE_MODEL!Q356,[1]FLEET!N:N)</f>
        <v>105</v>
      </c>
      <c r="AD356">
        <f>SUMIF([1]FLEET!C:C,MAKE_MODEL!Q356,[1]FLEET!O:O)</f>
        <v>100</v>
      </c>
      <c r="AE356">
        <f>SUMIF([1]FLEET!C:C,MAKE_MODEL!Q356,[1]FLEET!M:M)</f>
        <v>205</v>
      </c>
      <c r="AF356" s="15">
        <f t="shared" si="21"/>
        <v>25.625</v>
      </c>
    </row>
    <row r="357" spans="16:32" x14ac:dyDescent="0.2">
      <c r="P357" s="7"/>
      <c r="Q357" s="13">
        <v>6000</v>
      </c>
      <c r="R357">
        <f>COUNTIF('[1]1_car_id_mapping'!C:C,MAKE_MODEL!Q357)</f>
        <v>4</v>
      </c>
      <c r="S357" s="9">
        <f>ROUND(AVERAGEIF([1]FLEET!C:C,MAKE_MODEL!Q357,[1]FLEET!E:E),2)</f>
        <v>606.13</v>
      </c>
      <c r="T357" s="9">
        <f>ROUND(AVERAGEIF([1]FLEET!C:C,MAKE_MODEL!Q357,[1]FLEET!F:F),2)</f>
        <v>97.32</v>
      </c>
      <c r="U357" s="9">
        <f>SUMIF([1]FLEET!C:C,MAKE_MODEL!Q357,[1]FLEET!G:G)</f>
        <v>33765.72</v>
      </c>
      <c r="V357" s="9">
        <f>SUMIF([1]FLEET!C:C,MAKE_MODEL!Q357,[1]FLEET!H:H)</f>
        <v>60287</v>
      </c>
      <c r="W357" s="9">
        <f>SUMIF([1]FLEET!C:C,MAKE_MODEL!Q357,[1]FLEET!I:I)</f>
        <v>26521.279999999999</v>
      </c>
      <c r="X357">
        <f>ROUND(AVERAGEIF([1]FLEET!C:C,MAKE_MODEL!Q357,[1]FLEET!L:L),2)</f>
        <v>3.75</v>
      </c>
      <c r="Y357">
        <f>SUMIF([1]FLEET!C:C,MAKE_MODEL!Q357,[1]FLEET!J:J)</f>
        <v>382</v>
      </c>
      <c r="Z357">
        <f t="shared" si="19"/>
        <v>96</v>
      </c>
      <c r="AA357">
        <f>SUMIF([1]FLEET!C:C,MAKE_MODEL!Q357,[1]FLEET!X:X)</f>
        <v>6</v>
      </c>
      <c r="AB357" s="14">
        <f t="shared" si="20"/>
        <v>1.5706806282722512E-2</v>
      </c>
      <c r="AC357">
        <f>SUMIF([1]FLEET!C:C,MAKE_MODEL!Q357,[1]FLEET!N:N)</f>
        <v>64</v>
      </c>
      <c r="AD357">
        <f>SUMIF([1]FLEET!C:C,MAKE_MODEL!Q357,[1]FLEET!O:O)</f>
        <v>39</v>
      </c>
      <c r="AE357">
        <f>SUMIF([1]FLEET!C:C,MAKE_MODEL!Q357,[1]FLEET!M:M)</f>
        <v>103</v>
      </c>
      <c r="AF357" s="15">
        <f t="shared" si="21"/>
        <v>25.75</v>
      </c>
    </row>
    <row r="358" spans="16:32" x14ac:dyDescent="0.2">
      <c r="P358" s="7"/>
      <c r="Q358" s="13" t="s">
        <v>445</v>
      </c>
      <c r="R358">
        <f>COUNTIF('[1]1_car_id_mapping'!C:C,MAKE_MODEL!Q358)</f>
        <v>11</v>
      </c>
      <c r="S358" s="9">
        <f>ROUND(AVERAGEIF([1]FLEET!C:C,MAKE_MODEL!Q358,[1]FLEET!E:E),2)</f>
        <v>540.44000000000005</v>
      </c>
      <c r="T358" s="9">
        <f>ROUND(AVERAGEIF([1]FLEET!C:C,MAKE_MODEL!Q358,[1]FLEET!F:F),2)</f>
        <v>102.16</v>
      </c>
      <c r="U358" s="9">
        <f>SUMIF([1]FLEET!C:C,MAKE_MODEL!Q358,[1]FLEET!G:G)</f>
        <v>84822.840000000011</v>
      </c>
      <c r="V358" s="9">
        <f>SUMIF([1]FLEET!C:C,MAKE_MODEL!Q358,[1]FLEET!H:H)</f>
        <v>197158</v>
      </c>
      <c r="W358" s="9">
        <f>SUMIF([1]FLEET!C:C,MAKE_MODEL!Q358,[1]FLEET!I:I)</f>
        <v>112335.15999999999</v>
      </c>
      <c r="X358">
        <f>ROUND(AVERAGEIF([1]FLEET!C:C,MAKE_MODEL!Q358,[1]FLEET!L:L),2)</f>
        <v>3.91</v>
      </c>
      <c r="Y358">
        <f>SUMIF([1]FLEET!C:C,MAKE_MODEL!Q358,[1]FLEET!J:J)</f>
        <v>1173</v>
      </c>
      <c r="Z358">
        <f t="shared" si="19"/>
        <v>107</v>
      </c>
      <c r="AA358">
        <f>SUMIF([1]FLEET!C:C,MAKE_MODEL!Q358,[1]FLEET!X:X)</f>
        <v>15</v>
      </c>
      <c r="AB358" s="14">
        <f t="shared" si="20"/>
        <v>1.278772378516624E-2</v>
      </c>
      <c r="AC358">
        <f>SUMIF([1]FLEET!C:C,MAKE_MODEL!Q358,[1]FLEET!N:N)</f>
        <v>165</v>
      </c>
      <c r="AD358">
        <f>SUMIF([1]FLEET!C:C,MAKE_MODEL!Q358,[1]FLEET!O:O)</f>
        <v>133</v>
      </c>
      <c r="AE358">
        <f>SUMIF([1]FLEET!C:C,MAKE_MODEL!Q358,[1]FLEET!M:M)</f>
        <v>298</v>
      </c>
      <c r="AF358" s="15">
        <f t="shared" si="21"/>
        <v>27.09090909090909</v>
      </c>
    </row>
    <row r="359" spans="16:32" x14ac:dyDescent="0.2">
      <c r="P359" s="7"/>
      <c r="Q359" s="13" t="s">
        <v>446</v>
      </c>
      <c r="R359">
        <f>COUNTIF('[1]1_car_id_mapping'!C:C,MAKE_MODEL!Q359)</f>
        <v>6</v>
      </c>
      <c r="S359" s="9">
        <f>ROUND(AVERAGEIF([1]FLEET!C:C,MAKE_MODEL!Q359,[1]FLEET!E:E),2)</f>
        <v>542.74</v>
      </c>
      <c r="T359" s="9">
        <f>ROUND(AVERAGEIF([1]FLEET!C:C,MAKE_MODEL!Q359,[1]FLEET!F:F),2)</f>
        <v>90.38</v>
      </c>
      <c r="U359" s="9">
        <f>SUMIF([1]FLEET!C:C,MAKE_MODEL!Q359,[1]FLEET!G:G)</f>
        <v>45584.52</v>
      </c>
      <c r="V359" s="9">
        <f>SUMIF([1]FLEET!C:C,MAKE_MODEL!Q359,[1]FLEET!H:H)</f>
        <v>86612</v>
      </c>
      <c r="W359" s="9">
        <f>SUMIF([1]FLEET!C:C,MAKE_MODEL!Q359,[1]FLEET!I:I)</f>
        <v>41027.479999999996</v>
      </c>
      <c r="X359">
        <f>ROUND(AVERAGEIF([1]FLEET!C:C,MAKE_MODEL!Q359,[1]FLEET!L:L),2)</f>
        <v>4</v>
      </c>
      <c r="Y359">
        <f>SUMIF([1]FLEET!C:C,MAKE_MODEL!Q359,[1]FLEET!J:J)</f>
        <v>554</v>
      </c>
      <c r="Z359">
        <f t="shared" si="19"/>
        <v>92</v>
      </c>
      <c r="AA359">
        <f>SUMIF([1]FLEET!C:C,MAKE_MODEL!Q359,[1]FLEET!X:X)</f>
        <v>5</v>
      </c>
      <c r="AB359" s="14">
        <f t="shared" si="20"/>
        <v>9.0252707581227436E-3</v>
      </c>
      <c r="AC359">
        <f>SUMIF([1]FLEET!C:C,MAKE_MODEL!Q359,[1]FLEET!N:N)</f>
        <v>67</v>
      </c>
      <c r="AD359">
        <f>SUMIF([1]FLEET!C:C,MAKE_MODEL!Q359,[1]FLEET!O:O)</f>
        <v>72</v>
      </c>
      <c r="AE359">
        <f>SUMIF([1]FLEET!C:C,MAKE_MODEL!Q359,[1]FLEET!M:M)</f>
        <v>139</v>
      </c>
      <c r="AF359" s="15">
        <f t="shared" si="21"/>
        <v>23.166666666666668</v>
      </c>
    </row>
    <row r="360" spans="16:32" x14ac:dyDescent="0.2">
      <c r="P360" s="7"/>
      <c r="Q360" s="13" t="s">
        <v>447</v>
      </c>
      <c r="R360">
        <f>COUNTIF('[1]1_car_id_mapping'!C:C,MAKE_MODEL!Q360)</f>
        <v>8</v>
      </c>
      <c r="S360" s="9">
        <f>ROUND(AVERAGEIF([1]FLEET!C:C,MAKE_MODEL!Q360,[1]FLEET!E:E),2)</f>
        <v>591.29999999999995</v>
      </c>
      <c r="T360" s="9">
        <f>ROUND(AVERAGEIF([1]FLEET!C:C,MAKE_MODEL!Q360,[1]FLEET!F:F),2)</f>
        <v>108.81</v>
      </c>
      <c r="U360" s="9">
        <f>SUMIF([1]FLEET!C:C,MAKE_MODEL!Q360,[1]FLEET!G:G)</f>
        <v>67210.560000000012</v>
      </c>
      <c r="V360" s="9">
        <f>SUMIF([1]FLEET!C:C,MAKE_MODEL!Q360,[1]FLEET!H:H)</f>
        <v>131614</v>
      </c>
      <c r="W360" s="9">
        <f>SUMIF([1]FLEET!C:C,MAKE_MODEL!Q360,[1]FLEET!I:I)</f>
        <v>64403.439999999995</v>
      </c>
      <c r="X360">
        <f>ROUND(AVERAGEIF([1]FLEET!C:C,MAKE_MODEL!Q360,[1]FLEET!L:L),2)</f>
        <v>4</v>
      </c>
      <c r="Y360">
        <f>SUMIF([1]FLEET!C:C,MAKE_MODEL!Q360,[1]FLEET!J:J)</f>
        <v>821</v>
      </c>
      <c r="Z360">
        <f t="shared" si="19"/>
        <v>103</v>
      </c>
      <c r="AA360">
        <f>SUMIF([1]FLEET!C:C,MAKE_MODEL!Q360,[1]FLEET!X:X)</f>
        <v>7</v>
      </c>
      <c r="AB360" s="14">
        <f t="shared" si="20"/>
        <v>8.5261875761266752E-3</v>
      </c>
      <c r="AC360">
        <f>SUMIF([1]FLEET!C:C,MAKE_MODEL!Q360,[1]FLEET!N:N)</f>
        <v>109</v>
      </c>
      <c r="AD360">
        <f>SUMIF([1]FLEET!C:C,MAKE_MODEL!Q360,[1]FLEET!O:O)</f>
        <v>91</v>
      </c>
      <c r="AE360">
        <f>SUMIF([1]FLEET!C:C,MAKE_MODEL!Q360,[1]FLEET!M:M)</f>
        <v>200</v>
      </c>
      <c r="AF360" s="15">
        <f t="shared" si="21"/>
        <v>25</v>
      </c>
    </row>
    <row r="361" spans="16:32" x14ac:dyDescent="0.2">
      <c r="P361" s="7"/>
      <c r="Q361" s="13" t="s">
        <v>448</v>
      </c>
      <c r="R361">
        <f>COUNTIF('[1]1_car_id_mapping'!C:C,MAKE_MODEL!Q361)</f>
        <v>3</v>
      </c>
      <c r="S361" s="9">
        <f>ROUND(AVERAGEIF([1]FLEET!C:C,MAKE_MODEL!Q361,[1]FLEET!E:E),2)</f>
        <v>540.5</v>
      </c>
      <c r="T361" s="9">
        <f>ROUND(AVERAGEIF([1]FLEET!C:C,MAKE_MODEL!Q361,[1]FLEET!F:F),2)</f>
        <v>78.650000000000006</v>
      </c>
      <c r="U361" s="9">
        <f>SUMIF([1]FLEET!C:C,MAKE_MODEL!Q361,[1]FLEET!G:G)</f>
        <v>22289.279999999999</v>
      </c>
      <c r="V361" s="9">
        <f>SUMIF([1]FLEET!C:C,MAKE_MODEL!Q361,[1]FLEET!H:H)</f>
        <v>43612</v>
      </c>
      <c r="W361" s="9">
        <f>SUMIF([1]FLEET!C:C,MAKE_MODEL!Q361,[1]FLEET!I:I)</f>
        <v>21322.720000000001</v>
      </c>
      <c r="X361">
        <f>ROUND(AVERAGEIF([1]FLEET!C:C,MAKE_MODEL!Q361,[1]FLEET!L:L),2)</f>
        <v>4</v>
      </c>
      <c r="Y361">
        <f>SUMIF([1]FLEET!C:C,MAKE_MODEL!Q361,[1]FLEET!J:J)</f>
        <v>266</v>
      </c>
      <c r="Z361">
        <f t="shared" si="19"/>
        <v>89</v>
      </c>
      <c r="AA361">
        <f>SUMIF([1]FLEET!C:C,MAKE_MODEL!Q361,[1]FLEET!X:X)</f>
        <v>3</v>
      </c>
      <c r="AB361" s="14">
        <f t="shared" si="20"/>
        <v>1.1278195488721804E-2</v>
      </c>
      <c r="AC361">
        <f>SUMIF([1]FLEET!C:C,MAKE_MODEL!Q361,[1]FLEET!N:N)</f>
        <v>32</v>
      </c>
      <c r="AD361">
        <f>SUMIF([1]FLEET!C:C,MAKE_MODEL!Q361,[1]FLEET!O:O)</f>
        <v>36</v>
      </c>
      <c r="AE361">
        <f>SUMIF([1]FLEET!C:C,MAKE_MODEL!Q361,[1]FLEET!M:M)</f>
        <v>68</v>
      </c>
      <c r="AF361" s="15">
        <f t="shared" si="21"/>
        <v>22.666666666666668</v>
      </c>
    </row>
    <row r="362" spans="16:32" x14ac:dyDescent="0.2">
      <c r="P362" s="7"/>
      <c r="Q362" s="13" t="s">
        <v>449</v>
      </c>
      <c r="R362">
        <f>COUNTIF('[1]1_car_id_mapping'!C:C,MAKE_MODEL!Q362)</f>
        <v>3</v>
      </c>
      <c r="S362" s="9">
        <f>ROUND(AVERAGEIF([1]FLEET!C:C,MAKE_MODEL!Q362,[1]FLEET!E:E),2)</f>
        <v>556.34</v>
      </c>
      <c r="T362" s="9">
        <f>ROUND(AVERAGEIF([1]FLEET!C:C,MAKE_MODEL!Q362,[1]FLEET!F:F),2)</f>
        <v>114.13</v>
      </c>
      <c r="U362" s="9">
        <f>SUMIF([1]FLEET!C:C,MAKE_MODEL!Q362,[1]FLEET!G:G)</f>
        <v>24136.92</v>
      </c>
      <c r="V362" s="9">
        <f>SUMIF([1]FLEET!C:C,MAKE_MODEL!Q362,[1]FLEET!H:H)</f>
        <v>41877</v>
      </c>
      <c r="W362" s="9">
        <f>SUMIF([1]FLEET!C:C,MAKE_MODEL!Q362,[1]FLEET!I:I)</f>
        <v>17740.080000000002</v>
      </c>
      <c r="X362">
        <f>ROUND(AVERAGEIF([1]FLEET!C:C,MAKE_MODEL!Q362,[1]FLEET!L:L),2)</f>
        <v>4</v>
      </c>
      <c r="Y362">
        <f>SUMIF([1]FLEET!C:C,MAKE_MODEL!Q362,[1]FLEET!J:J)</f>
        <v>269</v>
      </c>
      <c r="Z362">
        <f t="shared" si="19"/>
        <v>90</v>
      </c>
      <c r="AA362">
        <f>SUMIF([1]FLEET!C:C,MAKE_MODEL!Q362,[1]FLEET!X:X)</f>
        <v>1</v>
      </c>
      <c r="AB362" s="14">
        <f t="shared" si="20"/>
        <v>3.7174721189591076E-3</v>
      </c>
      <c r="AC362">
        <f>SUMIF([1]FLEET!C:C,MAKE_MODEL!Q362,[1]FLEET!N:N)</f>
        <v>28</v>
      </c>
      <c r="AD362">
        <f>SUMIF([1]FLEET!C:C,MAKE_MODEL!Q362,[1]FLEET!O:O)</f>
        <v>38</v>
      </c>
      <c r="AE362">
        <f>SUMIF([1]FLEET!C:C,MAKE_MODEL!Q362,[1]FLEET!M:M)</f>
        <v>66</v>
      </c>
      <c r="AF362" s="15">
        <f t="shared" si="21"/>
        <v>22</v>
      </c>
    </row>
    <row r="363" spans="16:32" x14ac:dyDescent="0.2">
      <c r="P363" s="7"/>
      <c r="Q363" s="13">
        <v>88</v>
      </c>
      <c r="R363">
        <f>COUNTIF('[1]1_car_id_mapping'!C:C,MAKE_MODEL!Q363)</f>
        <v>9</v>
      </c>
      <c r="S363" s="9">
        <f>ROUND(AVERAGEIF([1]FLEET!C:C,MAKE_MODEL!Q363,[1]FLEET!E:E),2)</f>
        <v>548.94000000000005</v>
      </c>
      <c r="T363" s="9">
        <f>ROUND(AVERAGEIF([1]FLEET!C:C,MAKE_MODEL!Q363,[1]FLEET!F:F),2)</f>
        <v>79.83</v>
      </c>
      <c r="U363" s="9">
        <f>SUMIF([1]FLEET!C:C,MAKE_MODEL!Q363,[1]FLEET!G:G)</f>
        <v>67907.040000000008</v>
      </c>
      <c r="V363" s="9">
        <f>SUMIF([1]FLEET!C:C,MAKE_MODEL!Q363,[1]FLEET!H:H)</f>
        <v>127618</v>
      </c>
      <c r="W363" s="9">
        <f>SUMIF([1]FLEET!C:C,MAKE_MODEL!Q363,[1]FLEET!I:I)</f>
        <v>59710.96</v>
      </c>
      <c r="X363">
        <f>ROUND(AVERAGEIF([1]FLEET!C:C,MAKE_MODEL!Q363,[1]FLEET!L:L),2)</f>
        <v>3.78</v>
      </c>
      <c r="Y363">
        <f>SUMIF([1]FLEET!C:C,MAKE_MODEL!Q363,[1]FLEET!J:J)</f>
        <v>773</v>
      </c>
      <c r="Z363">
        <f t="shared" si="19"/>
        <v>86</v>
      </c>
      <c r="AA363">
        <f>SUMIF([1]FLEET!C:C,MAKE_MODEL!Q363,[1]FLEET!X:X)</f>
        <v>13</v>
      </c>
      <c r="AB363" s="14">
        <f t="shared" si="20"/>
        <v>1.6817593790426907E-2</v>
      </c>
      <c r="AC363">
        <f>SUMIF([1]FLEET!C:C,MAKE_MODEL!Q363,[1]FLEET!N:N)</f>
        <v>104</v>
      </c>
      <c r="AD363">
        <f>SUMIF([1]FLEET!C:C,MAKE_MODEL!Q363,[1]FLEET!O:O)</f>
        <v>104</v>
      </c>
      <c r="AE363">
        <f>SUMIF([1]FLEET!C:C,MAKE_MODEL!Q363,[1]FLEET!M:M)</f>
        <v>208</v>
      </c>
      <c r="AF363" s="15">
        <f t="shared" si="21"/>
        <v>23.111111111111111</v>
      </c>
    </row>
    <row r="364" spans="16:32" x14ac:dyDescent="0.2">
      <c r="P364" s="7"/>
      <c r="Q364" s="13">
        <v>900</v>
      </c>
      <c r="R364">
        <f>COUNTIF('[1]1_car_id_mapping'!C:C,MAKE_MODEL!Q364)</f>
        <v>9</v>
      </c>
      <c r="S364" s="9">
        <f>ROUND(AVERAGEIF([1]FLEET!C:C,MAKE_MODEL!Q364,[1]FLEET!E:E),2)</f>
        <v>582.79999999999995</v>
      </c>
      <c r="T364" s="9">
        <f>ROUND(AVERAGEIF([1]FLEET!C:C,MAKE_MODEL!Q364,[1]FLEET!F:F),2)</f>
        <v>119.48</v>
      </c>
      <c r="U364" s="9">
        <f>SUMIF([1]FLEET!C:C,MAKE_MODEL!Q364,[1]FLEET!G:G)</f>
        <v>75846.479999999981</v>
      </c>
      <c r="V364" s="9">
        <f>SUMIF([1]FLEET!C:C,MAKE_MODEL!Q364,[1]FLEET!H:H)</f>
        <v>132095</v>
      </c>
      <c r="W364" s="9">
        <f>SUMIF([1]FLEET!C:C,MAKE_MODEL!Q364,[1]FLEET!I:I)</f>
        <v>56248.52</v>
      </c>
      <c r="X364">
        <f>ROUND(AVERAGEIF([1]FLEET!C:C,MAKE_MODEL!Q364,[1]FLEET!L:L),2)</f>
        <v>3.89</v>
      </c>
      <c r="Y364">
        <f>SUMIF([1]FLEET!C:C,MAKE_MODEL!Q364,[1]FLEET!J:J)</f>
        <v>824</v>
      </c>
      <c r="Z364">
        <f t="shared" si="19"/>
        <v>92</v>
      </c>
      <c r="AA364">
        <f>SUMIF([1]FLEET!C:C,MAKE_MODEL!Q364,[1]FLEET!X:X)</f>
        <v>14</v>
      </c>
      <c r="AB364" s="14">
        <f t="shared" si="20"/>
        <v>1.6990291262135922E-2</v>
      </c>
      <c r="AC364">
        <f>SUMIF([1]FLEET!C:C,MAKE_MODEL!Q364,[1]FLEET!N:N)</f>
        <v>109</v>
      </c>
      <c r="AD364">
        <f>SUMIF([1]FLEET!C:C,MAKE_MODEL!Q364,[1]FLEET!O:O)</f>
        <v>109</v>
      </c>
      <c r="AE364">
        <f>SUMIF([1]FLEET!C:C,MAKE_MODEL!Q364,[1]FLEET!M:M)</f>
        <v>218</v>
      </c>
      <c r="AF364" s="15">
        <f t="shared" si="21"/>
        <v>24.222222222222221</v>
      </c>
    </row>
    <row r="365" spans="16:32" x14ac:dyDescent="0.2">
      <c r="P365" s="7"/>
      <c r="Q365" s="13" t="s">
        <v>450</v>
      </c>
      <c r="R365">
        <f>COUNTIF('[1]1_car_id_mapping'!C:C,MAKE_MODEL!Q365)</f>
        <v>3</v>
      </c>
      <c r="S365" s="9">
        <f>ROUND(AVERAGEIF([1]FLEET!C:C,MAKE_MODEL!Q365,[1]FLEET!E:E),2)</f>
        <v>643.55999999999995</v>
      </c>
      <c r="T365" s="9">
        <f>ROUND(AVERAGEIF([1]FLEET!C:C,MAKE_MODEL!Q365,[1]FLEET!F:F),2)</f>
        <v>111.69</v>
      </c>
      <c r="U365" s="9">
        <f>SUMIF([1]FLEET!C:C,MAKE_MODEL!Q365,[1]FLEET!G:G)</f>
        <v>27188.880000000001</v>
      </c>
      <c r="V365" s="9">
        <f>SUMIF([1]FLEET!C:C,MAKE_MODEL!Q365,[1]FLEET!H:H)</f>
        <v>57386</v>
      </c>
      <c r="W365" s="9">
        <f>SUMIF([1]FLEET!C:C,MAKE_MODEL!Q365,[1]FLEET!I:I)</f>
        <v>30197.119999999999</v>
      </c>
      <c r="X365">
        <f>ROUND(AVERAGEIF([1]FLEET!C:C,MAKE_MODEL!Q365,[1]FLEET!L:L),2)</f>
        <v>4</v>
      </c>
      <c r="Y365">
        <f>SUMIF([1]FLEET!C:C,MAKE_MODEL!Q365,[1]FLEET!J:J)</f>
        <v>364</v>
      </c>
      <c r="Z365">
        <f t="shared" si="19"/>
        <v>121</v>
      </c>
      <c r="AA365">
        <f>SUMIF([1]FLEET!C:C,MAKE_MODEL!Q365,[1]FLEET!X:X)</f>
        <v>7</v>
      </c>
      <c r="AB365" s="14">
        <f t="shared" si="20"/>
        <v>1.9230769230769232E-2</v>
      </c>
      <c r="AC365">
        <f>SUMIF([1]FLEET!C:C,MAKE_MODEL!Q365,[1]FLEET!N:N)</f>
        <v>49</v>
      </c>
      <c r="AD365">
        <f>SUMIF([1]FLEET!C:C,MAKE_MODEL!Q365,[1]FLEET!O:O)</f>
        <v>45</v>
      </c>
      <c r="AE365">
        <f>SUMIF([1]FLEET!C:C,MAKE_MODEL!Q365,[1]FLEET!M:M)</f>
        <v>94</v>
      </c>
      <c r="AF365" s="15">
        <f t="shared" si="21"/>
        <v>31.333333333333332</v>
      </c>
    </row>
    <row r="366" spans="16:32" x14ac:dyDescent="0.2">
      <c r="P366" s="7"/>
      <c r="Q366" s="13" t="s">
        <v>451</v>
      </c>
      <c r="R366">
        <f>COUNTIF('[1]1_car_id_mapping'!C:C,MAKE_MODEL!Q366)</f>
        <v>3</v>
      </c>
      <c r="S366" s="9">
        <f>ROUND(AVERAGEIF([1]FLEET!C:C,MAKE_MODEL!Q366,[1]FLEET!E:E),2)</f>
        <v>651.51</v>
      </c>
      <c r="T366" s="9">
        <f>ROUND(AVERAGEIF([1]FLEET!C:C,MAKE_MODEL!Q366,[1]FLEET!F:F),2)</f>
        <v>91.34</v>
      </c>
      <c r="U366" s="9">
        <f>SUMIF([1]FLEET!C:C,MAKE_MODEL!Q366,[1]FLEET!G:G)</f>
        <v>26742.720000000001</v>
      </c>
      <c r="V366" s="9">
        <f>SUMIF([1]FLEET!C:C,MAKE_MODEL!Q366,[1]FLEET!H:H)</f>
        <v>55079</v>
      </c>
      <c r="W366" s="9">
        <f>SUMIF([1]FLEET!C:C,MAKE_MODEL!Q366,[1]FLEET!I:I)</f>
        <v>28336.28</v>
      </c>
      <c r="X366">
        <f>ROUND(AVERAGEIF([1]FLEET!C:C,MAKE_MODEL!Q366,[1]FLEET!L:L),2)</f>
        <v>4</v>
      </c>
      <c r="Y366">
        <f>SUMIF([1]FLEET!C:C,MAKE_MODEL!Q366,[1]FLEET!J:J)</f>
        <v>350</v>
      </c>
      <c r="Z366">
        <f t="shared" si="19"/>
        <v>117</v>
      </c>
      <c r="AA366">
        <f>SUMIF([1]FLEET!C:C,MAKE_MODEL!Q366,[1]FLEET!X:X)</f>
        <v>5</v>
      </c>
      <c r="AB366" s="14">
        <f t="shared" si="20"/>
        <v>1.4285714285714285E-2</v>
      </c>
      <c r="AC366">
        <f>SUMIF([1]FLEET!C:C,MAKE_MODEL!Q366,[1]FLEET!N:N)</f>
        <v>48</v>
      </c>
      <c r="AD366">
        <f>SUMIF([1]FLEET!C:C,MAKE_MODEL!Q366,[1]FLEET!O:O)</f>
        <v>40</v>
      </c>
      <c r="AE366">
        <f>SUMIF([1]FLEET!C:C,MAKE_MODEL!Q366,[1]FLEET!M:M)</f>
        <v>88</v>
      </c>
      <c r="AF366" s="15">
        <f t="shared" si="21"/>
        <v>29.333333333333332</v>
      </c>
    </row>
    <row r="367" spans="16:32" x14ac:dyDescent="0.2">
      <c r="P367" s="7"/>
      <c r="Q367" s="13" t="s">
        <v>452</v>
      </c>
      <c r="R367">
        <f>COUNTIF('[1]1_car_id_mapping'!C:C,MAKE_MODEL!Q367)</f>
        <v>2</v>
      </c>
      <c r="S367" s="9">
        <f>ROUND(AVERAGEIF([1]FLEET!C:C,MAKE_MODEL!Q367,[1]FLEET!E:E),2)</f>
        <v>691.29</v>
      </c>
      <c r="T367" s="9">
        <f>ROUND(AVERAGEIF([1]FLEET!C:C,MAKE_MODEL!Q367,[1]FLEET!F:F),2)</f>
        <v>125.38</v>
      </c>
      <c r="U367" s="9">
        <f>SUMIF([1]FLEET!C:C,MAKE_MODEL!Q367,[1]FLEET!G:G)</f>
        <v>19599.840000000004</v>
      </c>
      <c r="V367" s="9">
        <f>SUMIF([1]FLEET!C:C,MAKE_MODEL!Q367,[1]FLEET!H:H)</f>
        <v>32888</v>
      </c>
      <c r="W367" s="9">
        <f>SUMIF([1]FLEET!C:C,MAKE_MODEL!Q367,[1]FLEET!I:I)</f>
        <v>13288.159999999996</v>
      </c>
      <c r="X367">
        <f>ROUND(AVERAGEIF([1]FLEET!C:C,MAKE_MODEL!Q367,[1]FLEET!L:L),2)</f>
        <v>4</v>
      </c>
      <c r="Y367">
        <f>SUMIF([1]FLEET!C:C,MAKE_MODEL!Q367,[1]FLEET!J:J)</f>
        <v>199</v>
      </c>
      <c r="Z367">
        <f t="shared" si="19"/>
        <v>100</v>
      </c>
      <c r="AA367">
        <f>SUMIF([1]FLEET!C:C,MAKE_MODEL!Q367,[1]FLEET!X:X)</f>
        <v>3</v>
      </c>
      <c r="AB367" s="14">
        <f t="shared" si="20"/>
        <v>1.507537688442211E-2</v>
      </c>
      <c r="AC367">
        <f>SUMIF([1]FLEET!C:C,MAKE_MODEL!Q367,[1]FLEET!N:N)</f>
        <v>23</v>
      </c>
      <c r="AD367">
        <f>SUMIF([1]FLEET!C:C,MAKE_MODEL!Q367,[1]FLEET!O:O)</f>
        <v>26</v>
      </c>
      <c r="AE367">
        <f>SUMIF([1]FLEET!C:C,MAKE_MODEL!Q367,[1]FLEET!M:M)</f>
        <v>49</v>
      </c>
      <c r="AF367" s="15">
        <f t="shared" si="21"/>
        <v>24.5</v>
      </c>
    </row>
    <row r="368" spans="16:32" x14ac:dyDescent="0.2">
      <c r="P368" s="7"/>
      <c r="Q368" s="13" t="s">
        <v>453</v>
      </c>
      <c r="R368">
        <f>COUNTIF('[1]1_car_id_mapping'!C:C,MAKE_MODEL!Q368)</f>
        <v>3</v>
      </c>
      <c r="S368" s="9">
        <f>ROUND(AVERAGEIF([1]FLEET!C:C,MAKE_MODEL!Q368,[1]FLEET!E:E),2)</f>
        <v>567.1</v>
      </c>
      <c r="T368" s="9">
        <f>ROUND(AVERAGEIF([1]FLEET!C:C,MAKE_MODEL!Q368,[1]FLEET!F:F),2)</f>
        <v>126.01</v>
      </c>
      <c r="U368" s="9">
        <f>SUMIF([1]FLEET!C:C,MAKE_MODEL!Q368,[1]FLEET!G:G)</f>
        <v>24951.96</v>
      </c>
      <c r="V368" s="9">
        <f>SUMIF([1]FLEET!C:C,MAKE_MODEL!Q368,[1]FLEET!H:H)</f>
        <v>43043</v>
      </c>
      <c r="W368" s="9">
        <f>SUMIF([1]FLEET!C:C,MAKE_MODEL!Q368,[1]FLEET!I:I)</f>
        <v>18091.04</v>
      </c>
      <c r="X368">
        <f>ROUND(AVERAGEIF([1]FLEET!C:C,MAKE_MODEL!Q368,[1]FLEET!L:L),2)</f>
        <v>4</v>
      </c>
      <c r="Y368">
        <f>SUMIF([1]FLEET!C:C,MAKE_MODEL!Q368,[1]FLEET!J:J)</f>
        <v>272</v>
      </c>
      <c r="Z368">
        <f t="shared" si="19"/>
        <v>91</v>
      </c>
      <c r="AA368">
        <f>SUMIF([1]FLEET!C:C,MAKE_MODEL!Q368,[1]FLEET!X:X)</f>
        <v>9</v>
      </c>
      <c r="AB368" s="14">
        <f t="shared" si="20"/>
        <v>3.3088235294117647E-2</v>
      </c>
      <c r="AC368">
        <f>SUMIF([1]FLEET!C:C,MAKE_MODEL!Q368,[1]FLEET!N:N)</f>
        <v>37</v>
      </c>
      <c r="AD368">
        <f>SUMIF([1]FLEET!C:C,MAKE_MODEL!Q368,[1]FLEET!O:O)</f>
        <v>32</v>
      </c>
      <c r="AE368">
        <f>SUMIF([1]FLEET!C:C,MAKE_MODEL!Q368,[1]FLEET!M:M)</f>
        <v>69</v>
      </c>
      <c r="AF368" s="15">
        <f t="shared" si="21"/>
        <v>23</v>
      </c>
    </row>
    <row r="369" spans="16:32" x14ac:dyDescent="0.2">
      <c r="P369" s="7"/>
      <c r="Q369" s="13" t="s">
        <v>454</v>
      </c>
      <c r="R369">
        <f>COUNTIF('[1]1_car_id_mapping'!C:C,MAKE_MODEL!Q369)</f>
        <v>2</v>
      </c>
      <c r="S369" s="9">
        <f>ROUND(AVERAGEIF([1]FLEET!C:C,MAKE_MODEL!Q369,[1]FLEET!E:E),2)</f>
        <v>617.66999999999996</v>
      </c>
      <c r="T369" s="9">
        <f>ROUND(AVERAGEIF([1]FLEET!C:C,MAKE_MODEL!Q369,[1]FLEET!F:F),2)</f>
        <v>114.96</v>
      </c>
      <c r="U369" s="9">
        <f>SUMIF([1]FLEET!C:C,MAKE_MODEL!Q369,[1]FLEET!G:G)</f>
        <v>17582.88</v>
      </c>
      <c r="V369" s="9">
        <f>SUMIF([1]FLEET!C:C,MAKE_MODEL!Q369,[1]FLEET!H:H)</f>
        <v>33624</v>
      </c>
      <c r="W369" s="9">
        <f>SUMIF([1]FLEET!C:C,MAKE_MODEL!Q369,[1]FLEET!I:I)</f>
        <v>16041.119999999999</v>
      </c>
      <c r="X369">
        <f>ROUND(AVERAGEIF([1]FLEET!C:C,MAKE_MODEL!Q369,[1]FLEET!L:L),2)</f>
        <v>4</v>
      </c>
      <c r="Y369">
        <f>SUMIF([1]FLEET!C:C,MAKE_MODEL!Q369,[1]FLEET!J:J)</f>
        <v>197</v>
      </c>
      <c r="Z369">
        <f t="shared" si="19"/>
        <v>99</v>
      </c>
      <c r="AA369">
        <f>SUMIF([1]FLEET!C:C,MAKE_MODEL!Q369,[1]FLEET!X:X)</f>
        <v>2</v>
      </c>
      <c r="AB369" s="14">
        <f t="shared" si="20"/>
        <v>1.015228426395939E-2</v>
      </c>
      <c r="AC369">
        <f>SUMIF([1]FLEET!C:C,MAKE_MODEL!Q369,[1]FLEET!N:N)</f>
        <v>27</v>
      </c>
      <c r="AD369">
        <f>SUMIF([1]FLEET!C:C,MAKE_MODEL!Q369,[1]FLEET!O:O)</f>
        <v>21</v>
      </c>
      <c r="AE369">
        <f>SUMIF([1]FLEET!C:C,MAKE_MODEL!Q369,[1]FLEET!M:M)</f>
        <v>48</v>
      </c>
      <c r="AF369" s="15">
        <f t="shared" si="21"/>
        <v>24</v>
      </c>
    </row>
    <row r="370" spans="16:32" x14ac:dyDescent="0.2">
      <c r="P370" s="7"/>
      <c r="Q370" s="13" t="s">
        <v>455</v>
      </c>
      <c r="R370">
        <f>COUNTIF('[1]1_car_id_mapping'!C:C,MAKE_MODEL!Q370)</f>
        <v>2</v>
      </c>
      <c r="S370" s="9">
        <f>ROUND(AVERAGEIF([1]FLEET!C:C,MAKE_MODEL!Q370,[1]FLEET!E:E),2)</f>
        <v>633.87</v>
      </c>
      <c r="T370" s="9">
        <f>ROUND(AVERAGEIF([1]FLEET!C:C,MAKE_MODEL!Q370,[1]FLEET!F:F),2)</f>
        <v>91.43</v>
      </c>
      <c r="U370" s="9">
        <f>SUMIF([1]FLEET!C:C,MAKE_MODEL!Q370,[1]FLEET!G:G)</f>
        <v>17407.080000000002</v>
      </c>
      <c r="V370" s="9">
        <f>SUMIF([1]FLEET!C:C,MAKE_MODEL!Q370,[1]FLEET!H:H)</f>
        <v>29890</v>
      </c>
      <c r="W370" s="9">
        <f>SUMIF([1]FLEET!C:C,MAKE_MODEL!Q370,[1]FLEET!I:I)</f>
        <v>12482.92</v>
      </c>
      <c r="X370">
        <f>ROUND(AVERAGEIF([1]FLEET!C:C,MAKE_MODEL!Q370,[1]FLEET!L:L),2)</f>
        <v>4</v>
      </c>
      <c r="Y370">
        <f>SUMIF([1]FLEET!C:C,MAKE_MODEL!Q370,[1]FLEET!J:J)</f>
        <v>170</v>
      </c>
      <c r="Z370">
        <f t="shared" si="19"/>
        <v>85</v>
      </c>
      <c r="AA370">
        <f>SUMIF([1]FLEET!C:C,MAKE_MODEL!Q370,[1]FLEET!X:X)</f>
        <v>2</v>
      </c>
      <c r="AB370" s="14">
        <f t="shared" si="20"/>
        <v>1.1764705882352941E-2</v>
      </c>
      <c r="AC370">
        <f>SUMIF([1]FLEET!C:C,MAKE_MODEL!Q370,[1]FLEET!N:N)</f>
        <v>18</v>
      </c>
      <c r="AD370">
        <f>SUMIF([1]FLEET!C:C,MAKE_MODEL!Q370,[1]FLEET!O:O)</f>
        <v>25</v>
      </c>
      <c r="AE370">
        <f>SUMIF([1]FLEET!C:C,MAKE_MODEL!Q370,[1]FLEET!M:M)</f>
        <v>43</v>
      </c>
      <c r="AF370" s="15">
        <f t="shared" si="21"/>
        <v>21.5</v>
      </c>
    </row>
    <row r="371" spans="16:32" x14ac:dyDescent="0.2">
      <c r="P371" s="7"/>
      <c r="Q371" s="13" t="s">
        <v>456</v>
      </c>
      <c r="R371">
        <f>COUNTIF('[1]1_car_id_mapping'!C:C,MAKE_MODEL!Q371)</f>
        <v>1</v>
      </c>
      <c r="S371" s="9">
        <f>ROUND(AVERAGEIF([1]FLEET!C:C,MAKE_MODEL!Q371,[1]FLEET!E:E),2)</f>
        <v>695.25</v>
      </c>
      <c r="T371" s="9">
        <f>ROUND(AVERAGEIF([1]FLEET!C:C,MAKE_MODEL!Q371,[1]FLEET!F:F),2)</f>
        <v>139.15</v>
      </c>
      <c r="U371" s="9">
        <f>SUMIF([1]FLEET!C:C,MAKE_MODEL!Q371,[1]FLEET!G:G)</f>
        <v>10012.799999999999</v>
      </c>
      <c r="V371" s="9">
        <f>SUMIF([1]FLEET!C:C,MAKE_MODEL!Q371,[1]FLEET!H:H)</f>
        <v>8331</v>
      </c>
      <c r="W371" s="9">
        <f>SUMIF([1]FLEET!C:C,MAKE_MODEL!Q371,[1]FLEET!I:I)</f>
        <v>-1681.7999999999993</v>
      </c>
      <c r="X371">
        <f>ROUND(AVERAGEIF([1]FLEET!C:C,MAKE_MODEL!Q371,[1]FLEET!L:L),2)</f>
        <v>3</v>
      </c>
      <c r="Y371">
        <f>SUMIF([1]FLEET!C:C,MAKE_MODEL!Q371,[1]FLEET!J:J)</f>
        <v>51</v>
      </c>
      <c r="Z371">
        <f t="shared" si="19"/>
        <v>51</v>
      </c>
      <c r="AA371">
        <f>SUMIF([1]FLEET!C:C,MAKE_MODEL!Q371,[1]FLEET!X:X)</f>
        <v>0</v>
      </c>
      <c r="AB371" s="14">
        <f t="shared" si="20"/>
        <v>0</v>
      </c>
      <c r="AC371">
        <f>SUMIF([1]FLEET!C:C,MAKE_MODEL!Q371,[1]FLEET!N:N)</f>
        <v>9</v>
      </c>
      <c r="AD371">
        <f>SUMIF([1]FLEET!C:C,MAKE_MODEL!Q371,[1]FLEET!O:O)</f>
        <v>7</v>
      </c>
      <c r="AE371">
        <f>SUMIF([1]FLEET!C:C,MAKE_MODEL!Q371,[1]FLEET!M:M)</f>
        <v>16</v>
      </c>
      <c r="AF371" s="15">
        <f t="shared" si="21"/>
        <v>16</v>
      </c>
    </row>
    <row r="372" spans="16:32" x14ac:dyDescent="0.2">
      <c r="P372" s="7"/>
      <c r="Q372" s="13" t="s">
        <v>457</v>
      </c>
      <c r="R372">
        <f>COUNTIF('[1]1_car_id_mapping'!C:C,MAKE_MODEL!Q372)</f>
        <v>4</v>
      </c>
      <c r="S372" s="9">
        <f>ROUND(AVERAGEIF([1]FLEET!C:C,MAKE_MODEL!Q372,[1]FLEET!E:E),2)</f>
        <v>556.66999999999996</v>
      </c>
      <c r="T372" s="9">
        <f>ROUND(AVERAGEIF([1]FLEET!C:C,MAKE_MODEL!Q372,[1]FLEET!F:F),2)</f>
        <v>114.47</v>
      </c>
      <c r="U372" s="9">
        <f>SUMIF([1]FLEET!C:C,MAKE_MODEL!Q372,[1]FLEET!G:G)</f>
        <v>32214.239999999998</v>
      </c>
      <c r="V372" s="9">
        <f>SUMIF([1]FLEET!C:C,MAKE_MODEL!Q372,[1]FLEET!H:H)</f>
        <v>67088</v>
      </c>
      <c r="W372" s="9">
        <f>SUMIF([1]FLEET!C:C,MAKE_MODEL!Q372,[1]FLEET!I:I)</f>
        <v>34873.760000000002</v>
      </c>
      <c r="X372">
        <f>ROUND(AVERAGEIF([1]FLEET!C:C,MAKE_MODEL!Q372,[1]FLEET!L:L),2)</f>
        <v>4</v>
      </c>
      <c r="Y372">
        <f>SUMIF([1]FLEET!C:C,MAKE_MODEL!Q372,[1]FLEET!J:J)</f>
        <v>394</v>
      </c>
      <c r="Z372">
        <f t="shared" si="19"/>
        <v>99</v>
      </c>
      <c r="AA372">
        <f>SUMIF([1]FLEET!C:C,MAKE_MODEL!Q372,[1]FLEET!X:X)</f>
        <v>6</v>
      </c>
      <c r="AB372" s="14">
        <f t="shared" si="20"/>
        <v>1.5228426395939087E-2</v>
      </c>
      <c r="AC372">
        <f>SUMIF([1]FLEET!C:C,MAKE_MODEL!Q372,[1]FLEET!N:N)</f>
        <v>41</v>
      </c>
      <c r="AD372">
        <f>SUMIF([1]FLEET!C:C,MAKE_MODEL!Q372,[1]FLEET!O:O)</f>
        <v>57</v>
      </c>
      <c r="AE372">
        <f>SUMIF([1]FLEET!C:C,MAKE_MODEL!Q372,[1]FLEET!M:M)</f>
        <v>98</v>
      </c>
      <c r="AF372" s="15">
        <f t="shared" si="21"/>
        <v>24.5</v>
      </c>
    </row>
    <row r="373" spans="16:32" x14ac:dyDescent="0.2">
      <c r="P373" s="7"/>
      <c r="Q373" s="13" t="s">
        <v>458</v>
      </c>
      <c r="R373">
        <f>COUNTIF('[1]1_car_id_mapping'!C:C,MAKE_MODEL!Q373)</f>
        <v>10</v>
      </c>
      <c r="S373" s="9">
        <f>ROUND(AVERAGEIF([1]FLEET!C:C,MAKE_MODEL!Q373,[1]FLEET!E:E),2)</f>
        <v>537.29999999999995</v>
      </c>
      <c r="T373" s="9">
        <f>ROUND(AVERAGEIF([1]FLEET!C:C,MAKE_MODEL!Q373,[1]FLEET!F:F),2)</f>
        <v>99.87</v>
      </c>
      <c r="U373" s="9">
        <f>SUMIF([1]FLEET!C:C,MAKE_MODEL!Q373,[1]FLEET!G:G)</f>
        <v>76461.239999999991</v>
      </c>
      <c r="V373" s="9">
        <f>SUMIF([1]FLEET!C:C,MAKE_MODEL!Q373,[1]FLEET!H:H)</f>
        <v>175274</v>
      </c>
      <c r="W373" s="9">
        <f>SUMIF([1]FLEET!C:C,MAKE_MODEL!Q373,[1]FLEET!I:I)</f>
        <v>98812.76</v>
      </c>
      <c r="X373">
        <f>ROUND(AVERAGEIF([1]FLEET!C:C,MAKE_MODEL!Q373,[1]FLEET!L:L),2)</f>
        <v>4.0999999999999996</v>
      </c>
      <c r="Y373">
        <f>SUMIF([1]FLEET!C:C,MAKE_MODEL!Q373,[1]FLEET!J:J)</f>
        <v>1082</v>
      </c>
      <c r="Z373">
        <f t="shared" si="19"/>
        <v>108</v>
      </c>
      <c r="AA373">
        <f>SUMIF([1]FLEET!C:C,MAKE_MODEL!Q373,[1]FLEET!X:X)</f>
        <v>9</v>
      </c>
      <c r="AB373" s="14">
        <f t="shared" si="20"/>
        <v>8.3179297597042508E-3</v>
      </c>
      <c r="AC373">
        <f>SUMIF([1]FLEET!C:C,MAKE_MODEL!Q373,[1]FLEET!N:N)</f>
        <v>125</v>
      </c>
      <c r="AD373">
        <f>SUMIF([1]FLEET!C:C,MAKE_MODEL!Q373,[1]FLEET!O:O)</f>
        <v>146</v>
      </c>
      <c r="AE373">
        <f>SUMIF([1]FLEET!C:C,MAKE_MODEL!Q373,[1]FLEET!M:M)</f>
        <v>271</v>
      </c>
      <c r="AF373" s="15">
        <f t="shared" si="21"/>
        <v>27.1</v>
      </c>
    </row>
    <row r="374" spans="16:32" x14ac:dyDescent="0.2">
      <c r="P374" s="7"/>
      <c r="Q374" s="13" t="s">
        <v>459</v>
      </c>
      <c r="R374">
        <f>COUNTIF('[1]1_car_id_mapping'!C:C,MAKE_MODEL!Q374)</f>
        <v>5</v>
      </c>
      <c r="S374" s="9">
        <f>ROUND(AVERAGEIF([1]FLEET!C:C,MAKE_MODEL!Q374,[1]FLEET!E:E),2)</f>
        <v>645.92999999999995</v>
      </c>
      <c r="T374" s="9">
        <f>ROUND(AVERAGEIF([1]FLEET!C:C,MAKE_MODEL!Q374,[1]FLEET!F:F),2)</f>
        <v>101.11</v>
      </c>
      <c r="U374" s="9">
        <f>SUMIF([1]FLEET!C:C,MAKE_MODEL!Q374,[1]FLEET!G:G)</f>
        <v>44822.159999999996</v>
      </c>
      <c r="V374" s="9">
        <f>SUMIF([1]FLEET!C:C,MAKE_MODEL!Q374,[1]FLEET!H:H)</f>
        <v>80275</v>
      </c>
      <c r="W374" s="9">
        <f>SUMIF([1]FLEET!C:C,MAKE_MODEL!Q374,[1]FLEET!I:I)</f>
        <v>35452.839999999997</v>
      </c>
      <c r="X374">
        <f>ROUND(AVERAGEIF([1]FLEET!C:C,MAKE_MODEL!Q374,[1]FLEET!L:L),2)</f>
        <v>4</v>
      </c>
      <c r="Y374">
        <f>SUMIF([1]FLEET!C:C,MAKE_MODEL!Q374,[1]FLEET!J:J)</f>
        <v>498</v>
      </c>
      <c r="Z374">
        <f t="shared" si="19"/>
        <v>100</v>
      </c>
      <c r="AA374">
        <f>SUMIF([1]FLEET!C:C,MAKE_MODEL!Q374,[1]FLEET!X:X)</f>
        <v>3</v>
      </c>
      <c r="AB374" s="14">
        <f t="shared" si="20"/>
        <v>6.024096385542169E-3</v>
      </c>
      <c r="AC374">
        <f>SUMIF([1]FLEET!C:C,MAKE_MODEL!Q374,[1]FLEET!N:N)</f>
        <v>59</v>
      </c>
      <c r="AD374">
        <f>SUMIF([1]FLEET!C:C,MAKE_MODEL!Q374,[1]FLEET!O:O)</f>
        <v>67</v>
      </c>
      <c r="AE374">
        <f>SUMIF([1]FLEET!C:C,MAKE_MODEL!Q374,[1]FLEET!M:M)</f>
        <v>126</v>
      </c>
      <c r="AF374" s="15">
        <f t="shared" si="21"/>
        <v>25.2</v>
      </c>
    </row>
    <row r="375" spans="16:32" x14ac:dyDescent="0.2">
      <c r="P375" s="7"/>
      <c r="Q375" s="13" t="s">
        <v>460</v>
      </c>
      <c r="R375">
        <f>COUNTIF('[1]1_car_id_mapping'!C:C,MAKE_MODEL!Q375)</f>
        <v>3</v>
      </c>
      <c r="S375" s="9">
        <f>ROUND(AVERAGEIF([1]FLEET!C:C,MAKE_MODEL!Q375,[1]FLEET!E:E),2)</f>
        <v>597.97</v>
      </c>
      <c r="T375" s="9">
        <f>ROUND(AVERAGEIF([1]FLEET!C:C,MAKE_MODEL!Q375,[1]FLEET!F:F),2)</f>
        <v>106.85</v>
      </c>
      <c r="U375" s="9">
        <f>SUMIF([1]FLEET!C:C,MAKE_MODEL!Q375,[1]FLEET!G:G)</f>
        <v>25373.52</v>
      </c>
      <c r="V375" s="9">
        <f>SUMIF([1]FLEET!C:C,MAKE_MODEL!Q375,[1]FLEET!H:H)</f>
        <v>45408</v>
      </c>
      <c r="W375" s="9">
        <f>SUMIF([1]FLEET!C:C,MAKE_MODEL!Q375,[1]FLEET!I:I)</f>
        <v>20034.48</v>
      </c>
      <c r="X375">
        <f>ROUND(AVERAGEIF([1]FLEET!C:C,MAKE_MODEL!Q375,[1]FLEET!L:L),2)</f>
        <v>4.33</v>
      </c>
      <c r="Y375">
        <f>SUMIF([1]FLEET!C:C,MAKE_MODEL!Q375,[1]FLEET!J:J)</f>
        <v>273</v>
      </c>
      <c r="Z375">
        <f t="shared" si="19"/>
        <v>91</v>
      </c>
      <c r="AA375">
        <f>SUMIF([1]FLEET!C:C,MAKE_MODEL!Q375,[1]FLEET!X:X)</f>
        <v>3</v>
      </c>
      <c r="AB375" s="14">
        <f t="shared" si="20"/>
        <v>1.098901098901099E-2</v>
      </c>
      <c r="AC375">
        <f>SUMIF([1]FLEET!C:C,MAKE_MODEL!Q375,[1]FLEET!N:N)</f>
        <v>30</v>
      </c>
      <c r="AD375">
        <f>SUMIF([1]FLEET!C:C,MAKE_MODEL!Q375,[1]FLEET!O:O)</f>
        <v>32</v>
      </c>
      <c r="AE375">
        <f>SUMIF([1]FLEET!C:C,MAKE_MODEL!Q375,[1]FLEET!M:M)</f>
        <v>62</v>
      </c>
      <c r="AF375" s="15">
        <f t="shared" si="21"/>
        <v>20.666666666666668</v>
      </c>
    </row>
    <row r="376" spans="16:32" x14ac:dyDescent="0.2">
      <c r="P376" s="7"/>
      <c r="Q376" s="13" t="s">
        <v>461</v>
      </c>
      <c r="R376">
        <f>COUNTIF('[1]1_car_id_mapping'!C:C,MAKE_MODEL!Q376)</f>
        <v>5</v>
      </c>
      <c r="S376" s="9">
        <f>ROUND(AVERAGEIF([1]FLEET!C:C,MAKE_MODEL!Q376,[1]FLEET!E:E),2)</f>
        <v>605.16</v>
      </c>
      <c r="T376" s="9">
        <f>ROUND(AVERAGEIF([1]FLEET!C:C,MAKE_MODEL!Q376,[1]FLEET!F:F),2)</f>
        <v>79.510000000000005</v>
      </c>
      <c r="U376" s="9">
        <f>SUMIF([1]FLEET!C:C,MAKE_MODEL!Q376,[1]FLEET!G:G)</f>
        <v>41080.44000000001</v>
      </c>
      <c r="V376" s="9">
        <f>SUMIF([1]FLEET!C:C,MAKE_MODEL!Q376,[1]FLEET!H:H)</f>
        <v>75775</v>
      </c>
      <c r="W376" s="9">
        <f>SUMIF([1]FLEET!C:C,MAKE_MODEL!Q376,[1]FLEET!I:I)</f>
        <v>34694.559999999998</v>
      </c>
      <c r="X376">
        <f>ROUND(AVERAGEIF([1]FLEET!C:C,MAKE_MODEL!Q376,[1]FLEET!L:L),2)</f>
        <v>3.8</v>
      </c>
      <c r="Y376">
        <f>SUMIF([1]FLEET!C:C,MAKE_MODEL!Q376,[1]FLEET!J:J)</f>
        <v>484</v>
      </c>
      <c r="Z376">
        <f t="shared" si="19"/>
        <v>97</v>
      </c>
      <c r="AA376">
        <f>SUMIF([1]FLEET!C:C,MAKE_MODEL!Q376,[1]FLEET!X:X)</f>
        <v>6</v>
      </c>
      <c r="AB376" s="14">
        <f t="shared" si="20"/>
        <v>1.2396694214876033E-2</v>
      </c>
      <c r="AC376">
        <f>SUMIF([1]FLEET!C:C,MAKE_MODEL!Q376,[1]FLEET!N:N)</f>
        <v>65</v>
      </c>
      <c r="AD376">
        <f>SUMIF([1]FLEET!C:C,MAKE_MODEL!Q376,[1]FLEET!O:O)</f>
        <v>65</v>
      </c>
      <c r="AE376">
        <f>SUMIF([1]FLEET!C:C,MAKE_MODEL!Q376,[1]FLEET!M:M)</f>
        <v>130</v>
      </c>
      <c r="AF376" s="15">
        <f t="shared" si="21"/>
        <v>26</v>
      </c>
    </row>
    <row r="377" spans="16:32" x14ac:dyDescent="0.2">
      <c r="P377" s="7"/>
      <c r="Q377" s="13" t="s">
        <v>462</v>
      </c>
      <c r="R377">
        <f>COUNTIF('[1]1_car_id_mapping'!C:C,MAKE_MODEL!Q377)</f>
        <v>9</v>
      </c>
      <c r="S377" s="9">
        <f>ROUND(AVERAGEIF([1]FLEET!C:C,MAKE_MODEL!Q377,[1]FLEET!E:E),2)</f>
        <v>612.27</v>
      </c>
      <c r="T377" s="9">
        <f>ROUND(AVERAGEIF([1]FLEET!C:C,MAKE_MODEL!Q377,[1]FLEET!F:F),2)</f>
        <v>93.42</v>
      </c>
      <c r="U377" s="9">
        <f>SUMIF([1]FLEET!C:C,MAKE_MODEL!Q377,[1]FLEET!G:G)</f>
        <v>76214.640000000014</v>
      </c>
      <c r="V377" s="9">
        <f>SUMIF([1]FLEET!C:C,MAKE_MODEL!Q377,[1]FLEET!H:H)</f>
        <v>155034</v>
      </c>
      <c r="W377" s="9">
        <f>SUMIF([1]FLEET!C:C,MAKE_MODEL!Q377,[1]FLEET!I:I)</f>
        <v>78819.359999999986</v>
      </c>
      <c r="X377">
        <f>ROUND(AVERAGEIF([1]FLEET!C:C,MAKE_MODEL!Q377,[1]FLEET!L:L),2)</f>
        <v>4</v>
      </c>
      <c r="Y377">
        <f>SUMIF([1]FLEET!C:C,MAKE_MODEL!Q377,[1]FLEET!J:J)</f>
        <v>943</v>
      </c>
      <c r="Z377">
        <f t="shared" si="19"/>
        <v>105</v>
      </c>
      <c r="AA377">
        <f>SUMIF([1]FLEET!C:C,MAKE_MODEL!Q377,[1]FLEET!X:X)</f>
        <v>13</v>
      </c>
      <c r="AB377" s="14">
        <f t="shared" si="20"/>
        <v>1.3785790031813362E-2</v>
      </c>
      <c r="AC377">
        <f>SUMIF([1]FLEET!C:C,MAKE_MODEL!Q377,[1]FLEET!N:N)</f>
        <v>112</v>
      </c>
      <c r="AD377">
        <f>SUMIF([1]FLEET!C:C,MAKE_MODEL!Q377,[1]FLEET!O:O)</f>
        <v>122</v>
      </c>
      <c r="AE377">
        <f>SUMIF([1]FLEET!C:C,MAKE_MODEL!Q377,[1]FLEET!M:M)</f>
        <v>234</v>
      </c>
      <c r="AF377" s="15">
        <f t="shared" si="21"/>
        <v>26</v>
      </c>
    </row>
    <row r="378" spans="16:32" x14ac:dyDescent="0.2">
      <c r="P378" s="7"/>
      <c r="Q378" s="13" t="s">
        <v>463</v>
      </c>
      <c r="R378">
        <f>COUNTIF('[1]1_car_id_mapping'!C:C,MAKE_MODEL!Q378)</f>
        <v>2</v>
      </c>
      <c r="S378" s="9">
        <f>ROUND(AVERAGEIF([1]FLEET!C:C,MAKE_MODEL!Q378,[1]FLEET!E:E),2)</f>
        <v>612.96</v>
      </c>
      <c r="T378" s="9">
        <f>ROUND(AVERAGEIF([1]FLEET!C:C,MAKE_MODEL!Q378,[1]FLEET!F:F),2)</f>
        <v>83.01</v>
      </c>
      <c r="U378" s="9">
        <f>SUMIF([1]FLEET!C:C,MAKE_MODEL!Q378,[1]FLEET!G:G)</f>
        <v>16703.28</v>
      </c>
      <c r="V378" s="9">
        <f>SUMIF([1]FLEET!C:C,MAKE_MODEL!Q378,[1]FLEET!H:H)</f>
        <v>31058</v>
      </c>
      <c r="W378" s="9">
        <f>SUMIF([1]FLEET!C:C,MAKE_MODEL!Q378,[1]FLEET!I:I)</f>
        <v>14354.72</v>
      </c>
      <c r="X378">
        <f>ROUND(AVERAGEIF([1]FLEET!C:C,MAKE_MODEL!Q378,[1]FLEET!L:L),2)</f>
        <v>4</v>
      </c>
      <c r="Y378">
        <f>SUMIF([1]FLEET!C:C,MAKE_MODEL!Q378,[1]FLEET!J:J)</f>
        <v>198</v>
      </c>
      <c r="Z378">
        <f t="shared" si="19"/>
        <v>99</v>
      </c>
      <c r="AA378">
        <f>SUMIF([1]FLEET!C:C,MAKE_MODEL!Q378,[1]FLEET!X:X)</f>
        <v>2</v>
      </c>
      <c r="AB378" s="14">
        <f t="shared" si="20"/>
        <v>1.0101010101010102E-2</v>
      </c>
      <c r="AC378">
        <f>SUMIF([1]FLEET!C:C,MAKE_MODEL!Q378,[1]FLEET!N:N)</f>
        <v>29</v>
      </c>
      <c r="AD378">
        <f>SUMIF([1]FLEET!C:C,MAKE_MODEL!Q378,[1]FLEET!O:O)</f>
        <v>23</v>
      </c>
      <c r="AE378">
        <f>SUMIF([1]FLEET!C:C,MAKE_MODEL!Q378,[1]FLEET!M:M)</f>
        <v>52</v>
      </c>
      <c r="AF378" s="15">
        <f t="shared" si="21"/>
        <v>26</v>
      </c>
    </row>
    <row r="379" spans="16:32" x14ac:dyDescent="0.2">
      <c r="P379" s="7"/>
      <c r="Q379" s="13" t="s">
        <v>464</v>
      </c>
      <c r="R379">
        <f>COUNTIF('[1]1_car_id_mapping'!C:C,MAKE_MODEL!Q379)</f>
        <v>7</v>
      </c>
      <c r="S379" s="9">
        <f>ROUND(AVERAGEIF([1]FLEET!C:C,MAKE_MODEL!Q379,[1]FLEET!E:E),2)</f>
        <v>523.82000000000005</v>
      </c>
      <c r="T379" s="9">
        <f>ROUND(AVERAGEIF([1]FLEET!C:C,MAKE_MODEL!Q379,[1]FLEET!F:F),2)</f>
        <v>81.38</v>
      </c>
      <c r="U379" s="9">
        <f>SUMIF([1]FLEET!C:C,MAKE_MODEL!Q379,[1]FLEET!G:G)</f>
        <v>50836.44000000001</v>
      </c>
      <c r="V379" s="9">
        <f>SUMIF([1]FLEET!C:C,MAKE_MODEL!Q379,[1]FLEET!H:H)</f>
        <v>127298</v>
      </c>
      <c r="W379" s="9">
        <f>SUMIF([1]FLEET!C:C,MAKE_MODEL!Q379,[1]FLEET!I:I)</f>
        <v>76461.56</v>
      </c>
      <c r="X379">
        <f>ROUND(AVERAGEIF([1]FLEET!C:C,MAKE_MODEL!Q379,[1]FLEET!L:L),2)</f>
        <v>4.1399999999999997</v>
      </c>
      <c r="Y379">
        <f>SUMIF([1]FLEET!C:C,MAKE_MODEL!Q379,[1]FLEET!J:J)</f>
        <v>765</v>
      </c>
      <c r="Z379">
        <f t="shared" si="19"/>
        <v>109</v>
      </c>
      <c r="AA379">
        <f>SUMIF([1]FLEET!C:C,MAKE_MODEL!Q379,[1]FLEET!X:X)</f>
        <v>11</v>
      </c>
      <c r="AB379" s="14">
        <f t="shared" si="20"/>
        <v>1.4379084967320261E-2</v>
      </c>
      <c r="AC379">
        <f>SUMIF([1]FLEET!C:C,MAKE_MODEL!Q379,[1]FLEET!N:N)</f>
        <v>102</v>
      </c>
      <c r="AD379">
        <f>SUMIF([1]FLEET!C:C,MAKE_MODEL!Q379,[1]FLEET!O:O)</f>
        <v>81</v>
      </c>
      <c r="AE379">
        <f>SUMIF([1]FLEET!C:C,MAKE_MODEL!Q379,[1]FLEET!M:M)</f>
        <v>183</v>
      </c>
      <c r="AF379" s="15">
        <f t="shared" si="21"/>
        <v>26.142857142857142</v>
      </c>
    </row>
    <row r="380" spans="16:32" x14ac:dyDescent="0.2">
      <c r="P380" s="7"/>
      <c r="Q380" s="13" t="s">
        <v>465</v>
      </c>
      <c r="R380">
        <f>COUNTIF('[1]1_car_id_mapping'!C:C,MAKE_MODEL!Q380)</f>
        <v>4</v>
      </c>
      <c r="S380" s="9">
        <f>ROUND(AVERAGEIF([1]FLEET!C:C,MAKE_MODEL!Q380,[1]FLEET!E:E),2)</f>
        <v>592.64</v>
      </c>
      <c r="T380" s="9">
        <f>ROUND(AVERAGEIF([1]FLEET!C:C,MAKE_MODEL!Q380,[1]FLEET!F:F),2)</f>
        <v>96.55</v>
      </c>
      <c r="U380" s="9">
        <f>SUMIF([1]FLEET!C:C,MAKE_MODEL!Q380,[1]FLEET!G:G)</f>
        <v>33081.240000000005</v>
      </c>
      <c r="V380" s="9">
        <f>SUMIF([1]FLEET!C:C,MAKE_MODEL!Q380,[1]FLEET!H:H)</f>
        <v>62873</v>
      </c>
      <c r="W380" s="9">
        <f>SUMIF([1]FLEET!C:C,MAKE_MODEL!Q380,[1]FLEET!I:I)</f>
        <v>29791.759999999998</v>
      </c>
      <c r="X380">
        <f>ROUND(AVERAGEIF([1]FLEET!C:C,MAKE_MODEL!Q380,[1]FLEET!L:L),2)</f>
        <v>4.25</v>
      </c>
      <c r="Y380">
        <f>SUMIF([1]FLEET!C:C,MAKE_MODEL!Q380,[1]FLEET!J:J)</f>
        <v>382</v>
      </c>
      <c r="Z380">
        <f t="shared" si="19"/>
        <v>96</v>
      </c>
      <c r="AA380">
        <f>SUMIF([1]FLEET!C:C,MAKE_MODEL!Q380,[1]FLEET!X:X)</f>
        <v>6</v>
      </c>
      <c r="AB380" s="14">
        <f t="shared" si="20"/>
        <v>1.5706806282722512E-2</v>
      </c>
      <c r="AC380">
        <f>SUMIF([1]FLEET!C:C,MAKE_MODEL!Q380,[1]FLEET!N:N)</f>
        <v>48</v>
      </c>
      <c r="AD380">
        <f>SUMIF([1]FLEET!C:C,MAKE_MODEL!Q380,[1]FLEET!O:O)</f>
        <v>46</v>
      </c>
      <c r="AE380">
        <f>SUMIF([1]FLEET!C:C,MAKE_MODEL!Q380,[1]FLEET!M:M)</f>
        <v>94</v>
      </c>
      <c r="AF380" s="15">
        <f t="shared" si="21"/>
        <v>23.5</v>
      </c>
    </row>
    <row r="381" spans="16:32" x14ac:dyDescent="0.2">
      <c r="P381" s="7"/>
      <c r="Q381" s="13" t="s">
        <v>466</v>
      </c>
      <c r="R381">
        <f>COUNTIF('[1]1_car_id_mapping'!C:C,MAKE_MODEL!Q381)</f>
        <v>9</v>
      </c>
      <c r="S381" s="9">
        <f>ROUND(AVERAGEIF([1]FLEET!C:C,MAKE_MODEL!Q381,[1]FLEET!E:E),2)</f>
        <v>545.74</v>
      </c>
      <c r="T381" s="9">
        <f>ROUND(AVERAGEIF([1]FLEET!C:C,MAKE_MODEL!Q381,[1]FLEET!F:F),2)</f>
        <v>94.03</v>
      </c>
      <c r="U381" s="9">
        <f>SUMIF([1]FLEET!C:C,MAKE_MODEL!Q381,[1]FLEET!G:G)</f>
        <v>69095.16</v>
      </c>
      <c r="V381" s="9">
        <f>SUMIF([1]FLEET!C:C,MAKE_MODEL!Q381,[1]FLEET!H:H)</f>
        <v>151463</v>
      </c>
      <c r="W381" s="9">
        <f>SUMIF([1]FLEET!C:C,MAKE_MODEL!Q381,[1]FLEET!I:I)</f>
        <v>82367.839999999982</v>
      </c>
      <c r="X381">
        <f>ROUND(AVERAGEIF([1]FLEET!C:C,MAKE_MODEL!Q381,[1]FLEET!L:L),2)</f>
        <v>4</v>
      </c>
      <c r="Y381">
        <f>SUMIF([1]FLEET!C:C,MAKE_MODEL!Q381,[1]FLEET!J:J)</f>
        <v>934</v>
      </c>
      <c r="Z381">
        <f t="shared" si="19"/>
        <v>104</v>
      </c>
      <c r="AA381">
        <f>SUMIF([1]FLEET!C:C,MAKE_MODEL!Q381,[1]FLEET!X:X)</f>
        <v>15</v>
      </c>
      <c r="AB381" s="14">
        <f t="shared" si="20"/>
        <v>1.6059957173447537E-2</v>
      </c>
      <c r="AC381">
        <f>SUMIF([1]FLEET!C:C,MAKE_MODEL!Q381,[1]FLEET!N:N)</f>
        <v>122</v>
      </c>
      <c r="AD381">
        <f>SUMIF([1]FLEET!C:C,MAKE_MODEL!Q381,[1]FLEET!O:O)</f>
        <v>107</v>
      </c>
      <c r="AE381">
        <f>SUMIF([1]FLEET!C:C,MAKE_MODEL!Q381,[1]FLEET!M:M)</f>
        <v>229</v>
      </c>
      <c r="AF381" s="15">
        <f t="shared" si="21"/>
        <v>25.444444444444443</v>
      </c>
    </row>
    <row r="382" spans="16:32" x14ac:dyDescent="0.2">
      <c r="P382" s="7"/>
      <c r="Q382" s="13" t="s">
        <v>467</v>
      </c>
      <c r="R382">
        <f>COUNTIF('[1]1_car_id_mapping'!C:C,MAKE_MODEL!Q382)</f>
        <v>8</v>
      </c>
      <c r="S382" s="9">
        <f>ROUND(AVERAGEIF([1]FLEET!C:C,MAKE_MODEL!Q382,[1]FLEET!E:E),2)</f>
        <v>549.51</v>
      </c>
      <c r="T382" s="9">
        <f>ROUND(AVERAGEIF([1]FLEET!C:C,MAKE_MODEL!Q382,[1]FLEET!F:F),2)</f>
        <v>118.5</v>
      </c>
      <c r="U382" s="9">
        <f>SUMIF([1]FLEET!C:C,MAKE_MODEL!Q382,[1]FLEET!G:G)</f>
        <v>64129.440000000002</v>
      </c>
      <c r="V382" s="9">
        <f>SUMIF([1]FLEET!C:C,MAKE_MODEL!Q382,[1]FLEET!H:H)</f>
        <v>135577</v>
      </c>
      <c r="W382" s="9">
        <f>SUMIF([1]FLEET!C:C,MAKE_MODEL!Q382,[1]FLEET!I:I)</f>
        <v>71447.56</v>
      </c>
      <c r="X382">
        <f>ROUND(AVERAGEIF([1]FLEET!C:C,MAKE_MODEL!Q382,[1]FLEET!L:L),2)</f>
        <v>4.13</v>
      </c>
      <c r="Y382">
        <f>SUMIF([1]FLEET!C:C,MAKE_MODEL!Q382,[1]FLEET!J:J)</f>
        <v>832</v>
      </c>
      <c r="Z382">
        <f t="shared" si="19"/>
        <v>104</v>
      </c>
      <c r="AA382">
        <f>SUMIF([1]FLEET!C:C,MAKE_MODEL!Q382,[1]FLEET!X:X)</f>
        <v>7</v>
      </c>
      <c r="AB382" s="14">
        <f t="shared" si="20"/>
        <v>8.4134615384615381E-3</v>
      </c>
      <c r="AC382">
        <f>SUMIF([1]FLEET!C:C,MAKE_MODEL!Q382,[1]FLEET!N:N)</f>
        <v>107</v>
      </c>
      <c r="AD382">
        <f>SUMIF([1]FLEET!C:C,MAKE_MODEL!Q382,[1]FLEET!O:O)</f>
        <v>97</v>
      </c>
      <c r="AE382">
        <f>SUMIF([1]FLEET!C:C,MAKE_MODEL!Q382,[1]FLEET!M:M)</f>
        <v>204</v>
      </c>
      <c r="AF382" s="15">
        <f t="shared" si="21"/>
        <v>25.5</v>
      </c>
    </row>
    <row r="383" spans="16:32" x14ac:dyDescent="0.2">
      <c r="P383" s="7"/>
      <c r="Q383" s="13" t="s">
        <v>468</v>
      </c>
      <c r="R383">
        <f>COUNTIF('[1]1_car_id_mapping'!C:C,MAKE_MODEL!Q383)</f>
        <v>8</v>
      </c>
      <c r="S383" s="9">
        <f>ROUND(AVERAGEIF([1]FLEET!C:C,MAKE_MODEL!Q383,[1]FLEET!E:E),2)</f>
        <v>599.29999999999995</v>
      </c>
      <c r="T383" s="9">
        <f>ROUND(AVERAGEIF([1]FLEET!C:C,MAKE_MODEL!Q383,[1]FLEET!F:F),2)</f>
        <v>99.31</v>
      </c>
      <c r="U383" s="9">
        <f>SUMIF([1]FLEET!C:C,MAKE_MODEL!Q383,[1]FLEET!G:G)</f>
        <v>67065.959999999992</v>
      </c>
      <c r="V383" s="9">
        <f>SUMIF([1]FLEET!C:C,MAKE_MODEL!Q383,[1]FLEET!H:H)</f>
        <v>123171</v>
      </c>
      <c r="W383" s="9">
        <f>SUMIF([1]FLEET!C:C,MAKE_MODEL!Q383,[1]FLEET!I:I)</f>
        <v>56105.04</v>
      </c>
      <c r="X383">
        <f>ROUND(AVERAGEIF([1]FLEET!C:C,MAKE_MODEL!Q383,[1]FLEET!L:L),2)</f>
        <v>4</v>
      </c>
      <c r="Y383">
        <f>SUMIF([1]FLEET!C:C,MAKE_MODEL!Q383,[1]FLEET!J:J)</f>
        <v>760</v>
      </c>
      <c r="Z383">
        <f t="shared" si="19"/>
        <v>95</v>
      </c>
      <c r="AA383">
        <f>SUMIF([1]FLEET!C:C,MAKE_MODEL!Q383,[1]FLEET!X:X)</f>
        <v>12</v>
      </c>
      <c r="AB383" s="14">
        <f t="shared" si="20"/>
        <v>1.5789473684210527E-2</v>
      </c>
      <c r="AC383">
        <f>SUMIF([1]FLEET!C:C,MAKE_MODEL!Q383,[1]FLEET!N:N)</f>
        <v>98</v>
      </c>
      <c r="AD383">
        <f>SUMIF([1]FLEET!C:C,MAKE_MODEL!Q383,[1]FLEET!O:O)</f>
        <v>90</v>
      </c>
      <c r="AE383">
        <f>SUMIF([1]FLEET!C:C,MAKE_MODEL!Q383,[1]FLEET!M:M)</f>
        <v>188</v>
      </c>
      <c r="AF383" s="15">
        <f t="shared" si="21"/>
        <v>23.5</v>
      </c>
    </row>
    <row r="384" spans="16:32" x14ac:dyDescent="0.2">
      <c r="P384" s="7"/>
      <c r="Q384" s="13" t="s">
        <v>469</v>
      </c>
      <c r="R384">
        <f>COUNTIF('[1]1_car_id_mapping'!C:C,MAKE_MODEL!Q384)</f>
        <v>2</v>
      </c>
      <c r="S384" s="9">
        <f>ROUND(AVERAGEIF([1]FLEET!C:C,MAKE_MODEL!Q384,[1]FLEET!E:E),2)</f>
        <v>612.19000000000005</v>
      </c>
      <c r="T384" s="9">
        <f>ROUND(AVERAGEIF([1]FLEET!C:C,MAKE_MODEL!Q384,[1]FLEET!F:F),2)</f>
        <v>98.65</v>
      </c>
      <c r="U384" s="9">
        <f>SUMIF([1]FLEET!C:C,MAKE_MODEL!Q384,[1]FLEET!G:G)</f>
        <v>17059.919999999998</v>
      </c>
      <c r="V384" s="9">
        <f>SUMIF([1]FLEET!C:C,MAKE_MODEL!Q384,[1]FLEET!H:H)</f>
        <v>35238</v>
      </c>
      <c r="W384" s="9">
        <f>SUMIF([1]FLEET!C:C,MAKE_MODEL!Q384,[1]FLEET!I:I)</f>
        <v>18178.080000000002</v>
      </c>
      <c r="X384">
        <f>ROUND(AVERAGEIF([1]FLEET!C:C,MAKE_MODEL!Q384,[1]FLEET!L:L),2)</f>
        <v>4.5</v>
      </c>
      <c r="Y384">
        <f>SUMIF([1]FLEET!C:C,MAKE_MODEL!Q384,[1]FLEET!J:J)</f>
        <v>220</v>
      </c>
      <c r="Z384">
        <f t="shared" si="19"/>
        <v>110</v>
      </c>
      <c r="AA384">
        <f>SUMIF([1]FLEET!C:C,MAKE_MODEL!Q384,[1]FLEET!X:X)</f>
        <v>1</v>
      </c>
      <c r="AB384" s="14">
        <f t="shared" si="20"/>
        <v>4.5454545454545452E-3</v>
      </c>
      <c r="AC384">
        <f>SUMIF([1]FLEET!C:C,MAKE_MODEL!Q384,[1]FLEET!N:N)</f>
        <v>25</v>
      </c>
      <c r="AD384">
        <f>SUMIF([1]FLEET!C:C,MAKE_MODEL!Q384,[1]FLEET!O:O)</f>
        <v>26</v>
      </c>
      <c r="AE384">
        <f>SUMIF([1]FLEET!C:C,MAKE_MODEL!Q384,[1]FLEET!M:M)</f>
        <v>51</v>
      </c>
      <c r="AF384" s="15">
        <f t="shared" si="21"/>
        <v>25.5</v>
      </c>
    </row>
    <row r="385" spans="16:32" x14ac:dyDescent="0.2">
      <c r="P385" s="7"/>
      <c r="Q385" s="13" t="s">
        <v>470</v>
      </c>
      <c r="R385">
        <f>COUNTIF('[1]1_car_id_mapping'!C:C,MAKE_MODEL!Q385)</f>
        <v>7</v>
      </c>
      <c r="S385" s="9">
        <f>ROUND(AVERAGEIF([1]FLEET!C:C,MAKE_MODEL!Q385,[1]FLEET!E:E),2)</f>
        <v>623.57000000000005</v>
      </c>
      <c r="T385" s="9">
        <f>ROUND(AVERAGEIF([1]FLEET!C:C,MAKE_MODEL!Q385,[1]FLEET!F:F),2)</f>
        <v>101.54</v>
      </c>
      <c r="U385" s="9">
        <f>SUMIF([1]FLEET!C:C,MAKE_MODEL!Q385,[1]FLEET!G:G)</f>
        <v>60908.880000000005</v>
      </c>
      <c r="V385" s="9">
        <f>SUMIF([1]FLEET!C:C,MAKE_MODEL!Q385,[1]FLEET!H:H)</f>
        <v>111020</v>
      </c>
      <c r="W385" s="9">
        <f>SUMIF([1]FLEET!C:C,MAKE_MODEL!Q385,[1]FLEET!I:I)</f>
        <v>50111.119999999995</v>
      </c>
      <c r="X385">
        <f>ROUND(AVERAGEIF([1]FLEET!C:C,MAKE_MODEL!Q385,[1]FLEET!L:L),2)</f>
        <v>3.86</v>
      </c>
      <c r="Y385">
        <f>SUMIF([1]FLEET!C:C,MAKE_MODEL!Q385,[1]FLEET!J:J)</f>
        <v>680</v>
      </c>
      <c r="Z385">
        <f t="shared" si="19"/>
        <v>97</v>
      </c>
      <c r="AA385">
        <f>SUMIF([1]FLEET!C:C,MAKE_MODEL!Q385,[1]FLEET!X:X)</f>
        <v>7</v>
      </c>
      <c r="AB385" s="14">
        <f t="shared" si="20"/>
        <v>1.0294117647058823E-2</v>
      </c>
      <c r="AC385">
        <f>SUMIF([1]FLEET!C:C,MAKE_MODEL!Q385,[1]FLEET!N:N)</f>
        <v>85</v>
      </c>
      <c r="AD385">
        <f>SUMIF([1]FLEET!C:C,MAKE_MODEL!Q385,[1]FLEET!O:O)</f>
        <v>93</v>
      </c>
      <c r="AE385">
        <f>SUMIF([1]FLEET!C:C,MAKE_MODEL!Q385,[1]FLEET!M:M)</f>
        <v>178</v>
      </c>
      <c r="AF385" s="15">
        <f t="shared" si="21"/>
        <v>25.428571428571427</v>
      </c>
    </row>
    <row r="386" spans="16:32" x14ac:dyDescent="0.2">
      <c r="P386" s="7"/>
      <c r="Q386" s="13" t="s">
        <v>471</v>
      </c>
      <c r="R386">
        <f>COUNTIF('[1]1_car_id_mapping'!C:C,MAKE_MODEL!Q386)</f>
        <v>3</v>
      </c>
      <c r="S386" s="9">
        <f>ROUND(AVERAGEIF([1]FLEET!C:C,MAKE_MODEL!Q386,[1]FLEET!E:E),2)</f>
        <v>640.88</v>
      </c>
      <c r="T386" s="9">
        <f>ROUND(AVERAGEIF([1]FLEET!C:C,MAKE_MODEL!Q386,[1]FLEET!F:F),2)</f>
        <v>107.5</v>
      </c>
      <c r="U386" s="9">
        <f>SUMIF([1]FLEET!C:C,MAKE_MODEL!Q386,[1]FLEET!G:G)</f>
        <v>26941.68</v>
      </c>
      <c r="V386" s="9">
        <f>SUMIF([1]FLEET!C:C,MAKE_MODEL!Q386,[1]FLEET!H:H)</f>
        <v>60167</v>
      </c>
      <c r="W386" s="9">
        <f>SUMIF([1]FLEET!C:C,MAKE_MODEL!Q386,[1]FLEET!I:I)</f>
        <v>33225.32</v>
      </c>
      <c r="X386">
        <f>ROUND(AVERAGEIF([1]FLEET!C:C,MAKE_MODEL!Q386,[1]FLEET!L:L),2)</f>
        <v>4</v>
      </c>
      <c r="Y386">
        <f>SUMIF([1]FLEET!C:C,MAKE_MODEL!Q386,[1]FLEET!J:J)</f>
        <v>377</v>
      </c>
      <c r="Z386">
        <f t="shared" si="19"/>
        <v>126</v>
      </c>
      <c r="AA386">
        <f>SUMIF([1]FLEET!C:C,MAKE_MODEL!Q386,[1]FLEET!X:X)</f>
        <v>5</v>
      </c>
      <c r="AB386" s="14">
        <f t="shared" si="20"/>
        <v>1.3262599469496022E-2</v>
      </c>
      <c r="AC386">
        <f>SUMIF([1]FLEET!C:C,MAKE_MODEL!Q386,[1]FLEET!N:N)</f>
        <v>46</v>
      </c>
      <c r="AD386">
        <f>SUMIF([1]FLEET!C:C,MAKE_MODEL!Q386,[1]FLEET!O:O)</f>
        <v>47</v>
      </c>
      <c r="AE386">
        <f>SUMIF([1]FLEET!C:C,MAKE_MODEL!Q386,[1]FLEET!M:M)</f>
        <v>93</v>
      </c>
      <c r="AF386" s="15">
        <f t="shared" si="21"/>
        <v>31</v>
      </c>
    </row>
    <row r="387" spans="16:32" x14ac:dyDescent="0.2">
      <c r="P387" s="7"/>
      <c r="Q387" s="13" t="s">
        <v>472</v>
      </c>
      <c r="R387">
        <f>COUNTIF('[1]1_car_id_mapping'!C:C,MAKE_MODEL!Q387)</f>
        <v>5</v>
      </c>
      <c r="S387" s="9">
        <f>ROUND(AVERAGEIF([1]FLEET!C:C,MAKE_MODEL!Q387,[1]FLEET!E:E),2)</f>
        <v>537.29</v>
      </c>
      <c r="T387" s="9">
        <f>ROUND(AVERAGEIF([1]FLEET!C:C,MAKE_MODEL!Q387,[1]FLEET!F:F),2)</f>
        <v>79.64</v>
      </c>
      <c r="U387" s="9">
        <f>SUMIF([1]FLEET!C:C,MAKE_MODEL!Q387,[1]FLEET!G:G)</f>
        <v>37015.68</v>
      </c>
      <c r="V387" s="9">
        <f>SUMIF([1]FLEET!C:C,MAKE_MODEL!Q387,[1]FLEET!H:H)</f>
        <v>84059</v>
      </c>
      <c r="W387" s="9">
        <f>SUMIF([1]FLEET!C:C,MAKE_MODEL!Q387,[1]FLEET!I:I)</f>
        <v>47043.32</v>
      </c>
      <c r="X387">
        <f>ROUND(AVERAGEIF([1]FLEET!C:C,MAKE_MODEL!Q387,[1]FLEET!L:L),2)</f>
        <v>3.8</v>
      </c>
      <c r="Y387">
        <f>SUMIF([1]FLEET!C:C,MAKE_MODEL!Q387,[1]FLEET!J:J)</f>
        <v>519</v>
      </c>
      <c r="Z387">
        <f t="shared" ref="Z387:Z450" si="22">ROUND(Y387/R387,0)</f>
        <v>104</v>
      </c>
      <c r="AA387">
        <f>SUMIF([1]FLEET!C:C,MAKE_MODEL!Q387,[1]FLEET!X:X)</f>
        <v>10</v>
      </c>
      <c r="AB387" s="14">
        <f t="shared" ref="AB387:AB450" si="23">AA387/Y387</f>
        <v>1.9267822736030827E-2</v>
      </c>
      <c r="AC387">
        <f>SUMIF([1]FLEET!C:C,MAKE_MODEL!Q387,[1]FLEET!N:N)</f>
        <v>59</v>
      </c>
      <c r="AD387">
        <f>SUMIF([1]FLEET!C:C,MAKE_MODEL!Q387,[1]FLEET!O:O)</f>
        <v>68</v>
      </c>
      <c r="AE387">
        <f>SUMIF([1]FLEET!C:C,MAKE_MODEL!Q387,[1]FLEET!M:M)</f>
        <v>127</v>
      </c>
      <c r="AF387" s="15">
        <f t="shared" ref="AF387:AF450" si="24">AE387/R387</f>
        <v>25.4</v>
      </c>
    </row>
    <row r="388" spans="16:32" x14ac:dyDescent="0.2">
      <c r="P388" s="7"/>
      <c r="Q388" s="13" t="s">
        <v>445</v>
      </c>
      <c r="R388">
        <f>COUNTIF('[1]1_car_id_mapping'!C:C,MAKE_MODEL!Q388)</f>
        <v>11</v>
      </c>
      <c r="S388" s="9">
        <f>ROUND(AVERAGEIF([1]FLEET!C:C,MAKE_MODEL!Q388,[1]FLEET!E:E),2)</f>
        <v>540.44000000000005</v>
      </c>
      <c r="T388" s="9">
        <f>ROUND(AVERAGEIF([1]FLEET!C:C,MAKE_MODEL!Q388,[1]FLEET!F:F),2)</f>
        <v>102.16</v>
      </c>
      <c r="U388" s="9">
        <f>SUMIF([1]FLEET!C:C,MAKE_MODEL!Q388,[1]FLEET!G:G)</f>
        <v>84822.840000000011</v>
      </c>
      <c r="V388" s="9">
        <f>SUMIF([1]FLEET!C:C,MAKE_MODEL!Q388,[1]FLEET!H:H)</f>
        <v>197158</v>
      </c>
      <c r="W388" s="9">
        <f>SUMIF([1]FLEET!C:C,MAKE_MODEL!Q388,[1]FLEET!I:I)</f>
        <v>112335.15999999999</v>
      </c>
      <c r="X388">
        <f>ROUND(AVERAGEIF([1]FLEET!C:C,MAKE_MODEL!Q388,[1]FLEET!L:L),2)</f>
        <v>3.91</v>
      </c>
      <c r="Y388">
        <f>SUMIF([1]FLEET!C:C,MAKE_MODEL!Q388,[1]FLEET!J:J)</f>
        <v>1173</v>
      </c>
      <c r="Z388">
        <f t="shared" si="22"/>
        <v>107</v>
      </c>
      <c r="AA388">
        <f>SUMIF([1]FLEET!C:C,MAKE_MODEL!Q388,[1]FLEET!X:X)</f>
        <v>15</v>
      </c>
      <c r="AB388" s="14">
        <f t="shared" si="23"/>
        <v>1.278772378516624E-2</v>
      </c>
      <c r="AC388">
        <f>SUMIF([1]FLEET!C:C,MAKE_MODEL!Q388,[1]FLEET!N:N)</f>
        <v>165</v>
      </c>
      <c r="AD388">
        <f>SUMIF([1]FLEET!C:C,MAKE_MODEL!Q388,[1]FLEET!O:O)</f>
        <v>133</v>
      </c>
      <c r="AE388">
        <f>SUMIF([1]FLEET!C:C,MAKE_MODEL!Q388,[1]FLEET!M:M)</f>
        <v>298</v>
      </c>
      <c r="AF388" s="15">
        <f t="shared" si="24"/>
        <v>27.09090909090909</v>
      </c>
    </row>
    <row r="389" spans="16:32" x14ac:dyDescent="0.2">
      <c r="P389" s="7"/>
      <c r="Q389" s="13" t="s">
        <v>473</v>
      </c>
      <c r="R389">
        <f>COUNTIF('[1]1_car_id_mapping'!C:C,MAKE_MODEL!Q389)</f>
        <v>3</v>
      </c>
      <c r="S389" s="9">
        <f>ROUND(AVERAGEIF([1]FLEET!C:C,MAKE_MODEL!Q389,[1]FLEET!E:E),2)</f>
        <v>610.58000000000004</v>
      </c>
      <c r="T389" s="9">
        <f>ROUND(AVERAGEIF([1]FLEET!C:C,MAKE_MODEL!Q389,[1]FLEET!F:F),2)</f>
        <v>101.17</v>
      </c>
      <c r="U389" s="9">
        <f>SUMIF([1]FLEET!C:C,MAKE_MODEL!Q389,[1]FLEET!G:G)</f>
        <v>25623</v>
      </c>
      <c r="V389" s="9">
        <f>SUMIF([1]FLEET!C:C,MAKE_MODEL!Q389,[1]FLEET!H:H)</f>
        <v>47575</v>
      </c>
      <c r="W389" s="9">
        <f>SUMIF([1]FLEET!C:C,MAKE_MODEL!Q389,[1]FLEET!I:I)</f>
        <v>21952</v>
      </c>
      <c r="X389">
        <f>ROUND(AVERAGEIF([1]FLEET!C:C,MAKE_MODEL!Q389,[1]FLEET!L:L),2)</f>
        <v>4</v>
      </c>
      <c r="Y389">
        <f>SUMIF([1]FLEET!C:C,MAKE_MODEL!Q389,[1]FLEET!J:J)</f>
        <v>300</v>
      </c>
      <c r="Z389">
        <f t="shared" si="22"/>
        <v>100</v>
      </c>
      <c r="AA389">
        <f>SUMIF([1]FLEET!C:C,MAKE_MODEL!Q389,[1]FLEET!X:X)</f>
        <v>8</v>
      </c>
      <c r="AB389" s="14">
        <f t="shared" si="23"/>
        <v>2.6666666666666668E-2</v>
      </c>
      <c r="AC389">
        <f>SUMIF([1]FLEET!C:C,MAKE_MODEL!Q389,[1]FLEET!N:N)</f>
        <v>36</v>
      </c>
      <c r="AD389">
        <f>SUMIF([1]FLEET!C:C,MAKE_MODEL!Q389,[1]FLEET!O:O)</f>
        <v>39</v>
      </c>
      <c r="AE389">
        <f>SUMIF([1]FLEET!C:C,MAKE_MODEL!Q389,[1]FLEET!M:M)</f>
        <v>75</v>
      </c>
      <c r="AF389" s="15">
        <f t="shared" si="24"/>
        <v>25</v>
      </c>
    </row>
    <row r="390" spans="16:32" x14ac:dyDescent="0.2">
      <c r="P390" s="7"/>
      <c r="Q390" s="13" t="s">
        <v>474</v>
      </c>
      <c r="R390">
        <f>COUNTIF('[1]1_car_id_mapping'!C:C,MAKE_MODEL!Q390)</f>
        <v>2</v>
      </c>
      <c r="S390" s="9">
        <f>ROUND(AVERAGEIF([1]FLEET!C:C,MAKE_MODEL!Q390,[1]FLEET!E:E),2)</f>
        <v>538.39</v>
      </c>
      <c r="T390" s="9">
        <f>ROUND(AVERAGEIF([1]FLEET!C:C,MAKE_MODEL!Q390,[1]FLEET!F:F),2)</f>
        <v>95.55</v>
      </c>
      <c r="U390" s="9">
        <f>SUMIF([1]FLEET!C:C,MAKE_MODEL!Q390,[1]FLEET!G:G)</f>
        <v>15214.439999999999</v>
      </c>
      <c r="V390" s="9">
        <f>SUMIF([1]FLEET!C:C,MAKE_MODEL!Q390,[1]FLEET!H:H)</f>
        <v>24566</v>
      </c>
      <c r="W390" s="9">
        <f>SUMIF([1]FLEET!C:C,MAKE_MODEL!Q390,[1]FLEET!I:I)</f>
        <v>9351.5600000000013</v>
      </c>
      <c r="X390">
        <f>ROUND(AVERAGEIF([1]FLEET!C:C,MAKE_MODEL!Q390,[1]FLEET!L:L),2)</f>
        <v>3.5</v>
      </c>
      <c r="Y390">
        <f>SUMIF([1]FLEET!C:C,MAKE_MODEL!Q390,[1]FLEET!J:J)</f>
        <v>169</v>
      </c>
      <c r="Z390">
        <f t="shared" si="22"/>
        <v>85</v>
      </c>
      <c r="AA390">
        <f>SUMIF([1]FLEET!C:C,MAKE_MODEL!Q390,[1]FLEET!X:X)</f>
        <v>4</v>
      </c>
      <c r="AB390" s="14">
        <f t="shared" si="23"/>
        <v>2.3668639053254437E-2</v>
      </c>
      <c r="AC390">
        <f>SUMIF([1]FLEET!C:C,MAKE_MODEL!Q390,[1]FLEET!N:N)</f>
        <v>24</v>
      </c>
      <c r="AD390">
        <f>SUMIF([1]FLEET!C:C,MAKE_MODEL!Q390,[1]FLEET!O:O)</f>
        <v>23</v>
      </c>
      <c r="AE390">
        <f>SUMIF([1]FLEET!C:C,MAKE_MODEL!Q390,[1]FLEET!M:M)</f>
        <v>47</v>
      </c>
      <c r="AF390" s="15">
        <f t="shared" si="24"/>
        <v>23.5</v>
      </c>
    </row>
    <row r="391" spans="16:32" x14ac:dyDescent="0.2">
      <c r="P391" s="7"/>
      <c r="Q391" s="13" t="s">
        <v>475</v>
      </c>
      <c r="R391">
        <f>COUNTIF('[1]1_car_id_mapping'!C:C,MAKE_MODEL!Q391)</f>
        <v>5</v>
      </c>
      <c r="S391" s="9">
        <f>ROUND(AVERAGEIF([1]FLEET!C:C,MAKE_MODEL!Q391,[1]FLEET!E:E),2)</f>
        <v>643.61</v>
      </c>
      <c r="T391" s="9">
        <f>ROUND(AVERAGEIF([1]FLEET!C:C,MAKE_MODEL!Q391,[1]FLEET!F:F),2)</f>
        <v>115.13</v>
      </c>
      <c r="U391" s="9">
        <f>SUMIF([1]FLEET!C:C,MAKE_MODEL!Q391,[1]FLEET!G:G)</f>
        <v>45524.4</v>
      </c>
      <c r="V391" s="9">
        <f>SUMIF([1]FLEET!C:C,MAKE_MODEL!Q391,[1]FLEET!H:H)</f>
        <v>89055</v>
      </c>
      <c r="W391" s="9">
        <f>SUMIF([1]FLEET!C:C,MAKE_MODEL!Q391,[1]FLEET!I:I)</f>
        <v>43530.6</v>
      </c>
      <c r="X391">
        <f>ROUND(AVERAGEIF([1]FLEET!C:C,MAKE_MODEL!Q391,[1]FLEET!L:L),2)</f>
        <v>4.2</v>
      </c>
      <c r="Y391">
        <f>SUMIF([1]FLEET!C:C,MAKE_MODEL!Q391,[1]FLEET!J:J)</f>
        <v>558</v>
      </c>
      <c r="Z391">
        <f t="shared" si="22"/>
        <v>112</v>
      </c>
      <c r="AA391">
        <f>SUMIF([1]FLEET!C:C,MAKE_MODEL!Q391,[1]FLEET!X:X)</f>
        <v>8</v>
      </c>
      <c r="AB391" s="14">
        <f t="shared" si="23"/>
        <v>1.4336917562724014E-2</v>
      </c>
      <c r="AC391">
        <f>SUMIF([1]FLEET!C:C,MAKE_MODEL!Q391,[1]FLEET!N:N)</f>
        <v>67</v>
      </c>
      <c r="AD391">
        <f>SUMIF([1]FLEET!C:C,MAKE_MODEL!Q391,[1]FLEET!O:O)</f>
        <v>69</v>
      </c>
      <c r="AE391">
        <f>SUMIF([1]FLEET!C:C,MAKE_MODEL!Q391,[1]FLEET!M:M)</f>
        <v>136</v>
      </c>
      <c r="AF391" s="15">
        <f t="shared" si="24"/>
        <v>27.2</v>
      </c>
    </row>
    <row r="392" spans="16:32" x14ac:dyDescent="0.2">
      <c r="P392" s="7"/>
      <c r="Q392" s="13" t="s">
        <v>476</v>
      </c>
      <c r="R392">
        <f>COUNTIF('[1]1_car_id_mapping'!C:C,MAKE_MODEL!Q392)</f>
        <v>4</v>
      </c>
      <c r="S392" s="9">
        <f>ROUND(AVERAGEIF([1]FLEET!C:C,MAKE_MODEL!Q392,[1]FLEET!E:E),2)</f>
        <v>527.85</v>
      </c>
      <c r="T392" s="9">
        <f>ROUND(AVERAGEIF([1]FLEET!C:C,MAKE_MODEL!Q392,[1]FLEET!F:F),2)</f>
        <v>114.48</v>
      </c>
      <c r="U392" s="9">
        <f>SUMIF([1]FLEET!C:C,MAKE_MODEL!Q392,[1]FLEET!G:G)</f>
        <v>30831.72</v>
      </c>
      <c r="V392" s="9">
        <f>SUMIF([1]FLEET!C:C,MAKE_MODEL!Q392,[1]FLEET!H:H)</f>
        <v>70187</v>
      </c>
      <c r="W392" s="9">
        <f>SUMIF([1]FLEET!C:C,MAKE_MODEL!Q392,[1]FLEET!I:I)</f>
        <v>39355.279999999999</v>
      </c>
      <c r="X392">
        <f>ROUND(AVERAGEIF([1]FLEET!C:C,MAKE_MODEL!Q392,[1]FLEET!L:L),2)</f>
        <v>3.5</v>
      </c>
      <c r="Y392">
        <f>SUMIF([1]FLEET!C:C,MAKE_MODEL!Q392,[1]FLEET!J:J)</f>
        <v>420</v>
      </c>
      <c r="Z392">
        <f t="shared" si="22"/>
        <v>105</v>
      </c>
      <c r="AA392">
        <f>SUMIF([1]FLEET!C:C,MAKE_MODEL!Q392,[1]FLEET!X:X)</f>
        <v>7</v>
      </c>
      <c r="AB392" s="14">
        <f t="shared" si="23"/>
        <v>1.6666666666666666E-2</v>
      </c>
      <c r="AC392">
        <f>SUMIF([1]FLEET!C:C,MAKE_MODEL!Q392,[1]FLEET!N:N)</f>
        <v>60</v>
      </c>
      <c r="AD392">
        <f>SUMIF([1]FLEET!C:C,MAKE_MODEL!Q392,[1]FLEET!O:O)</f>
        <v>54</v>
      </c>
      <c r="AE392">
        <f>SUMIF([1]FLEET!C:C,MAKE_MODEL!Q392,[1]FLEET!M:M)</f>
        <v>114</v>
      </c>
      <c r="AF392" s="15">
        <f t="shared" si="24"/>
        <v>28.5</v>
      </c>
    </row>
    <row r="393" spans="16:32" x14ac:dyDescent="0.2">
      <c r="P393" s="7"/>
      <c r="Q393" s="13" t="s">
        <v>477</v>
      </c>
      <c r="R393">
        <f>COUNTIF('[1]1_car_id_mapping'!C:C,MAKE_MODEL!Q393)</f>
        <v>4</v>
      </c>
      <c r="S393" s="9">
        <f>ROUND(AVERAGEIF([1]FLEET!C:C,MAKE_MODEL!Q393,[1]FLEET!E:E),2)</f>
        <v>591.49</v>
      </c>
      <c r="T393" s="9">
        <f>ROUND(AVERAGEIF([1]FLEET!C:C,MAKE_MODEL!Q393,[1]FLEET!F:F),2)</f>
        <v>102.6</v>
      </c>
      <c r="U393" s="9">
        <f>SUMIF([1]FLEET!C:C,MAKE_MODEL!Q393,[1]FLEET!G:G)</f>
        <v>33316.319999999992</v>
      </c>
      <c r="V393" s="9">
        <f>SUMIF([1]FLEET!C:C,MAKE_MODEL!Q393,[1]FLEET!H:H)</f>
        <v>70609</v>
      </c>
      <c r="W393" s="9">
        <f>SUMIF([1]FLEET!C:C,MAKE_MODEL!Q393,[1]FLEET!I:I)</f>
        <v>37292.680000000008</v>
      </c>
      <c r="X393">
        <f>ROUND(AVERAGEIF([1]FLEET!C:C,MAKE_MODEL!Q393,[1]FLEET!L:L),2)</f>
        <v>4</v>
      </c>
      <c r="Y393">
        <f>SUMIF([1]FLEET!C:C,MAKE_MODEL!Q393,[1]FLEET!J:J)</f>
        <v>437</v>
      </c>
      <c r="Z393">
        <f t="shared" si="22"/>
        <v>109</v>
      </c>
      <c r="AA393">
        <f>SUMIF([1]FLEET!C:C,MAKE_MODEL!Q393,[1]FLEET!X:X)</f>
        <v>7</v>
      </c>
      <c r="AB393" s="14">
        <f t="shared" si="23"/>
        <v>1.6018306636155607E-2</v>
      </c>
      <c r="AC393">
        <f>SUMIF([1]FLEET!C:C,MAKE_MODEL!Q393,[1]FLEET!N:N)</f>
        <v>54</v>
      </c>
      <c r="AD393">
        <f>SUMIF([1]FLEET!C:C,MAKE_MODEL!Q393,[1]FLEET!O:O)</f>
        <v>55</v>
      </c>
      <c r="AE393">
        <f>SUMIF([1]FLEET!C:C,MAKE_MODEL!Q393,[1]FLEET!M:M)</f>
        <v>109</v>
      </c>
      <c r="AF393" s="15">
        <f t="shared" si="24"/>
        <v>27.25</v>
      </c>
    </row>
    <row r="394" spans="16:32" x14ac:dyDescent="0.2">
      <c r="P394" s="7"/>
      <c r="Q394" s="13" t="s">
        <v>478</v>
      </c>
      <c r="R394">
        <f>COUNTIF('[1]1_car_id_mapping'!C:C,MAKE_MODEL!Q394)</f>
        <v>4</v>
      </c>
      <c r="S394" s="9">
        <f>ROUND(AVERAGEIF([1]FLEET!C:C,MAKE_MODEL!Q394,[1]FLEET!E:E),2)</f>
        <v>590.12</v>
      </c>
      <c r="T394" s="9">
        <f>ROUND(AVERAGEIF([1]FLEET!C:C,MAKE_MODEL!Q394,[1]FLEET!F:F),2)</f>
        <v>95.44</v>
      </c>
      <c r="U394" s="9">
        <f>SUMIF([1]FLEET!C:C,MAKE_MODEL!Q394,[1]FLEET!G:G)</f>
        <v>32906.759999999995</v>
      </c>
      <c r="V394" s="9">
        <f>SUMIF([1]FLEET!C:C,MAKE_MODEL!Q394,[1]FLEET!H:H)</f>
        <v>58543</v>
      </c>
      <c r="W394" s="9">
        <f>SUMIF([1]FLEET!C:C,MAKE_MODEL!Q394,[1]FLEET!I:I)</f>
        <v>25636.239999999998</v>
      </c>
      <c r="X394">
        <f>ROUND(AVERAGEIF([1]FLEET!C:C,MAKE_MODEL!Q394,[1]FLEET!L:L),2)</f>
        <v>4</v>
      </c>
      <c r="Y394">
        <f>SUMIF([1]FLEET!C:C,MAKE_MODEL!Q394,[1]FLEET!J:J)</f>
        <v>351</v>
      </c>
      <c r="Z394">
        <f t="shared" si="22"/>
        <v>88</v>
      </c>
      <c r="AA394">
        <f>SUMIF([1]FLEET!C:C,MAKE_MODEL!Q394,[1]FLEET!X:X)</f>
        <v>1</v>
      </c>
      <c r="AB394" s="14">
        <f t="shared" si="23"/>
        <v>2.8490028490028491E-3</v>
      </c>
      <c r="AC394">
        <f>SUMIF([1]FLEET!C:C,MAKE_MODEL!Q394,[1]FLEET!N:N)</f>
        <v>44</v>
      </c>
      <c r="AD394">
        <f>SUMIF([1]FLEET!C:C,MAKE_MODEL!Q394,[1]FLEET!O:O)</f>
        <v>45</v>
      </c>
      <c r="AE394">
        <f>SUMIF([1]FLEET!C:C,MAKE_MODEL!Q394,[1]FLEET!M:M)</f>
        <v>89</v>
      </c>
      <c r="AF394" s="15">
        <f t="shared" si="24"/>
        <v>22.25</v>
      </c>
    </row>
    <row r="395" spans="16:32" x14ac:dyDescent="0.2">
      <c r="P395" s="7"/>
      <c r="Q395" s="13">
        <v>43348</v>
      </c>
      <c r="R395">
        <f>COUNTIF('[1]1_car_id_mapping'!C:C,MAKE_MODEL!Q395)</f>
        <v>4</v>
      </c>
      <c r="S395" s="9">
        <f>ROUND(AVERAGEIF([1]FLEET!C:C,MAKE_MODEL!Q395,[1]FLEET!E:E),2)</f>
        <v>626.98</v>
      </c>
      <c r="T395" s="9">
        <f>ROUND(AVERAGEIF([1]FLEET!C:C,MAKE_MODEL!Q395,[1]FLEET!F:F),2)</f>
        <v>94.32</v>
      </c>
      <c r="U395" s="9">
        <f>SUMIF([1]FLEET!C:C,MAKE_MODEL!Q395,[1]FLEET!G:G)</f>
        <v>34622.28</v>
      </c>
      <c r="V395" s="9">
        <f>SUMIF([1]FLEET!C:C,MAKE_MODEL!Q395,[1]FLEET!H:H)</f>
        <v>67456</v>
      </c>
      <c r="W395" s="9">
        <f>SUMIF([1]FLEET!C:C,MAKE_MODEL!Q395,[1]FLEET!I:I)</f>
        <v>32833.72</v>
      </c>
      <c r="X395">
        <f>ROUND(AVERAGEIF([1]FLEET!C:C,MAKE_MODEL!Q395,[1]FLEET!L:L),2)</f>
        <v>4</v>
      </c>
      <c r="Y395">
        <f>SUMIF([1]FLEET!C:C,MAKE_MODEL!Q395,[1]FLEET!J:J)</f>
        <v>436</v>
      </c>
      <c r="Z395">
        <f t="shared" si="22"/>
        <v>109</v>
      </c>
      <c r="AA395">
        <f>SUMIF([1]FLEET!C:C,MAKE_MODEL!Q395,[1]FLEET!X:X)</f>
        <v>2</v>
      </c>
      <c r="AB395" s="14">
        <f t="shared" si="23"/>
        <v>4.5871559633027525E-3</v>
      </c>
      <c r="AC395">
        <f>SUMIF([1]FLEET!C:C,MAKE_MODEL!Q395,[1]FLEET!N:N)</f>
        <v>56</v>
      </c>
      <c r="AD395">
        <f>SUMIF([1]FLEET!C:C,MAKE_MODEL!Q395,[1]FLEET!O:O)</f>
        <v>54</v>
      </c>
      <c r="AE395">
        <f>SUMIF([1]FLEET!C:C,MAKE_MODEL!Q395,[1]FLEET!M:M)</f>
        <v>110</v>
      </c>
      <c r="AF395" s="15">
        <f t="shared" si="24"/>
        <v>27.5</v>
      </c>
    </row>
    <row r="396" spans="16:32" x14ac:dyDescent="0.2">
      <c r="P396" s="7"/>
      <c r="Q396" s="13" t="s">
        <v>479</v>
      </c>
      <c r="R396">
        <f>COUNTIF('[1]1_car_id_mapping'!C:C,MAKE_MODEL!Q396)</f>
        <v>12</v>
      </c>
      <c r="S396" s="9">
        <f>ROUND(AVERAGEIF([1]FLEET!C:C,MAKE_MODEL!Q396,[1]FLEET!E:E),2)</f>
        <v>588.21</v>
      </c>
      <c r="T396" s="9">
        <f>ROUND(AVERAGEIF([1]FLEET!C:C,MAKE_MODEL!Q396,[1]FLEET!F:F),2)</f>
        <v>100.32</v>
      </c>
      <c r="U396" s="9">
        <f>SUMIF([1]FLEET!C:C,MAKE_MODEL!Q396,[1]FLEET!G:G)</f>
        <v>99147.72</v>
      </c>
      <c r="V396" s="9">
        <f>SUMIF([1]FLEET!C:C,MAKE_MODEL!Q396,[1]FLEET!H:H)</f>
        <v>208073</v>
      </c>
      <c r="W396" s="9">
        <f>SUMIF([1]FLEET!C:C,MAKE_MODEL!Q396,[1]FLEET!I:I)</f>
        <v>108925.28000000001</v>
      </c>
      <c r="X396">
        <f>ROUND(AVERAGEIF([1]FLEET!C:C,MAKE_MODEL!Q396,[1]FLEET!L:L),2)</f>
        <v>4</v>
      </c>
      <c r="Y396">
        <f>SUMIF([1]FLEET!C:C,MAKE_MODEL!Q396,[1]FLEET!J:J)</f>
        <v>1246</v>
      </c>
      <c r="Z396">
        <f t="shared" si="22"/>
        <v>104</v>
      </c>
      <c r="AA396">
        <f>SUMIF([1]FLEET!C:C,MAKE_MODEL!Q396,[1]FLEET!X:X)</f>
        <v>20</v>
      </c>
      <c r="AB396" s="14">
        <f t="shared" si="23"/>
        <v>1.6051364365971106E-2</v>
      </c>
      <c r="AC396">
        <f>SUMIF([1]FLEET!C:C,MAKE_MODEL!Q396,[1]FLEET!N:N)</f>
        <v>157</v>
      </c>
      <c r="AD396">
        <f>SUMIF([1]FLEET!C:C,MAKE_MODEL!Q396,[1]FLEET!O:O)</f>
        <v>150</v>
      </c>
      <c r="AE396">
        <f>SUMIF([1]FLEET!C:C,MAKE_MODEL!Q396,[1]FLEET!M:M)</f>
        <v>307</v>
      </c>
      <c r="AF396" s="15">
        <f t="shared" si="24"/>
        <v>25.583333333333332</v>
      </c>
    </row>
    <row r="397" spans="16:32" x14ac:dyDescent="0.2">
      <c r="P397" s="7"/>
      <c r="Q397" s="13" t="s">
        <v>480</v>
      </c>
      <c r="R397">
        <f>COUNTIF('[1]1_car_id_mapping'!C:C,MAKE_MODEL!Q397)</f>
        <v>2</v>
      </c>
      <c r="S397" s="9">
        <f>ROUND(AVERAGEIF([1]FLEET!C:C,MAKE_MODEL!Q397,[1]FLEET!E:E),2)</f>
        <v>645.39</v>
      </c>
      <c r="T397" s="9">
        <f>ROUND(AVERAGEIF([1]FLEET!C:C,MAKE_MODEL!Q397,[1]FLEET!F:F),2)</f>
        <v>141.91999999999999</v>
      </c>
      <c r="U397" s="9">
        <f>SUMIF([1]FLEET!C:C,MAKE_MODEL!Q397,[1]FLEET!G:G)</f>
        <v>18895.439999999999</v>
      </c>
      <c r="V397" s="9">
        <f>SUMIF([1]FLEET!C:C,MAKE_MODEL!Q397,[1]FLEET!H:H)</f>
        <v>32774</v>
      </c>
      <c r="W397" s="9">
        <f>SUMIF([1]FLEET!C:C,MAKE_MODEL!Q397,[1]FLEET!I:I)</f>
        <v>13878.560000000001</v>
      </c>
      <c r="X397">
        <f>ROUND(AVERAGEIF([1]FLEET!C:C,MAKE_MODEL!Q397,[1]FLEET!L:L),2)</f>
        <v>4</v>
      </c>
      <c r="Y397">
        <f>SUMIF([1]FLEET!C:C,MAKE_MODEL!Q397,[1]FLEET!J:J)</f>
        <v>192</v>
      </c>
      <c r="Z397">
        <f t="shared" si="22"/>
        <v>96</v>
      </c>
      <c r="AA397">
        <f>SUMIF([1]FLEET!C:C,MAKE_MODEL!Q397,[1]FLEET!X:X)</f>
        <v>1</v>
      </c>
      <c r="AB397" s="14">
        <f t="shared" si="23"/>
        <v>5.208333333333333E-3</v>
      </c>
      <c r="AC397">
        <f>SUMIF([1]FLEET!C:C,MAKE_MODEL!Q397,[1]FLEET!N:N)</f>
        <v>25</v>
      </c>
      <c r="AD397">
        <f>SUMIF([1]FLEET!C:C,MAKE_MODEL!Q397,[1]FLEET!O:O)</f>
        <v>27</v>
      </c>
      <c r="AE397">
        <f>SUMIF([1]FLEET!C:C,MAKE_MODEL!Q397,[1]FLEET!M:M)</f>
        <v>52</v>
      </c>
      <c r="AF397" s="15">
        <f t="shared" si="24"/>
        <v>26</v>
      </c>
    </row>
    <row r="398" spans="16:32" x14ac:dyDescent="0.2">
      <c r="P398" s="7"/>
      <c r="Q398" s="13" t="s">
        <v>481</v>
      </c>
      <c r="R398">
        <f>COUNTIF('[1]1_car_id_mapping'!C:C,MAKE_MODEL!Q398)</f>
        <v>3</v>
      </c>
      <c r="S398" s="9">
        <f>ROUND(AVERAGEIF([1]FLEET!C:C,MAKE_MODEL!Q398,[1]FLEET!E:E),2)</f>
        <v>547.21</v>
      </c>
      <c r="T398" s="9">
        <f>ROUND(AVERAGEIF([1]FLEET!C:C,MAKE_MODEL!Q398,[1]FLEET!F:F),2)</f>
        <v>95.27</v>
      </c>
      <c r="U398" s="9">
        <f>SUMIF([1]FLEET!C:C,MAKE_MODEL!Q398,[1]FLEET!G:G)</f>
        <v>23129.279999999999</v>
      </c>
      <c r="V398" s="9">
        <f>SUMIF([1]FLEET!C:C,MAKE_MODEL!Q398,[1]FLEET!H:H)</f>
        <v>58968</v>
      </c>
      <c r="W398" s="9">
        <f>SUMIF([1]FLEET!C:C,MAKE_MODEL!Q398,[1]FLEET!I:I)</f>
        <v>35838.720000000001</v>
      </c>
      <c r="X398">
        <f>ROUND(AVERAGEIF([1]FLEET!C:C,MAKE_MODEL!Q398,[1]FLEET!L:L),2)</f>
        <v>4</v>
      </c>
      <c r="Y398">
        <f>SUMIF([1]FLEET!C:C,MAKE_MODEL!Q398,[1]FLEET!J:J)</f>
        <v>362</v>
      </c>
      <c r="Z398">
        <f t="shared" si="22"/>
        <v>121</v>
      </c>
      <c r="AA398">
        <f>SUMIF([1]FLEET!C:C,MAKE_MODEL!Q398,[1]FLEET!X:X)</f>
        <v>4</v>
      </c>
      <c r="AB398" s="14">
        <f t="shared" si="23"/>
        <v>1.1049723756906077E-2</v>
      </c>
      <c r="AC398">
        <f>SUMIF([1]FLEET!C:C,MAKE_MODEL!Q398,[1]FLEET!N:N)</f>
        <v>37</v>
      </c>
      <c r="AD398">
        <f>SUMIF([1]FLEET!C:C,MAKE_MODEL!Q398,[1]FLEET!O:O)</f>
        <v>55</v>
      </c>
      <c r="AE398">
        <f>SUMIF([1]FLEET!C:C,MAKE_MODEL!Q398,[1]FLEET!M:M)</f>
        <v>92</v>
      </c>
      <c r="AF398" s="15">
        <f t="shared" si="24"/>
        <v>30.666666666666668</v>
      </c>
    </row>
    <row r="399" spans="16:32" x14ac:dyDescent="0.2">
      <c r="P399" s="7"/>
      <c r="Q399" s="13" t="s">
        <v>482</v>
      </c>
      <c r="R399">
        <f>COUNTIF('[1]1_car_id_mapping'!C:C,MAKE_MODEL!Q399)</f>
        <v>8</v>
      </c>
      <c r="S399" s="9">
        <f>ROUND(AVERAGEIF([1]FLEET!C:C,MAKE_MODEL!Q399,[1]FLEET!E:E),2)</f>
        <v>631.24</v>
      </c>
      <c r="T399" s="9">
        <f>ROUND(AVERAGEIF([1]FLEET!C:C,MAKE_MODEL!Q399,[1]FLEET!F:F),2)</f>
        <v>98.95</v>
      </c>
      <c r="U399" s="9">
        <f>SUMIF([1]FLEET!C:C,MAKE_MODEL!Q399,[1]FLEET!G:G)</f>
        <v>70097.52</v>
      </c>
      <c r="V399" s="9">
        <f>SUMIF([1]FLEET!C:C,MAKE_MODEL!Q399,[1]FLEET!H:H)</f>
        <v>130903</v>
      </c>
      <c r="W399" s="9">
        <f>SUMIF([1]FLEET!C:C,MAKE_MODEL!Q399,[1]FLEET!I:I)</f>
        <v>60805.479999999996</v>
      </c>
      <c r="X399">
        <f>ROUND(AVERAGEIF([1]FLEET!C:C,MAKE_MODEL!Q399,[1]FLEET!L:L),2)</f>
        <v>3.88</v>
      </c>
      <c r="Y399">
        <f>SUMIF([1]FLEET!C:C,MAKE_MODEL!Q399,[1]FLEET!J:J)</f>
        <v>808</v>
      </c>
      <c r="Z399">
        <f t="shared" si="22"/>
        <v>101</v>
      </c>
      <c r="AA399">
        <f>SUMIF([1]FLEET!C:C,MAKE_MODEL!Q399,[1]FLEET!X:X)</f>
        <v>8</v>
      </c>
      <c r="AB399" s="14">
        <f t="shared" si="23"/>
        <v>9.9009900990099011E-3</v>
      </c>
      <c r="AC399">
        <f>SUMIF([1]FLEET!C:C,MAKE_MODEL!Q399,[1]FLEET!N:N)</f>
        <v>105</v>
      </c>
      <c r="AD399">
        <f>SUMIF([1]FLEET!C:C,MAKE_MODEL!Q399,[1]FLEET!O:O)</f>
        <v>100</v>
      </c>
      <c r="AE399">
        <f>SUMIF([1]FLEET!C:C,MAKE_MODEL!Q399,[1]FLEET!M:M)</f>
        <v>205</v>
      </c>
      <c r="AF399" s="15">
        <f t="shared" si="24"/>
        <v>25.625</v>
      </c>
    </row>
    <row r="400" spans="16:32" x14ac:dyDescent="0.2">
      <c r="P400" s="7"/>
      <c r="Q400" s="13" t="s">
        <v>483</v>
      </c>
      <c r="R400">
        <f>COUNTIF('[1]1_car_id_mapping'!C:C,MAKE_MODEL!Q400)</f>
        <v>14</v>
      </c>
      <c r="S400" s="9">
        <f>ROUND(AVERAGEIF([1]FLEET!C:C,MAKE_MODEL!Q400,[1]FLEET!E:E),2)</f>
        <v>521.34</v>
      </c>
      <c r="T400" s="9">
        <f>ROUND(AVERAGEIF([1]FLEET!C:C,MAKE_MODEL!Q400,[1]FLEET!F:F),2)</f>
        <v>100.96</v>
      </c>
      <c r="U400" s="9">
        <f>SUMIF([1]FLEET!C:C,MAKE_MODEL!Q400,[1]FLEET!G:G)</f>
        <v>104545.68</v>
      </c>
      <c r="V400" s="9">
        <f>SUMIF([1]FLEET!C:C,MAKE_MODEL!Q400,[1]FLEET!H:H)</f>
        <v>234717</v>
      </c>
      <c r="W400" s="9">
        <f>SUMIF([1]FLEET!C:C,MAKE_MODEL!Q400,[1]FLEET!I:I)</f>
        <v>130171.32</v>
      </c>
      <c r="X400">
        <f>ROUND(AVERAGEIF([1]FLEET!C:C,MAKE_MODEL!Q400,[1]FLEET!L:L),2)</f>
        <v>4</v>
      </c>
      <c r="Y400">
        <f>SUMIF([1]FLEET!C:C,MAKE_MODEL!Q400,[1]FLEET!J:J)</f>
        <v>1401</v>
      </c>
      <c r="Z400">
        <f t="shared" si="22"/>
        <v>100</v>
      </c>
      <c r="AA400">
        <f>SUMIF([1]FLEET!C:C,MAKE_MODEL!Q400,[1]FLEET!X:X)</f>
        <v>21</v>
      </c>
      <c r="AB400" s="14">
        <f t="shared" si="23"/>
        <v>1.4989293361884369E-2</v>
      </c>
      <c r="AC400">
        <f>SUMIF([1]FLEET!C:C,MAKE_MODEL!Q400,[1]FLEET!N:N)</f>
        <v>161</v>
      </c>
      <c r="AD400">
        <f>SUMIF([1]FLEET!C:C,MAKE_MODEL!Q400,[1]FLEET!O:O)</f>
        <v>186</v>
      </c>
      <c r="AE400">
        <f>SUMIF([1]FLEET!C:C,MAKE_MODEL!Q400,[1]FLEET!M:M)</f>
        <v>347</v>
      </c>
      <c r="AF400" s="15">
        <f t="shared" si="24"/>
        <v>24.785714285714285</v>
      </c>
    </row>
    <row r="401" spans="16:32" x14ac:dyDescent="0.2">
      <c r="P401" s="7"/>
      <c r="Q401" s="13">
        <v>929</v>
      </c>
      <c r="R401">
        <f>COUNTIF('[1]1_car_id_mapping'!C:C,MAKE_MODEL!Q401)</f>
        <v>9</v>
      </c>
      <c r="S401" s="9">
        <f>ROUND(AVERAGEIF([1]FLEET!C:C,MAKE_MODEL!Q401,[1]FLEET!E:E),2)</f>
        <v>578.5</v>
      </c>
      <c r="T401" s="9">
        <f>ROUND(AVERAGEIF([1]FLEET!C:C,MAKE_MODEL!Q401,[1]FLEET!F:F),2)</f>
        <v>109.28</v>
      </c>
      <c r="U401" s="9">
        <f>SUMIF([1]FLEET!C:C,MAKE_MODEL!Q401,[1]FLEET!G:G)</f>
        <v>74280.359999999986</v>
      </c>
      <c r="V401" s="9">
        <f>SUMIF([1]FLEET!C:C,MAKE_MODEL!Q401,[1]FLEET!H:H)</f>
        <v>155927</v>
      </c>
      <c r="W401" s="9">
        <f>SUMIF([1]FLEET!C:C,MAKE_MODEL!Q401,[1]FLEET!I:I)</f>
        <v>81646.640000000014</v>
      </c>
      <c r="X401">
        <f>ROUND(AVERAGEIF([1]FLEET!C:C,MAKE_MODEL!Q401,[1]FLEET!L:L),2)</f>
        <v>4.1100000000000003</v>
      </c>
      <c r="Y401">
        <f>SUMIF([1]FLEET!C:C,MAKE_MODEL!Q401,[1]FLEET!J:J)</f>
        <v>968</v>
      </c>
      <c r="Z401">
        <f t="shared" si="22"/>
        <v>108</v>
      </c>
      <c r="AA401">
        <f>SUMIF([1]FLEET!C:C,MAKE_MODEL!Q401,[1]FLEET!X:X)</f>
        <v>11</v>
      </c>
      <c r="AB401" s="14">
        <f t="shared" si="23"/>
        <v>1.1363636363636364E-2</v>
      </c>
      <c r="AC401">
        <f>SUMIF([1]FLEET!C:C,MAKE_MODEL!Q401,[1]FLEET!N:N)</f>
        <v>120</v>
      </c>
      <c r="AD401">
        <f>SUMIF([1]FLEET!C:C,MAKE_MODEL!Q401,[1]FLEET!O:O)</f>
        <v>119</v>
      </c>
      <c r="AE401">
        <f>SUMIF([1]FLEET!C:C,MAKE_MODEL!Q401,[1]FLEET!M:M)</f>
        <v>239</v>
      </c>
      <c r="AF401" s="15">
        <f t="shared" si="24"/>
        <v>26.555555555555557</v>
      </c>
    </row>
    <row r="402" spans="16:32" x14ac:dyDescent="0.2">
      <c r="P402" s="7"/>
      <c r="Q402" s="13" t="s">
        <v>484</v>
      </c>
      <c r="R402">
        <f>COUNTIF('[1]1_car_id_mapping'!C:C,MAKE_MODEL!Q402)</f>
        <v>13</v>
      </c>
      <c r="S402" s="9">
        <f>ROUND(AVERAGEIF([1]FLEET!C:C,MAKE_MODEL!Q402,[1]FLEET!E:E),2)</f>
        <v>589.63</v>
      </c>
      <c r="T402" s="9">
        <f>ROUND(AVERAGEIF([1]FLEET!C:C,MAKE_MODEL!Q402,[1]FLEET!F:F),2)</f>
        <v>102.81</v>
      </c>
      <c r="U402" s="9">
        <f>SUMIF([1]FLEET!C:C,MAKE_MODEL!Q402,[1]FLEET!G:G)</f>
        <v>108019.8</v>
      </c>
      <c r="V402" s="9">
        <f>SUMIF([1]FLEET!C:C,MAKE_MODEL!Q402,[1]FLEET!H:H)</f>
        <v>214157</v>
      </c>
      <c r="W402" s="9">
        <f>SUMIF([1]FLEET!C:C,MAKE_MODEL!Q402,[1]FLEET!I:I)</f>
        <v>106137.2</v>
      </c>
      <c r="X402">
        <f>ROUND(AVERAGEIF([1]FLEET!C:C,MAKE_MODEL!Q402,[1]FLEET!L:L),2)</f>
        <v>3.92</v>
      </c>
      <c r="Y402">
        <f>SUMIF([1]FLEET!C:C,MAKE_MODEL!Q402,[1]FLEET!J:J)</f>
        <v>1330</v>
      </c>
      <c r="Z402">
        <f t="shared" si="22"/>
        <v>102</v>
      </c>
      <c r="AA402">
        <f>SUMIF([1]FLEET!C:C,MAKE_MODEL!Q402,[1]FLEET!X:X)</f>
        <v>14</v>
      </c>
      <c r="AB402" s="14">
        <f t="shared" si="23"/>
        <v>1.0526315789473684E-2</v>
      </c>
      <c r="AC402">
        <f>SUMIF([1]FLEET!C:C,MAKE_MODEL!Q402,[1]FLEET!N:N)</f>
        <v>170</v>
      </c>
      <c r="AD402">
        <f>SUMIF([1]FLEET!C:C,MAKE_MODEL!Q402,[1]FLEET!O:O)</f>
        <v>176</v>
      </c>
      <c r="AE402">
        <f>SUMIF([1]FLEET!C:C,MAKE_MODEL!Q402,[1]FLEET!M:M)</f>
        <v>346</v>
      </c>
      <c r="AF402" s="15">
        <f t="shared" si="24"/>
        <v>26.615384615384617</v>
      </c>
    </row>
    <row r="403" spans="16:32" x14ac:dyDescent="0.2">
      <c r="P403" s="7"/>
      <c r="Q403" s="13" t="s">
        <v>485</v>
      </c>
      <c r="R403">
        <f>COUNTIF('[1]1_car_id_mapping'!C:C,MAKE_MODEL!Q403)</f>
        <v>3</v>
      </c>
      <c r="S403" s="9">
        <f>ROUND(AVERAGEIF([1]FLEET!C:C,MAKE_MODEL!Q403,[1]FLEET!E:E),2)</f>
        <v>610.32000000000005</v>
      </c>
      <c r="T403" s="9">
        <f>ROUND(AVERAGEIF([1]FLEET!C:C,MAKE_MODEL!Q403,[1]FLEET!F:F),2)</f>
        <v>113.77</v>
      </c>
      <c r="U403" s="9">
        <f>SUMIF([1]FLEET!C:C,MAKE_MODEL!Q403,[1]FLEET!G:G)</f>
        <v>26067.359999999997</v>
      </c>
      <c r="V403" s="9">
        <f>SUMIF([1]FLEET!C:C,MAKE_MODEL!Q403,[1]FLEET!H:H)</f>
        <v>48304</v>
      </c>
      <c r="W403" s="9">
        <f>SUMIF([1]FLEET!C:C,MAKE_MODEL!Q403,[1]FLEET!I:I)</f>
        <v>22236.640000000003</v>
      </c>
      <c r="X403">
        <f>ROUND(AVERAGEIF([1]FLEET!C:C,MAKE_MODEL!Q403,[1]FLEET!L:L),2)</f>
        <v>4.33</v>
      </c>
      <c r="Y403">
        <f>SUMIF([1]FLEET!C:C,MAKE_MODEL!Q403,[1]FLEET!J:J)</f>
        <v>316</v>
      </c>
      <c r="Z403">
        <f t="shared" si="22"/>
        <v>105</v>
      </c>
      <c r="AA403">
        <f>SUMIF([1]FLEET!C:C,MAKE_MODEL!Q403,[1]FLEET!X:X)</f>
        <v>2</v>
      </c>
      <c r="AB403" s="14">
        <f t="shared" si="23"/>
        <v>6.3291139240506328E-3</v>
      </c>
      <c r="AC403">
        <f>SUMIF([1]FLEET!C:C,MAKE_MODEL!Q403,[1]FLEET!N:N)</f>
        <v>39</v>
      </c>
      <c r="AD403">
        <f>SUMIF([1]FLEET!C:C,MAKE_MODEL!Q403,[1]FLEET!O:O)</f>
        <v>40</v>
      </c>
      <c r="AE403">
        <f>SUMIF([1]FLEET!C:C,MAKE_MODEL!Q403,[1]FLEET!M:M)</f>
        <v>79</v>
      </c>
      <c r="AF403" s="15">
        <f t="shared" si="24"/>
        <v>26.333333333333332</v>
      </c>
    </row>
    <row r="404" spans="16:32" x14ac:dyDescent="0.2">
      <c r="P404" s="7"/>
      <c r="Q404" s="13" t="s">
        <v>486</v>
      </c>
      <c r="R404">
        <f>COUNTIF('[1]1_car_id_mapping'!C:C,MAKE_MODEL!Q404)</f>
        <v>10</v>
      </c>
      <c r="S404" s="9">
        <f>ROUND(AVERAGEIF([1]FLEET!C:C,MAKE_MODEL!Q404,[1]FLEET!E:E),2)</f>
        <v>599.01</v>
      </c>
      <c r="T404" s="9">
        <f>ROUND(AVERAGEIF([1]FLEET!C:C,MAKE_MODEL!Q404,[1]FLEET!F:F),2)</f>
        <v>91.84</v>
      </c>
      <c r="U404" s="9">
        <f>SUMIF([1]FLEET!C:C,MAKE_MODEL!Q404,[1]FLEET!G:G)</f>
        <v>82901.16</v>
      </c>
      <c r="V404" s="9">
        <f>SUMIF([1]FLEET!C:C,MAKE_MODEL!Q404,[1]FLEET!H:H)</f>
        <v>185623</v>
      </c>
      <c r="W404" s="9">
        <f>SUMIF([1]FLEET!C:C,MAKE_MODEL!Q404,[1]FLEET!I:I)</f>
        <v>102721.84</v>
      </c>
      <c r="X404">
        <f>ROUND(AVERAGEIF([1]FLEET!C:C,MAKE_MODEL!Q404,[1]FLEET!L:L),2)</f>
        <v>4.2</v>
      </c>
      <c r="Y404">
        <f>SUMIF([1]FLEET!C:C,MAKE_MODEL!Q404,[1]FLEET!J:J)</f>
        <v>1105</v>
      </c>
      <c r="Z404">
        <f t="shared" si="22"/>
        <v>111</v>
      </c>
      <c r="AA404">
        <f>SUMIF([1]FLEET!C:C,MAKE_MODEL!Q404,[1]FLEET!X:X)</f>
        <v>16</v>
      </c>
      <c r="AB404" s="14">
        <f t="shared" si="23"/>
        <v>1.4479638009049774E-2</v>
      </c>
      <c r="AC404">
        <f>SUMIF([1]FLEET!C:C,MAKE_MODEL!Q404,[1]FLEET!N:N)</f>
        <v>129</v>
      </c>
      <c r="AD404">
        <f>SUMIF([1]FLEET!C:C,MAKE_MODEL!Q404,[1]FLEET!O:O)</f>
        <v>131</v>
      </c>
      <c r="AE404">
        <f>SUMIF([1]FLEET!C:C,MAKE_MODEL!Q404,[1]FLEET!M:M)</f>
        <v>260</v>
      </c>
      <c r="AF404" s="15">
        <f t="shared" si="24"/>
        <v>26</v>
      </c>
    </row>
    <row r="405" spans="16:32" x14ac:dyDescent="0.2">
      <c r="P405" s="7"/>
      <c r="Q405" s="13">
        <v>100</v>
      </c>
      <c r="R405">
        <f>COUNTIF('[1]1_car_id_mapping'!C:C,MAKE_MODEL!Q405)</f>
        <v>3</v>
      </c>
      <c r="S405" s="9">
        <f>ROUND(AVERAGEIF([1]FLEET!C:C,MAKE_MODEL!Q405,[1]FLEET!E:E),2)</f>
        <v>599.36</v>
      </c>
      <c r="T405" s="9">
        <f>ROUND(AVERAGEIF([1]FLEET!C:C,MAKE_MODEL!Q405,[1]FLEET!F:F),2)</f>
        <v>88.99</v>
      </c>
      <c r="U405" s="9">
        <f>SUMIF([1]FLEET!C:C,MAKE_MODEL!Q405,[1]FLEET!G:G)</f>
        <v>24780.84</v>
      </c>
      <c r="V405" s="9">
        <f>SUMIF([1]FLEET!C:C,MAKE_MODEL!Q405,[1]FLEET!H:H)</f>
        <v>46885</v>
      </c>
      <c r="W405" s="9">
        <f>SUMIF([1]FLEET!C:C,MAKE_MODEL!Q405,[1]FLEET!I:I)</f>
        <v>22104.16</v>
      </c>
      <c r="X405">
        <f>ROUND(AVERAGEIF([1]FLEET!C:C,MAKE_MODEL!Q405,[1]FLEET!L:L),2)</f>
        <v>4</v>
      </c>
      <c r="Y405">
        <f>SUMIF([1]FLEET!C:C,MAKE_MODEL!Q405,[1]FLEET!J:J)</f>
        <v>293</v>
      </c>
      <c r="Z405">
        <f t="shared" si="22"/>
        <v>98</v>
      </c>
      <c r="AA405">
        <f>SUMIF([1]FLEET!C:C,MAKE_MODEL!Q405,[1]FLEET!X:X)</f>
        <v>3</v>
      </c>
      <c r="AB405" s="14">
        <f t="shared" si="23"/>
        <v>1.0238907849829351E-2</v>
      </c>
      <c r="AC405">
        <f>SUMIF([1]FLEET!C:C,MAKE_MODEL!Q405,[1]FLEET!N:N)</f>
        <v>34</v>
      </c>
      <c r="AD405">
        <f>SUMIF([1]FLEET!C:C,MAKE_MODEL!Q405,[1]FLEET!O:O)</f>
        <v>39</v>
      </c>
      <c r="AE405">
        <f>SUMIF([1]FLEET!C:C,MAKE_MODEL!Q405,[1]FLEET!M:M)</f>
        <v>73</v>
      </c>
      <c r="AF405" s="15">
        <f t="shared" si="24"/>
        <v>24.333333333333332</v>
      </c>
    </row>
    <row r="406" spans="16:32" x14ac:dyDescent="0.2">
      <c r="P406" s="7"/>
      <c r="Q406" s="13" t="s">
        <v>487</v>
      </c>
      <c r="R406">
        <f>COUNTIF('[1]1_car_id_mapping'!C:C,MAKE_MODEL!Q406)</f>
        <v>16</v>
      </c>
      <c r="S406" s="9">
        <f>ROUND(AVERAGEIF([1]FLEET!C:C,MAKE_MODEL!Q406,[1]FLEET!E:E),2)</f>
        <v>599.96</v>
      </c>
      <c r="T406" s="9">
        <f>ROUND(AVERAGEIF([1]FLEET!C:C,MAKE_MODEL!Q406,[1]FLEET!F:F),2)</f>
        <v>90.8</v>
      </c>
      <c r="U406" s="9">
        <f>SUMIF([1]FLEET!C:C,MAKE_MODEL!Q406,[1]FLEET!G:G)</f>
        <v>132626.27999999997</v>
      </c>
      <c r="V406" s="9">
        <f>SUMIF([1]FLEET!C:C,MAKE_MODEL!Q406,[1]FLEET!H:H)</f>
        <v>286772</v>
      </c>
      <c r="W406" s="9">
        <f>SUMIF([1]FLEET!C:C,MAKE_MODEL!Q406,[1]FLEET!I:I)</f>
        <v>154145.72000000003</v>
      </c>
      <c r="X406">
        <f>ROUND(AVERAGEIF([1]FLEET!C:C,MAKE_MODEL!Q406,[1]FLEET!L:L),2)</f>
        <v>4.13</v>
      </c>
      <c r="Y406">
        <f>SUMIF([1]FLEET!C:C,MAKE_MODEL!Q406,[1]FLEET!J:J)</f>
        <v>1716</v>
      </c>
      <c r="Z406">
        <f t="shared" si="22"/>
        <v>107</v>
      </c>
      <c r="AA406">
        <f>SUMIF([1]FLEET!C:C,MAKE_MODEL!Q406,[1]FLEET!X:X)</f>
        <v>31</v>
      </c>
      <c r="AB406" s="14">
        <f t="shared" si="23"/>
        <v>1.8065268065268064E-2</v>
      </c>
      <c r="AC406">
        <f>SUMIF([1]FLEET!C:C,MAKE_MODEL!Q406,[1]FLEET!N:N)</f>
        <v>223</v>
      </c>
      <c r="AD406">
        <f>SUMIF([1]FLEET!C:C,MAKE_MODEL!Q406,[1]FLEET!O:O)</f>
        <v>195</v>
      </c>
      <c r="AE406">
        <f>SUMIF([1]FLEET!C:C,MAKE_MODEL!Q406,[1]FLEET!M:M)</f>
        <v>418</v>
      </c>
      <c r="AF406" s="15">
        <f t="shared" si="24"/>
        <v>26.125</v>
      </c>
    </row>
    <row r="407" spans="16:32" x14ac:dyDescent="0.2">
      <c r="P407" s="7"/>
      <c r="Q407" s="13" t="s">
        <v>488</v>
      </c>
      <c r="R407">
        <f>COUNTIF('[1]1_car_id_mapping'!C:C,MAKE_MODEL!Q407)</f>
        <v>3</v>
      </c>
      <c r="S407" s="9">
        <f>ROUND(AVERAGEIF([1]FLEET!C:C,MAKE_MODEL!Q407,[1]FLEET!E:E),2)</f>
        <v>567.82000000000005</v>
      </c>
      <c r="T407" s="9">
        <f>ROUND(AVERAGEIF([1]FLEET!C:C,MAKE_MODEL!Q407,[1]FLEET!F:F),2)</f>
        <v>103.45</v>
      </c>
      <c r="U407" s="9">
        <f>SUMIF([1]FLEET!C:C,MAKE_MODEL!Q407,[1]FLEET!G:G)</f>
        <v>24165.599999999999</v>
      </c>
      <c r="V407" s="9">
        <f>SUMIF([1]FLEET!C:C,MAKE_MODEL!Q407,[1]FLEET!H:H)</f>
        <v>45486</v>
      </c>
      <c r="W407" s="9">
        <f>SUMIF([1]FLEET!C:C,MAKE_MODEL!Q407,[1]FLEET!I:I)</f>
        <v>21320.399999999998</v>
      </c>
      <c r="X407">
        <f>ROUND(AVERAGEIF([1]FLEET!C:C,MAKE_MODEL!Q407,[1]FLEET!L:L),2)</f>
        <v>4</v>
      </c>
      <c r="Y407">
        <f>SUMIF([1]FLEET!C:C,MAKE_MODEL!Q407,[1]FLEET!J:J)</f>
        <v>303</v>
      </c>
      <c r="Z407">
        <f t="shared" si="22"/>
        <v>101</v>
      </c>
      <c r="AA407">
        <f>SUMIF([1]FLEET!C:C,MAKE_MODEL!Q407,[1]FLEET!X:X)</f>
        <v>2</v>
      </c>
      <c r="AB407" s="14">
        <f t="shared" si="23"/>
        <v>6.6006600660066007E-3</v>
      </c>
      <c r="AC407">
        <f>SUMIF([1]FLEET!C:C,MAKE_MODEL!Q407,[1]FLEET!N:N)</f>
        <v>31</v>
      </c>
      <c r="AD407">
        <f>SUMIF([1]FLEET!C:C,MAKE_MODEL!Q407,[1]FLEET!O:O)</f>
        <v>46</v>
      </c>
      <c r="AE407">
        <f>SUMIF([1]FLEET!C:C,MAKE_MODEL!Q407,[1]FLEET!M:M)</f>
        <v>77</v>
      </c>
      <c r="AF407" s="15">
        <f t="shared" si="24"/>
        <v>25.666666666666668</v>
      </c>
    </row>
    <row r="408" spans="16:32" x14ac:dyDescent="0.2">
      <c r="P408" s="7"/>
      <c r="Q408" s="13" t="s">
        <v>489</v>
      </c>
      <c r="R408">
        <f>COUNTIF('[1]1_car_id_mapping'!C:C,MAKE_MODEL!Q408)</f>
        <v>6</v>
      </c>
      <c r="S408" s="9">
        <f>ROUND(AVERAGEIF([1]FLEET!C:C,MAKE_MODEL!Q408,[1]FLEET!E:E),2)</f>
        <v>617.39</v>
      </c>
      <c r="T408" s="9">
        <f>ROUND(AVERAGEIF([1]FLEET!C:C,MAKE_MODEL!Q408,[1]FLEET!F:F),2)</f>
        <v>90.21</v>
      </c>
      <c r="U408" s="9">
        <f>SUMIF([1]FLEET!C:C,MAKE_MODEL!Q408,[1]FLEET!G:G)</f>
        <v>50946.84</v>
      </c>
      <c r="V408" s="9">
        <f>SUMIF([1]FLEET!C:C,MAKE_MODEL!Q408,[1]FLEET!H:H)</f>
        <v>91541</v>
      </c>
      <c r="W408" s="9">
        <f>SUMIF([1]FLEET!C:C,MAKE_MODEL!Q408,[1]FLEET!I:I)</f>
        <v>40594.160000000003</v>
      </c>
      <c r="X408">
        <f>ROUND(AVERAGEIF([1]FLEET!C:C,MAKE_MODEL!Q408,[1]FLEET!L:L),2)</f>
        <v>4</v>
      </c>
      <c r="Y408">
        <f>SUMIF([1]FLEET!C:C,MAKE_MODEL!Q408,[1]FLEET!J:J)</f>
        <v>570</v>
      </c>
      <c r="Z408">
        <f t="shared" si="22"/>
        <v>95</v>
      </c>
      <c r="AA408">
        <f>SUMIF([1]FLEET!C:C,MAKE_MODEL!Q408,[1]FLEET!X:X)</f>
        <v>4</v>
      </c>
      <c r="AB408" s="14">
        <f t="shared" si="23"/>
        <v>7.0175438596491229E-3</v>
      </c>
      <c r="AC408">
        <f>SUMIF([1]FLEET!C:C,MAKE_MODEL!Q408,[1]FLEET!N:N)</f>
        <v>73</v>
      </c>
      <c r="AD408">
        <f>SUMIF([1]FLEET!C:C,MAKE_MODEL!Q408,[1]FLEET!O:O)</f>
        <v>76</v>
      </c>
      <c r="AE408">
        <f>SUMIF([1]FLEET!C:C,MAKE_MODEL!Q408,[1]FLEET!M:M)</f>
        <v>149</v>
      </c>
      <c r="AF408" s="15">
        <f t="shared" si="24"/>
        <v>24.833333333333332</v>
      </c>
    </row>
    <row r="409" spans="16:32" x14ac:dyDescent="0.2">
      <c r="P409" s="7"/>
      <c r="Q409" s="13" t="s">
        <v>490</v>
      </c>
      <c r="R409">
        <f>COUNTIF('[1]1_car_id_mapping'!C:C,MAKE_MODEL!Q409)</f>
        <v>5</v>
      </c>
      <c r="S409" s="9">
        <f>ROUND(AVERAGEIF([1]FLEET!C:C,MAKE_MODEL!Q409,[1]FLEET!E:E),2)</f>
        <v>614.49</v>
      </c>
      <c r="T409" s="9">
        <f>ROUND(AVERAGEIF([1]FLEET!C:C,MAKE_MODEL!Q409,[1]FLEET!F:F),2)</f>
        <v>78.73</v>
      </c>
      <c r="U409" s="9">
        <f>SUMIF([1]FLEET!C:C,MAKE_MODEL!Q409,[1]FLEET!G:G)</f>
        <v>41593.319999999992</v>
      </c>
      <c r="V409" s="9">
        <f>SUMIF([1]FLEET!C:C,MAKE_MODEL!Q409,[1]FLEET!H:H)</f>
        <v>95201</v>
      </c>
      <c r="W409" s="9">
        <f>SUMIF([1]FLEET!C:C,MAKE_MODEL!Q409,[1]FLEET!I:I)</f>
        <v>53607.680000000008</v>
      </c>
      <c r="X409">
        <f>ROUND(AVERAGEIF([1]FLEET!C:C,MAKE_MODEL!Q409,[1]FLEET!L:L),2)</f>
        <v>4.2</v>
      </c>
      <c r="Y409">
        <f>SUMIF([1]FLEET!C:C,MAKE_MODEL!Q409,[1]FLEET!J:J)</f>
        <v>596</v>
      </c>
      <c r="Z409">
        <f t="shared" si="22"/>
        <v>119</v>
      </c>
      <c r="AA409">
        <f>SUMIF([1]FLEET!C:C,MAKE_MODEL!Q409,[1]FLEET!X:X)</f>
        <v>4</v>
      </c>
      <c r="AB409" s="14">
        <f t="shared" si="23"/>
        <v>6.7114093959731542E-3</v>
      </c>
      <c r="AC409">
        <f>SUMIF([1]FLEET!C:C,MAKE_MODEL!Q409,[1]FLEET!N:N)</f>
        <v>69</v>
      </c>
      <c r="AD409">
        <f>SUMIF([1]FLEET!C:C,MAKE_MODEL!Q409,[1]FLEET!O:O)</f>
        <v>75</v>
      </c>
      <c r="AE409">
        <f>SUMIF([1]FLEET!C:C,MAKE_MODEL!Q409,[1]FLEET!M:M)</f>
        <v>144</v>
      </c>
      <c r="AF409" s="15">
        <f t="shared" si="24"/>
        <v>28.8</v>
      </c>
    </row>
    <row r="410" spans="16:32" x14ac:dyDescent="0.2">
      <c r="P410" s="7"/>
      <c r="Q410" s="13" t="s">
        <v>491</v>
      </c>
      <c r="R410">
        <f>COUNTIF('[1]1_car_id_mapping'!C:C,MAKE_MODEL!Q410)</f>
        <v>2</v>
      </c>
      <c r="S410" s="9">
        <f>ROUND(AVERAGEIF([1]FLEET!C:C,MAKE_MODEL!Q410,[1]FLEET!E:E),2)</f>
        <v>641.49</v>
      </c>
      <c r="T410" s="9">
        <f>ROUND(AVERAGEIF([1]FLEET!C:C,MAKE_MODEL!Q410,[1]FLEET!F:F),2)</f>
        <v>106.83</v>
      </c>
      <c r="U410" s="9">
        <f>SUMIF([1]FLEET!C:C,MAKE_MODEL!Q410,[1]FLEET!G:G)</f>
        <v>17959.559999999998</v>
      </c>
      <c r="V410" s="9">
        <f>SUMIF([1]FLEET!C:C,MAKE_MODEL!Q410,[1]FLEET!H:H)</f>
        <v>25534</v>
      </c>
      <c r="W410" s="9">
        <f>SUMIF([1]FLEET!C:C,MAKE_MODEL!Q410,[1]FLEET!I:I)</f>
        <v>7574.4400000000005</v>
      </c>
      <c r="X410">
        <f>ROUND(AVERAGEIF([1]FLEET!C:C,MAKE_MODEL!Q410,[1]FLEET!L:L),2)</f>
        <v>4</v>
      </c>
      <c r="Y410">
        <f>SUMIF([1]FLEET!C:C,MAKE_MODEL!Q410,[1]FLEET!J:J)</f>
        <v>160</v>
      </c>
      <c r="Z410">
        <f t="shared" si="22"/>
        <v>80</v>
      </c>
      <c r="AA410">
        <f>SUMIF([1]FLEET!C:C,MAKE_MODEL!Q410,[1]FLEET!X:X)</f>
        <v>2</v>
      </c>
      <c r="AB410" s="14">
        <f t="shared" si="23"/>
        <v>1.2500000000000001E-2</v>
      </c>
      <c r="AC410">
        <f>SUMIF([1]FLEET!C:C,MAKE_MODEL!Q410,[1]FLEET!N:N)</f>
        <v>25</v>
      </c>
      <c r="AD410">
        <f>SUMIF([1]FLEET!C:C,MAKE_MODEL!Q410,[1]FLEET!O:O)</f>
        <v>15</v>
      </c>
      <c r="AE410">
        <f>SUMIF([1]FLEET!C:C,MAKE_MODEL!Q410,[1]FLEET!M:M)</f>
        <v>40</v>
      </c>
      <c r="AF410" s="15">
        <f t="shared" si="24"/>
        <v>20</v>
      </c>
    </row>
    <row r="411" spans="16:32" x14ac:dyDescent="0.2">
      <c r="P411" s="7"/>
      <c r="Q411" s="13" t="s">
        <v>492</v>
      </c>
      <c r="R411">
        <f>COUNTIF('[1]1_car_id_mapping'!C:C,MAKE_MODEL!Q411)</f>
        <v>16</v>
      </c>
      <c r="S411" s="9">
        <f>ROUND(AVERAGEIF([1]FLEET!C:C,MAKE_MODEL!Q411,[1]FLEET!E:E),2)</f>
        <v>608.14</v>
      </c>
      <c r="T411" s="9">
        <f>ROUND(AVERAGEIF([1]FLEET!C:C,MAKE_MODEL!Q411,[1]FLEET!F:F),2)</f>
        <v>98.04</v>
      </c>
      <c r="U411" s="9">
        <f>SUMIF([1]FLEET!C:C,MAKE_MODEL!Q411,[1]FLEET!G:G)</f>
        <v>135586.68</v>
      </c>
      <c r="V411" s="9">
        <f>SUMIF([1]FLEET!C:C,MAKE_MODEL!Q411,[1]FLEET!H:H)</f>
        <v>273137</v>
      </c>
      <c r="W411" s="9">
        <f>SUMIF([1]FLEET!C:C,MAKE_MODEL!Q411,[1]FLEET!I:I)</f>
        <v>137550.32</v>
      </c>
      <c r="X411">
        <f>ROUND(AVERAGEIF([1]FLEET!C:C,MAKE_MODEL!Q411,[1]FLEET!L:L),2)</f>
        <v>4.0599999999999996</v>
      </c>
      <c r="Y411">
        <f>SUMIF([1]FLEET!C:C,MAKE_MODEL!Q411,[1]FLEET!J:J)</f>
        <v>1651</v>
      </c>
      <c r="Z411">
        <f t="shared" si="22"/>
        <v>103</v>
      </c>
      <c r="AA411">
        <f>SUMIF([1]FLEET!C:C,MAKE_MODEL!Q411,[1]FLEET!X:X)</f>
        <v>14</v>
      </c>
      <c r="AB411" s="14">
        <f t="shared" si="23"/>
        <v>8.4797092671108423E-3</v>
      </c>
      <c r="AC411">
        <f>SUMIF([1]FLEET!C:C,MAKE_MODEL!Q411,[1]FLEET!N:N)</f>
        <v>203</v>
      </c>
      <c r="AD411">
        <f>SUMIF([1]FLEET!C:C,MAKE_MODEL!Q411,[1]FLEET!O:O)</f>
        <v>207</v>
      </c>
      <c r="AE411">
        <f>SUMIF([1]FLEET!C:C,MAKE_MODEL!Q411,[1]FLEET!M:M)</f>
        <v>410</v>
      </c>
      <c r="AF411" s="15">
        <f t="shared" si="24"/>
        <v>25.625</v>
      </c>
    </row>
    <row r="412" spans="16:32" x14ac:dyDescent="0.2">
      <c r="P412" s="7"/>
      <c r="Q412" s="13" t="s">
        <v>493</v>
      </c>
      <c r="R412">
        <f>COUNTIF('[1]1_car_id_mapping'!C:C,MAKE_MODEL!Q412)</f>
        <v>11</v>
      </c>
      <c r="S412" s="9">
        <f>ROUND(AVERAGEIF([1]FLEET!C:C,MAKE_MODEL!Q412,[1]FLEET!E:E),2)</f>
        <v>585.37</v>
      </c>
      <c r="T412" s="9">
        <f>ROUND(AVERAGEIF([1]FLEET!C:C,MAKE_MODEL!Q412,[1]FLEET!F:F),2)</f>
        <v>114.06</v>
      </c>
      <c r="U412" s="9">
        <f>SUMIF([1]FLEET!C:C,MAKE_MODEL!Q412,[1]FLEET!G:G)</f>
        <v>92325.119999999995</v>
      </c>
      <c r="V412" s="9">
        <f>SUMIF([1]FLEET!C:C,MAKE_MODEL!Q412,[1]FLEET!H:H)</f>
        <v>178478</v>
      </c>
      <c r="W412" s="9">
        <f>SUMIF([1]FLEET!C:C,MAKE_MODEL!Q412,[1]FLEET!I:I)</f>
        <v>86152.87999999999</v>
      </c>
      <c r="X412">
        <f>ROUND(AVERAGEIF([1]FLEET!C:C,MAKE_MODEL!Q412,[1]FLEET!L:L),2)</f>
        <v>4</v>
      </c>
      <c r="Y412">
        <f>SUMIF([1]FLEET!C:C,MAKE_MODEL!Q412,[1]FLEET!J:J)</f>
        <v>1102</v>
      </c>
      <c r="Z412">
        <f t="shared" si="22"/>
        <v>100</v>
      </c>
      <c r="AA412">
        <f>SUMIF([1]FLEET!C:C,MAKE_MODEL!Q412,[1]FLEET!X:X)</f>
        <v>16</v>
      </c>
      <c r="AB412" s="14">
        <f t="shared" si="23"/>
        <v>1.4519056261343012E-2</v>
      </c>
      <c r="AC412">
        <f>SUMIF([1]FLEET!C:C,MAKE_MODEL!Q412,[1]FLEET!N:N)</f>
        <v>136</v>
      </c>
      <c r="AD412">
        <f>SUMIF([1]FLEET!C:C,MAKE_MODEL!Q412,[1]FLEET!O:O)</f>
        <v>136</v>
      </c>
      <c r="AE412">
        <f>SUMIF([1]FLEET!C:C,MAKE_MODEL!Q412,[1]FLEET!M:M)</f>
        <v>272</v>
      </c>
      <c r="AF412" s="15">
        <f t="shared" si="24"/>
        <v>24.727272727272727</v>
      </c>
    </row>
    <row r="413" spans="16:32" x14ac:dyDescent="0.2">
      <c r="P413" s="7"/>
      <c r="Q413" s="13">
        <v>330</v>
      </c>
      <c r="R413">
        <f>COUNTIF('[1]1_car_id_mapping'!C:C,MAKE_MODEL!Q413)</f>
        <v>3</v>
      </c>
      <c r="S413" s="9">
        <f>ROUND(AVERAGEIF([1]FLEET!C:C,MAKE_MODEL!Q413,[1]FLEET!E:E),2)</f>
        <v>576.30999999999995</v>
      </c>
      <c r="T413" s="9">
        <f>ROUND(AVERAGEIF([1]FLEET!C:C,MAKE_MODEL!Q413,[1]FLEET!F:F),2)</f>
        <v>126.19</v>
      </c>
      <c r="U413" s="9">
        <f>SUMIF([1]FLEET!C:C,MAKE_MODEL!Q413,[1]FLEET!G:G)</f>
        <v>25290</v>
      </c>
      <c r="V413" s="9">
        <f>SUMIF([1]FLEET!C:C,MAKE_MODEL!Q413,[1]FLEET!H:H)</f>
        <v>50566</v>
      </c>
      <c r="W413" s="9">
        <f>SUMIF([1]FLEET!C:C,MAKE_MODEL!Q413,[1]FLEET!I:I)</f>
        <v>25276</v>
      </c>
      <c r="X413">
        <f>ROUND(AVERAGEIF([1]FLEET!C:C,MAKE_MODEL!Q413,[1]FLEET!L:L),2)</f>
        <v>4</v>
      </c>
      <c r="Y413">
        <f>SUMIF([1]FLEET!C:C,MAKE_MODEL!Q413,[1]FLEET!J:J)</f>
        <v>326</v>
      </c>
      <c r="Z413">
        <f t="shared" si="22"/>
        <v>109</v>
      </c>
      <c r="AA413">
        <f>SUMIF([1]FLEET!C:C,MAKE_MODEL!Q413,[1]FLEET!X:X)</f>
        <v>5</v>
      </c>
      <c r="AB413" s="14">
        <f t="shared" si="23"/>
        <v>1.5337423312883436E-2</v>
      </c>
      <c r="AC413">
        <f>SUMIF([1]FLEET!C:C,MAKE_MODEL!Q413,[1]FLEET!N:N)</f>
        <v>44</v>
      </c>
      <c r="AD413">
        <f>SUMIF([1]FLEET!C:C,MAKE_MODEL!Q413,[1]FLEET!O:O)</f>
        <v>37</v>
      </c>
      <c r="AE413">
        <f>SUMIF([1]FLEET!C:C,MAKE_MODEL!Q413,[1]FLEET!M:M)</f>
        <v>81</v>
      </c>
      <c r="AF413" s="15">
        <f t="shared" si="24"/>
        <v>27</v>
      </c>
    </row>
    <row r="414" spans="16:32" x14ac:dyDescent="0.2">
      <c r="P414" s="7"/>
      <c r="Q414" s="13" t="s">
        <v>494</v>
      </c>
      <c r="R414">
        <f>COUNTIF('[1]1_car_id_mapping'!C:C,MAKE_MODEL!Q414)</f>
        <v>5</v>
      </c>
      <c r="S414" s="9">
        <f>ROUND(AVERAGEIF([1]FLEET!C:C,MAKE_MODEL!Q414,[1]FLEET!E:E),2)</f>
        <v>623.92999999999995</v>
      </c>
      <c r="T414" s="9">
        <f>ROUND(AVERAGEIF([1]FLEET!C:C,MAKE_MODEL!Q414,[1]FLEET!F:F),2)</f>
        <v>94.33</v>
      </c>
      <c r="U414" s="9">
        <f>SUMIF([1]FLEET!C:C,MAKE_MODEL!Q414,[1]FLEET!G:G)</f>
        <v>43095.479999999996</v>
      </c>
      <c r="V414" s="9">
        <f>SUMIF([1]FLEET!C:C,MAKE_MODEL!Q414,[1]FLEET!H:H)</f>
        <v>77596</v>
      </c>
      <c r="W414" s="9">
        <f>SUMIF([1]FLEET!C:C,MAKE_MODEL!Q414,[1]FLEET!I:I)</f>
        <v>34500.520000000004</v>
      </c>
      <c r="X414">
        <f>ROUND(AVERAGEIF([1]FLEET!C:C,MAKE_MODEL!Q414,[1]FLEET!L:L),2)</f>
        <v>4</v>
      </c>
      <c r="Y414">
        <f>SUMIF([1]FLEET!C:C,MAKE_MODEL!Q414,[1]FLEET!J:J)</f>
        <v>487</v>
      </c>
      <c r="Z414">
        <f t="shared" si="22"/>
        <v>97</v>
      </c>
      <c r="AA414">
        <f>SUMIF([1]FLEET!C:C,MAKE_MODEL!Q414,[1]FLEET!X:X)</f>
        <v>5</v>
      </c>
      <c r="AB414" s="14">
        <f t="shared" si="23"/>
        <v>1.0266940451745379E-2</v>
      </c>
      <c r="AC414">
        <f>SUMIF([1]FLEET!C:C,MAKE_MODEL!Q414,[1]FLEET!N:N)</f>
        <v>62</v>
      </c>
      <c r="AD414">
        <f>SUMIF([1]FLEET!C:C,MAKE_MODEL!Q414,[1]FLEET!O:O)</f>
        <v>64</v>
      </c>
      <c r="AE414">
        <f>SUMIF([1]FLEET!C:C,MAKE_MODEL!Q414,[1]FLEET!M:M)</f>
        <v>126</v>
      </c>
      <c r="AF414" s="15">
        <f t="shared" si="24"/>
        <v>25.2</v>
      </c>
    </row>
    <row r="415" spans="16:32" x14ac:dyDescent="0.2">
      <c r="P415" s="7"/>
      <c r="Q415" s="13" t="s">
        <v>495</v>
      </c>
      <c r="R415">
        <f>COUNTIF('[1]1_car_id_mapping'!C:C,MAKE_MODEL!Q415)</f>
        <v>1</v>
      </c>
      <c r="S415" s="9">
        <f>ROUND(AVERAGEIF([1]FLEET!C:C,MAKE_MODEL!Q415,[1]FLEET!E:E),2)</f>
        <v>447.48</v>
      </c>
      <c r="T415" s="9">
        <f>ROUND(AVERAGEIF([1]FLEET!C:C,MAKE_MODEL!Q415,[1]FLEET!F:F),2)</f>
        <v>103.81</v>
      </c>
      <c r="U415" s="9">
        <f>SUMIF([1]FLEET!C:C,MAKE_MODEL!Q415,[1]FLEET!G:G)</f>
        <v>6615.48</v>
      </c>
      <c r="V415" s="9">
        <f>SUMIF([1]FLEET!C:C,MAKE_MODEL!Q415,[1]FLEET!H:H)</f>
        <v>23215</v>
      </c>
      <c r="W415" s="9">
        <f>SUMIF([1]FLEET!C:C,MAKE_MODEL!Q415,[1]FLEET!I:I)</f>
        <v>16599.52</v>
      </c>
      <c r="X415">
        <f>ROUND(AVERAGEIF([1]FLEET!C:C,MAKE_MODEL!Q415,[1]FLEET!L:L),2)</f>
        <v>4</v>
      </c>
      <c r="Y415">
        <f>SUMIF([1]FLEET!C:C,MAKE_MODEL!Q415,[1]FLEET!J:J)</f>
        <v>130</v>
      </c>
      <c r="Z415">
        <f t="shared" si="22"/>
        <v>130</v>
      </c>
      <c r="AA415">
        <f>SUMIF([1]FLEET!C:C,MAKE_MODEL!Q415,[1]FLEET!X:X)</f>
        <v>4</v>
      </c>
      <c r="AB415" s="14">
        <f t="shared" si="23"/>
        <v>3.0769230769230771E-2</v>
      </c>
      <c r="AC415">
        <f>SUMIF([1]FLEET!C:C,MAKE_MODEL!Q415,[1]FLEET!N:N)</f>
        <v>14</v>
      </c>
      <c r="AD415">
        <f>SUMIF([1]FLEET!C:C,MAKE_MODEL!Q415,[1]FLEET!O:O)</f>
        <v>17</v>
      </c>
      <c r="AE415">
        <f>SUMIF([1]FLEET!C:C,MAKE_MODEL!Q415,[1]FLEET!M:M)</f>
        <v>31</v>
      </c>
      <c r="AF415" s="15">
        <f t="shared" si="24"/>
        <v>31</v>
      </c>
    </row>
    <row r="416" spans="16:32" x14ac:dyDescent="0.2">
      <c r="P416" s="7"/>
      <c r="Q416" s="13" t="s">
        <v>496</v>
      </c>
      <c r="R416">
        <f>COUNTIF('[1]1_car_id_mapping'!C:C,MAKE_MODEL!Q416)</f>
        <v>9</v>
      </c>
      <c r="S416" s="9">
        <f>ROUND(AVERAGEIF([1]FLEET!C:C,MAKE_MODEL!Q416,[1]FLEET!E:E),2)</f>
        <v>588.47</v>
      </c>
      <c r="T416" s="9">
        <f>ROUND(AVERAGEIF([1]FLEET!C:C,MAKE_MODEL!Q416,[1]FLEET!F:F),2)</f>
        <v>100.33</v>
      </c>
      <c r="U416" s="9">
        <f>SUMIF([1]FLEET!C:C,MAKE_MODEL!Q416,[1]FLEET!G:G)</f>
        <v>74390.400000000009</v>
      </c>
      <c r="V416" s="9">
        <f>SUMIF([1]FLEET!C:C,MAKE_MODEL!Q416,[1]FLEET!H:H)</f>
        <v>141419</v>
      </c>
      <c r="W416" s="9">
        <f>SUMIF([1]FLEET!C:C,MAKE_MODEL!Q416,[1]FLEET!I:I)</f>
        <v>67028.599999999991</v>
      </c>
      <c r="X416">
        <f>ROUND(AVERAGEIF([1]FLEET!C:C,MAKE_MODEL!Q416,[1]FLEET!L:L),2)</f>
        <v>4</v>
      </c>
      <c r="Y416">
        <f>SUMIF([1]FLEET!C:C,MAKE_MODEL!Q416,[1]FLEET!J:J)</f>
        <v>904</v>
      </c>
      <c r="Z416">
        <f t="shared" si="22"/>
        <v>100</v>
      </c>
      <c r="AA416">
        <f>SUMIF([1]FLEET!C:C,MAKE_MODEL!Q416,[1]FLEET!X:X)</f>
        <v>10</v>
      </c>
      <c r="AB416" s="14">
        <f t="shared" si="23"/>
        <v>1.1061946902654867E-2</v>
      </c>
      <c r="AC416">
        <f>SUMIF([1]FLEET!C:C,MAKE_MODEL!Q416,[1]FLEET!N:N)</f>
        <v>119</v>
      </c>
      <c r="AD416">
        <f>SUMIF([1]FLEET!C:C,MAKE_MODEL!Q416,[1]FLEET!O:O)</f>
        <v>112</v>
      </c>
      <c r="AE416">
        <f>SUMIF([1]FLEET!C:C,MAKE_MODEL!Q416,[1]FLEET!M:M)</f>
        <v>231</v>
      </c>
      <c r="AF416" s="15">
        <f t="shared" si="24"/>
        <v>25.666666666666668</v>
      </c>
    </row>
    <row r="417" spans="16:32" x14ac:dyDescent="0.2">
      <c r="P417" s="7"/>
      <c r="Q417" s="13" t="s">
        <v>497</v>
      </c>
      <c r="R417">
        <f>COUNTIF('[1]1_car_id_mapping'!C:C,MAKE_MODEL!Q417)</f>
        <v>3</v>
      </c>
      <c r="S417" s="9">
        <f>ROUND(AVERAGEIF([1]FLEET!C:C,MAKE_MODEL!Q417,[1]FLEET!E:E),2)</f>
        <v>554.92999999999995</v>
      </c>
      <c r="T417" s="9">
        <f>ROUND(AVERAGEIF([1]FLEET!C:C,MAKE_MODEL!Q417,[1]FLEET!F:F),2)</f>
        <v>126.08</v>
      </c>
      <c r="U417" s="9">
        <f>SUMIF([1]FLEET!C:C,MAKE_MODEL!Q417,[1]FLEET!G:G)</f>
        <v>24516.48</v>
      </c>
      <c r="V417" s="9">
        <f>SUMIF([1]FLEET!C:C,MAKE_MODEL!Q417,[1]FLEET!H:H)</f>
        <v>52848</v>
      </c>
      <c r="W417" s="9">
        <f>SUMIF([1]FLEET!C:C,MAKE_MODEL!Q417,[1]FLEET!I:I)</f>
        <v>28331.52</v>
      </c>
      <c r="X417">
        <f>ROUND(AVERAGEIF([1]FLEET!C:C,MAKE_MODEL!Q417,[1]FLEET!L:L),2)</f>
        <v>3.67</v>
      </c>
      <c r="Y417">
        <f>SUMIF([1]FLEET!C:C,MAKE_MODEL!Q417,[1]FLEET!J:J)</f>
        <v>302</v>
      </c>
      <c r="Z417">
        <f t="shared" si="22"/>
        <v>101</v>
      </c>
      <c r="AA417">
        <f>SUMIF([1]FLEET!C:C,MAKE_MODEL!Q417,[1]FLEET!X:X)</f>
        <v>5</v>
      </c>
      <c r="AB417" s="14">
        <f t="shared" si="23"/>
        <v>1.6556291390728478E-2</v>
      </c>
      <c r="AC417">
        <f>SUMIF([1]FLEET!C:C,MAKE_MODEL!Q417,[1]FLEET!N:N)</f>
        <v>44</v>
      </c>
      <c r="AD417">
        <f>SUMIF([1]FLEET!C:C,MAKE_MODEL!Q417,[1]FLEET!O:O)</f>
        <v>35</v>
      </c>
      <c r="AE417">
        <f>SUMIF([1]FLEET!C:C,MAKE_MODEL!Q417,[1]FLEET!M:M)</f>
        <v>79</v>
      </c>
      <c r="AF417" s="15">
        <f t="shared" si="24"/>
        <v>26.333333333333332</v>
      </c>
    </row>
    <row r="418" spans="16:32" x14ac:dyDescent="0.2">
      <c r="P418" s="7"/>
      <c r="Q418" s="13" t="s">
        <v>498</v>
      </c>
      <c r="R418">
        <f>COUNTIF('[1]1_car_id_mapping'!C:C,MAKE_MODEL!Q418)</f>
        <v>2</v>
      </c>
      <c r="S418" s="9">
        <f>ROUND(AVERAGEIF([1]FLEET!C:C,MAKE_MODEL!Q418,[1]FLEET!E:E),2)</f>
        <v>593.22</v>
      </c>
      <c r="T418" s="9">
        <f>ROUND(AVERAGEIF([1]FLEET!C:C,MAKE_MODEL!Q418,[1]FLEET!F:F),2)</f>
        <v>105.05</v>
      </c>
      <c r="U418" s="9">
        <f>SUMIF([1]FLEET!C:C,MAKE_MODEL!Q418,[1]FLEET!G:G)</f>
        <v>16758.239999999998</v>
      </c>
      <c r="V418" s="9">
        <f>SUMIF([1]FLEET!C:C,MAKE_MODEL!Q418,[1]FLEET!H:H)</f>
        <v>42871</v>
      </c>
      <c r="W418" s="9">
        <f>SUMIF([1]FLEET!C:C,MAKE_MODEL!Q418,[1]FLEET!I:I)</f>
        <v>26112.760000000002</v>
      </c>
      <c r="X418">
        <f>ROUND(AVERAGEIF([1]FLEET!C:C,MAKE_MODEL!Q418,[1]FLEET!L:L),2)</f>
        <v>4</v>
      </c>
      <c r="Y418">
        <f>SUMIF([1]FLEET!C:C,MAKE_MODEL!Q418,[1]FLEET!J:J)</f>
        <v>245</v>
      </c>
      <c r="Z418">
        <f t="shared" si="22"/>
        <v>123</v>
      </c>
      <c r="AA418">
        <f>SUMIF([1]FLEET!C:C,MAKE_MODEL!Q418,[1]FLEET!X:X)</f>
        <v>2</v>
      </c>
      <c r="AB418" s="14">
        <f t="shared" si="23"/>
        <v>8.1632653061224497E-3</v>
      </c>
      <c r="AC418">
        <f>SUMIF([1]FLEET!C:C,MAKE_MODEL!Q418,[1]FLEET!N:N)</f>
        <v>29</v>
      </c>
      <c r="AD418">
        <f>SUMIF([1]FLEET!C:C,MAKE_MODEL!Q418,[1]FLEET!O:O)</f>
        <v>29</v>
      </c>
      <c r="AE418">
        <f>SUMIF([1]FLEET!C:C,MAKE_MODEL!Q418,[1]FLEET!M:M)</f>
        <v>58</v>
      </c>
      <c r="AF418" s="15">
        <f t="shared" si="24"/>
        <v>29</v>
      </c>
    </row>
    <row r="419" spans="16:32" x14ac:dyDescent="0.2">
      <c r="P419" s="7"/>
      <c r="Q419" s="13" t="s">
        <v>499</v>
      </c>
      <c r="R419">
        <f>COUNTIF('[1]1_car_id_mapping'!C:C,MAKE_MODEL!Q419)</f>
        <v>4</v>
      </c>
      <c r="S419" s="9">
        <f>ROUND(AVERAGEIF([1]FLEET!C:C,MAKE_MODEL!Q419,[1]FLEET!E:E),2)</f>
        <v>570.66999999999996</v>
      </c>
      <c r="T419" s="9">
        <f>ROUND(AVERAGEIF([1]FLEET!C:C,MAKE_MODEL!Q419,[1]FLEET!F:F),2)</f>
        <v>92.81</v>
      </c>
      <c r="U419" s="9">
        <f>SUMIF([1]FLEET!C:C,MAKE_MODEL!Q419,[1]FLEET!G:G)</f>
        <v>31846.92</v>
      </c>
      <c r="V419" s="9">
        <f>SUMIF([1]FLEET!C:C,MAKE_MODEL!Q419,[1]FLEET!H:H)</f>
        <v>68495</v>
      </c>
      <c r="W419" s="9">
        <f>SUMIF([1]FLEET!C:C,MAKE_MODEL!Q419,[1]FLEET!I:I)</f>
        <v>36648.080000000002</v>
      </c>
      <c r="X419">
        <f>ROUND(AVERAGEIF([1]FLEET!C:C,MAKE_MODEL!Q419,[1]FLEET!L:L),2)</f>
        <v>3.75</v>
      </c>
      <c r="Y419">
        <f>SUMIF([1]FLEET!C:C,MAKE_MODEL!Q419,[1]FLEET!J:J)</f>
        <v>425</v>
      </c>
      <c r="Z419">
        <f t="shared" si="22"/>
        <v>106</v>
      </c>
      <c r="AA419">
        <f>SUMIF([1]FLEET!C:C,MAKE_MODEL!Q419,[1]FLEET!X:X)</f>
        <v>0</v>
      </c>
      <c r="AB419" s="14">
        <f t="shared" si="23"/>
        <v>0</v>
      </c>
      <c r="AC419">
        <f>SUMIF([1]FLEET!C:C,MAKE_MODEL!Q419,[1]FLEET!N:N)</f>
        <v>54</v>
      </c>
      <c r="AD419">
        <f>SUMIF([1]FLEET!C:C,MAKE_MODEL!Q419,[1]FLEET!O:O)</f>
        <v>50</v>
      </c>
      <c r="AE419">
        <f>SUMIF([1]FLEET!C:C,MAKE_MODEL!Q419,[1]FLEET!M:M)</f>
        <v>104</v>
      </c>
      <c r="AF419" s="15">
        <f t="shared" si="24"/>
        <v>26</v>
      </c>
    </row>
    <row r="420" spans="16:32" x14ac:dyDescent="0.2">
      <c r="P420" s="7"/>
      <c r="Q420" s="13" t="s">
        <v>500</v>
      </c>
      <c r="R420">
        <f>COUNTIF('[1]1_car_id_mapping'!C:C,MAKE_MODEL!Q420)</f>
        <v>13</v>
      </c>
      <c r="S420" s="9">
        <f>ROUND(AVERAGEIF([1]FLEET!C:C,MAKE_MODEL!Q420,[1]FLEET!E:E),2)</f>
        <v>574.32000000000005</v>
      </c>
      <c r="T420" s="9">
        <f>ROUND(AVERAGEIF([1]FLEET!C:C,MAKE_MODEL!Q420,[1]FLEET!F:F),2)</f>
        <v>100.48</v>
      </c>
      <c r="U420" s="9">
        <f>SUMIF([1]FLEET!C:C,MAKE_MODEL!Q420,[1]FLEET!G:G)</f>
        <v>105269.76000000001</v>
      </c>
      <c r="V420" s="9">
        <f>SUMIF([1]FLEET!C:C,MAKE_MODEL!Q420,[1]FLEET!H:H)</f>
        <v>225886</v>
      </c>
      <c r="W420" s="9">
        <f>SUMIF([1]FLEET!C:C,MAKE_MODEL!Q420,[1]FLEET!I:I)</f>
        <v>120616.23999999999</v>
      </c>
      <c r="X420">
        <f>ROUND(AVERAGEIF([1]FLEET!C:C,MAKE_MODEL!Q420,[1]FLEET!L:L),2)</f>
        <v>4.2300000000000004</v>
      </c>
      <c r="Y420">
        <f>SUMIF([1]FLEET!C:C,MAKE_MODEL!Q420,[1]FLEET!J:J)</f>
        <v>1386</v>
      </c>
      <c r="Z420">
        <f t="shared" si="22"/>
        <v>107</v>
      </c>
      <c r="AA420">
        <f>SUMIF([1]FLEET!C:C,MAKE_MODEL!Q420,[1]FLEET!X:X)</f>
        <v>17</v>
      </c>
      <c r="AB420" s="14">
        <f t="shared" si="23"/>
        <v>1.2265512265512266E-2</v>
      </c>
      <c r="AC420">
        <f>SUMIF([1]FLEET!C:C,MAKE_MODEL!Q420,[1]FLEET!N:N)</f>
        <v>158</v>
      </c>
      <c r="AD420">
        <f>SUMIF([1]FLEET!C:C,MAKE_MODEL!Q420,[1]FLEET!O:O)</f>
        <v>175</v>
      </c>
      <c r="AE420">
        <f>SUMIF([1]FLEET!C:C,MAKE_MODEL!Q420,[1]FLEET!M:M)</f>
        <v>333</v>
      </c>
      <c r="AF420" s="15">
        <f t="shared" si="24"/>
        <v>25.615384615384617</v>
      </c>
    </row>
    <row r="421" spans="16:32" x14ac:dyDescent="0.2">
      <c r="P421" s="7"/>
      <c r="Q421" s="13" t="s">
        <v>501</v>
      </c>
      <c r="R421">
        <f>COUNTIF('[1]1_car_id_mapping'!C:C,MAKE_MODEL!Q421)</f>
        <v>2</v>
      </c>
      <c r="S421" s="9">
        <f>ROUND(AVERAGEIF([1]FLEET!C:C,MAKE_MODEL!Q421,[1]FLEET!E:E),2)</f>
        <v>672.79</v>
      </c>
      <c r="T421" s="9">
        <f>ROUND(AVERAGEIF([1]FLEET!C:C,MAKE_MODEL!Q421,[1]FLEET!F:F),2)</f>
        <v>77.48</v>
      </c>
      <c r="U421" s="9">
        <f>SUMIF([1]FLEET!C:C,MAKE_MODEL!Q421,[1]FLEET!G:G)</f>
        <v>18006.36</v>
      </c>
      <c r="V421" s="9">
        <f>SUMIF([1]FLEET!C:C,MAKE_MODEL!Q421,[1]FLEET!H:H)</f>
        <v>28868</v>
      </c>
      <c r="W421" s="9">
        <f>SUMIF([1]FLEET!C:C,MAKE_MODEL!Q421,[1]FLEET!I:I)</f>
        <v>10861.640000000001</v>
      </c>
      <c r="X421">
        <f>ROUND(AVERAGEIF([1]FLEET!C:C,MAKE_MODEL!Q421,[1]FLEET!L:L),2)</f>
        <v>4</v>
      </c>
      <c r="Y421">
        <f>SUMIF([1]FLEET!C:C,MAKE_MODEL!Q421,[1]FLEET!J:J)</f>
        <v>187</v>
      </c>
      <c r="Z421">
        <f t="shared" si="22"/>
        <v>94</v>
      </c>
      <c r="AA421">
        <f>SUMIF([1]FLEET!C:C,MAKE_MODEL!Q421,[1]FLEET!X:X)</f>
        <v>5</v>
      </c>
      <c r="AB421" s="14">
        <f t="shared" si="23"/>
        <v>2.6737967914438502E-2</v>
      </c>
      <c r="AC421">
        <f>SUMIF([1]FLEET!C:C,MAKE_MODEL!Q421,[1]FLEET!N:N)</f>
        <v>28</v>
      </c>
      <c r="AD421">
        <f>SUMIF([1]FLEET!C:C,MAKE_MODEL!Q421,[1]FLEET!O:O)</f>
        <v>17</v>
      </c>
      <c r="AE421">
        <f>SUMIF([1]FLEET!C:C,MAKE_MODEL!Q421,[1]FLEET!M:M)</f>
        <v>45</v>
      </c>
      <c r="AF421" s="15">
        <f t="shared" si="24"/>
        <v>22.5</v>
      </c>
    </row>
    <row r="422" spans="16:32" x14ac:dyDescent="0.2">
      <c r="P422" s="7"/>
      <c r="Q422" s="13" t="s">
        <v>502</v>
      </c>
      <c r="R422">
        <f>COUNTIF('[1]1_car_id_mapping'!C:C,MAKE_MODEL!Q422)</f>
        <v>6</v>
      </c>
      <c r="S422" s="9">
        <f>ROUND(AVERAGEIF([1]FLEET!C:C,MAKE_MODEL!Q422,[1]FLEET!E:E),2)</f>
        <v>568.05999999999995</v>
      </c>
      <c r="T422" s="9">
        <f>ROUND(AVERAGEIF([1]FLEET!C:C,MAKE_MODEL!Q422,[1]FLEET!F:F),2)</f>
        <v>95.02</v>
      </c>
      <c r="U422" s="9">
        <f>SUMIF([1]FLEET!C:C,MAKE_MODEL!Q422,[1]FLEET!G:G)</f>
        <v>47742.12</v>
      </c>
      <c r="V422" s="9">
        <f>SUMIF([1]FLEET!C:C,MAKE_MODEL!Q422,[1]FLEET!H:H)</f>
        <v>101952</v>
      </c>
      <c r="W422" s="9">
        <f>SUMIF([1]FLEET!C:C,MAKE_MODEL!Q422,[1]FLEET!I:I)</f>
        <v>54209.880000000005</v>
      </c>
      <c r="X422">
        <f>ROUND(AVERAGEIF([1]FLEET!C:C,MAKE_MODEL!Q422,[1]FLEET!L:L),2)</f>
        <v>4</v>
      </c>
      <c r="Y422">
        <f>SUMIF([1]FLEET!C:C,MAKE_MODEL!Q422,[1]FLEET!J:J)</f>
        <v>616</v>
      </c>
      <c r="Z422">
        <f t="shared" si="22"/>
        <v>103</v>
      </c>
      <c r="AA422">
        <f>SUMIF([1]FLEET!C:C,MAKE_MODEL!Q422,[1]FLEET!X:X)</f>
        <v>6</v>
      </c>
      <c r="AB422" s="14">
        <f t="shared" si="23"/>
        <v>9.74025974025974E-3</v>
      </c>
      <c r="AC422">
        <f>SUMIF([1]FLEET!C:C,MAKE_MODEL!Q422,[1]FLEET!N:N)</f>
        <v>79</v>
      </c>
      <c r="AD422">
        <f>SUMIF([1]FLEET!C:C,MAKE_MODEL!Q422,[1]FLEET!O:O)</f>
        <v>74</v>
      </c>
      <c r="AE422">
        <f>SUMIF([1]FLEET!C:C,MAKE_MODEL!Q422,[1]FLEET!M:M)</f>
        <v>153</v>
      </c>
      <c r="AF422" s="15">
        <f t="shared" si="24"/>
        <v>25.5</v>
      </c>
    </row>
    <row r="423" spans="16:32" x14ac:dyDescent="0.2">
      <c r="P423" s="7"/>
      <c r="Q423" s="13" t="s">
        <v>503</v>
      </c>
      <c r="R423">
        <f>COUNTIF('[1]1_car_id_mapping'!C:C,MAKE_MODEL!Q423)</f>
        <v>6</v>
      </c>
      <c r="S423" s="9">
        <f>ROUND(AVERAGEIF([1]FLEET!C:C,MAKE_MODEL!Q423,[1]FLEET!E:E),2)</f>
        <v>564.83000000000004</v>
      </c>
      <c r="T423" s="9">
        <f>ROUND(AVERAGEIF([1]FLEET!C:C,MAKE_MODEL!Q423,[1]FLEET!F:F),2)</f>
        <v>103.41</v>
      </c>
      <c r="U423" s="9">
        <f>SUMIF([1]FLEET!C:C,MAKE_MODEL!Q423,[1]FLEET!G:G)</f>
        <v>48113.159999999996</v>
      </c>
      <c r="V423" s="9">
        <f>SUMIF([1]FLEET!C:C,MAKE_MODEL!Q423,[1]FLEET!H:H)</f>
        <v>94919</v>
      </c>
      <c r="W423" s="9">
        <f>SUMIF([1]FLEET!C:C,MAKE_MODEL!Q423,[1]FLEET!I:I)</f>
        <v>46805.84</v>
      </c>
      <c r="X423">
        <f>ROUND(AVERAGEIF([1]FLEET!C:C,MAKE_MODEL!Q423,[1]FLEET!L:L),2)</f>
        <v>4.17</v>
      </c>
      <c r="Y423">
        <f>SUMIF([1]FLEET!C:C,MAKE_MODEL!Q423,[1]FLEET!J:J)</f>
        <v>597</v>
      </c>
      <c r="Z423">
        <f t="shared" si="22"/>
        <v>100</v>
      </c>
      <c r="AA423">
        <f>SUMIF([1]FLEET!C:C,MAKE_MODEL!Q423,[1]FLEET!X:X)</f>
        <v>8</v>
      </c>
      <c r="AB423" s="14">
        <f t="shared" si="23"/>
        <v>1.340033500837521E-2</v>
      </c>
      <c r="AC423">
        <f>SUMIF([1]FLEET!C:C,MAKE_MODEL!Q423,[1]FLEET!N:N)</f>
        <v>72</v>
      </c>
      <c r="AD423">
        <f>SUMIF([1]FLEET!C:C,MAKE_MODEL!Q423,[1]FLEET!O:O)</f>
        <v>76</v>
      </c>
      <c r="AE423">
        <f>SUMIF([1]FLEET!C:C,MAKE_MODEL!Q423,[1]FLEET!M:M)</f>
        <v>148</v>
      </c>
      <c r="AF423" s="15">
        <f t="shared" si="24"/>
        <v>24.666666666666668</v>
      </c>
    </row>
    <row r="424" spans="16:32" x14ac:dyDescent="0.2">
      <c r="P424" s="7"/>
      <c r="Q424" s="13" t="s">
        <v>504</v>
      </c>
      <c r="R424">
        <f>COUNTIF('[1]1_car_id_mapping'!C:C,MAKE_MODEL!Q424)</f>
        <v>6</v>
      </c>
      <c r="S424" s="9">
        <f>ROUND(AVERAGEIF([1]FLEET!C:C,MAKE_MODEL!Q424,[1]FLEET!E:E),2)</f>
        <v>601.16999999999996</v>
      </c>
      <c r="T424" s="9">
        <f>ROUND(AVERAGEIF([1]FLEET!C:C,MAKE_MODEL!Q424,[1]FLEET!F:F),2)</f>
        <v>87.69</v>
      </c>
      <c r="U424" s="9">
        <f>SUMIF([1]FLEET!C:C,MAKE_MODEL!Q424,[1]FLEET!G:G)</f>
        <v>49598.04</v>
      </c>
      <c r="V424" s="9">
        <f>SUMIF([1]FLEET!C:C,MAKE_MODEL!Q424,[1]FLEET!H:H)</f>
        <v>94467</v>
      </c>
      <c r="W424" s="9">
        <f>SUMIF([1]FLEET!C:C,MAKE_MODEL!Q424,[1]FLEET!I:I)</f>
        <v>44868.959999999999</v>
      </c>
      <c r="X424">
        <f>ROUND(AVERAGEIF([1]FLEET!C:C,MAKE_MODEL!Q424,[1]FLEET!L:L),2)</f>
        <v>4</v>
      </c>
      <c r="Y424">
        <f>SUMIF([1]FLEET!C:C,MAKE_MODEL!Q424,[1]FLEET!J:J)</f>
        <v>565</v>
      </c>
      <c r="Z424">
        <f t="shared" si="22"/>
        <v>94</v>
      </c>
      <c r="AA424">
        <f>SUMIF([1]FLEET!C:C,MAKE_MODEL!Q424,[1]FLEET!X:X)</f>
        <v>8</v>
      </c>
      <c r="AB424" s="14">
        <f t="shared" si="23"/>
        <v>1.415929203539823E-2</v>
      </c>
      <c r="AC424">
        <f>SUMIF([1]FLEET!C:C,MAKE_MODEL!Q424,[1]FLEET!N:N)</f>
        <v>66</v>
      </c>
      <c r="AD424">
        <f>SUMIF([1]FLEET!C:C,MAKE_MODEL!Q424,[1]FLEET!O:O)</f>
        <v>79</v>
      </c>
      <c r="AE424">
        <f>SUMIF([1]FLEET!C:C,MAKE_MODEL!Q424,[1]FLEET!M:M)</f>
        <v>145</v>
      </c>
      <c r="AF424" s="15">
        <f t="shared" si="24"/>
        <v>24.166666666666668</v>
      </c>
    </row>
    <row r="425" spans="16:32" x14ac:dyDescent="0.2">
      <c r="P425" s="7"/>
      <c r="Q425" s="13" t="s">
        <v>505</v>
      </c>
      <c r="R425">
        <f>COUNTIF('[1]1_car_id_mapping'!C:C,MAKE_MODEL!Q425)</f>
        <v>4</v>
      </c>
      <c r="S425" s="9">
        <f>ROUND(AVERAGEIF([1]FLEET!C:C,MAKE_MODEL!Q425,[1]FLEET!E:E),2)</f>
        <v>583.72</v>
      </c>
      <c r="T425" s="9">
        <f>ROUND(AVERAGEIF([1]FLEET!C:C,MAKE_MODEL!Q425,[1]FLEET!F:F),2)</f>
        <v>114.22</v>
      </c>
      <c r="U425" s="9">
        <f>SUMIF([1]FLEET!C:C,MAKE_MODEL!Q425,[1]FLEET!G:G)</f>
        <v>33500.639999999999</v>
      </c>
      <c r="V425" s="9">
        <f>SUMIF([1]FLEET!C:C,MAKE_MODEL!Q425,[1]FLEET!H:H)</f>
        <v>68981</v>
      </c>
      <c r="W425" s="9">
        <f>SUMIF([1]FLEET!C:C,MAKE_MODEL!Q425,[1]FLEET!I:I)</f>
        <v>35480.36</v>
      </c>
      <c r="X425">
        <f>ROUND(AVERAGEIF([1]FLEET!C:C,MAKE_MODEL!Q425,[1]FLEET!L:L),2)</f>
        <v>4.25</v>
      </c>
      <c r="Y425">
        <f>SUMIF([1]FLEET!C:C,MAKE_MODEL!Q425,[1]FLEET!J:J)</f>
        <v>435</v>
      </c>
      <c r="Z425">
        <f t="shared" si="22"/>
        <v>109</v>
      </c>
      <c r="AA425">
        <f>SUMIF([1]FLEET!C:C,MAKE_MODEL!Q425,[1]FLEET!X:X)</f>
        <v>7</v>
      </c>
      <c r="AB425" s="14">
        <f t="shared" si="23"/>
        <v>1.6091954022988506E-2</v>
      </c>
      <c r="AC425">
        <f>SUMIF([1]FLEET!C:C,MAKE_MODEL!Q425,[1]FLEET!N:N)</f>
        <v>56</v>
      </c>
      <c r="AD425">
        <f>SUMIF([1]FLEET!C:C,MAKE_MODEL!Q425,[1]FLEET!O:O)</f>
        <v>49</v>
      </c>
      <c r="AE425">
        <f>SUMIF([1]FLEET!C:C,MAKE_MODEL!Q425,[1]FLEET!M:M)</f>
        <v>105</v>
      </c>
      <c r="AF425" s="15">
        <f t="shared" si="24"/>
        <v>26.25</v>
      </c>
    </row>
    <row r="426" spans="16:32" x14ac:dyDescent="0.2">
      <c r="P426" s="7"/>
      <c r="Q426" s="13" t="s">
        <v>506</v>
      </c>
      <c r="R426">
        <f>COUNTIF('[1]1_car_id_mapping'!C:C,MAKE_MODEL!Q426)</f>
        <v>5</v>
      </c>
      <c r="S426" s="9">
        <f>ROUND(AVERAGEIF([1]FLEET!C:C,MAKE_MODEL!Q426,[1]FLEET!E:E),2)</f>
        <v>532.22</v>
      </c>
      <c r="T426" s="9">
        <f>ROUND(AVERAGEIF([1]FLEET!C:C,MAKE_MODEL!Q426,[1]FLEET!F:F),2)</f>
        <v>96.84</v>
      </c>
      <c r="U426" s="9">
        <f>SUMIF([1]FLEET!C:C,MAKE_MODEL!Q426,[1]FLEET!G:G)</f>
        <v>37743.840000000004</v>
      </c>
      <c r="V426" s="9">
        <f>SUMIF([1]FLEET!C:C,MAKE_MODEL!Q426,[1]FLEET!H:H)</f>
        <v>76082</v>
      </c>
      <c r="W426" s="9">
        <f>SUMIF([1]FLEET!C:C,MAKE_MODEL!Q426,[1]FLEET!I:I)</f>
        <v>38338.159999999996</v>
      </c>
      <c r="X426">
        <f>ROUND(AVERAGEIF([1]FLEET!C:C,MAKE_MODEL!Q426,[1]FLEET!L:L),2)</f>
        <v>3.8</v>
      </c>
      <c r="Y426">
        <f>SUMIF([1]FLEET!C:C,MAKE_MODEL!Q426,[1]FLEET!J:J)</f>
        <v>459</v>
      </c>
      <c r="Z426">
        <f t="shared" si="22"/>
        <v>92</v>
      </c>
      <c r="AA426">
        <f>SUMIF([1]FLEET!C:C,MAKE_MODEL!Q426,[1]FLEET!X:X)</f>
        <v>5</v>
      </c>
      <c r="AB426" s="14">
        <f t="shared" si="23"/>
        <v>1.0893246187363835E-2</v>
      </c>
      <c r="AC426">
        <f>SUMIF([1]FLEET!C:C,MAKE_MODEL!Q426,[1]FLEET!N:N)</f>
        <v>69</v>
      </c>
      <c r="AD426">
        <f>SUMIF([1]FLEET!C:C,MAKE_MODEL!Q426,[1]FLEET!O:O)</f>
        <v>53</v>
      </c>
      <c r="AE426">
        <f>SUMIF([1]FLEET!C:C,MAKE_MODEL!Q426,[1]FLEET!M:M)</f>
        <v>122</v>
      </c>
      <c r="AF426" s="15">
        <f t="shared" si="24"/>
        <v>24.4</v>
      </c>
    </row>
    <row r="427" spans="16:32" x14ac:dyDescent="0.2">
      <c r="P427" s="7"/>
      <c r="Q427" s="13" t="s">
        <v>507</v>
      </c>
      <c r="R427">
        <f>COUNTIF('[1]1_car_id_mapping'!C:C,MAKE_MODEL!Q427)</f>
        <v>3</v>
      </c>
      <c r="S427" s="9">
        <f>ROUND(AVERAGEIF([1]FLEET!C:C,MAKE_MODEL!Q427,[1]FLEET!E:E),2)</f>
        <v>633.24</v>
      </c>
      <c r="T427" s="9">
        <f>ROUND(AVERAGEIF([1]FLEET!C:C,MAKE_MODEL!Q427,[1]FLEET!F:F),2)</f>
        <v>67.25</v>
      </c>
      <c r="U427" s="9">
        <f>SUMIF([1]FLEET!C:C,MAKE_MODEL!Q427,[1]FLEET!G:G)</f>
        <v>25217.399999999994</v>
      </c>
      <c r="V427" s="9">
        <f>SUMIF([1]FLEET!C:C,MAKE_MODEL!Q427,[1]FLEET!H:H)</f>
        <v>49110</v>
      </c>
      <c r="W427" s="9">
        <f>SUMIF([1]FLEET!C:C,MAKE_MODEL!Q427,[1]FLEET!I:I)</f>
        <v>23892.600000000002</v>
      </c>
      <c r="X427">
        <f>ROUND(AVERAGEIF([1]FLEET!C:C,MAKE_MODEL!Q427,[1]FLEET!L:L),2)</f>
        <v>4</v>
      </c>
      <c r="Y427">
        <f>SUMIF([1]FLEET!C:C,MAKE_MODEL!Q427,[1]FLEET!J:J)</f>
        <v>301</v>
      </c>
      <c r="Z427">
        <f t="shared" si="22"/>
        <v>100</v>
      </c>
      <c r="AA427">
        <f>SUMIF([1]FLEET!C:C,MAKE_MODEL!Q427,[1]FLEET!X:X)</f>
        <v>4</v>
      </c>
      <c r="AB427" s="14">
        <f t="shared" si="23"/>
        <v>1.3289036544850499E-2</v>
      </c>
      <c r="AC427">
        <f>SUMIF([1]FLEET!C:C,MAKE_MODEL!Q427,[1]FLEET!N:N)</f>
        <v>35</v>
      </c>
      <c r="AD427">
        <f>SUMIF([1]FLEET!C:C,MAKE_MODEL!Q427,[1]FLEET!O:O)</f>
        <v>40</v>
      </c>
      <c r="AE427">
        <f>SUMIF([1]FLEET!C:C,MAKE_MODEL!Q427,[1]FLEET!M:M)</f>
        <v>75</v>
      </c>
      <c r="AF427" s="15">
        <f t="shared" si="24"/>
        <v>25</v>
      </c>
    </row>
    <row r="428" spans="16:32" x14ac:dyDescent="0.2">
      <c r="P428" s="7"/>
      <c r="Q428" s="13" t="s">
        <v>508</v>
      </c>
      <c r="R428">
        <f>COUNTIF('[1]1_car_id_mapping'!C:C,MAKE_MODEL!Q428)</f>
        <v>6</v>
      </c>
      <c r="S428" s="9">
        <f>ROUND(AVERAGEIF([1]FLEET!C:C,MAKE_MODEL!Q428,[1]FLEET!E:E),2)</f>
        <v>618.4</v>
      </c>
      <c r="T428" s="9">
        <f>ROUND(AVERAGEIF([1]FLEET!C:C,MAKE_MODEL!Q428,[1]FLEET!F:F),2)</f>
        <v>84</v>
      </c>
      <c r="U428" s="9">
        <f>SUMIF([1]FLEET!C:C,MAKE_MODEL!Q428,[1]FLEET!G:G)</f>
        <v>50572.680000000008</v>
      </c>
      <c r="V428" s="9">
        <f>SUMIF([1]FLEET!C:C,MAKE_MODEL!Q428,[1]FLEET!H:H)</f>
        <v>92685</v>
      </c>
      <c r="W428" s="9">
        <f>SUMIF([1]FLEET!C:C,MAKE_MODEL!Q428,[1]FLEET!I:I)</f>
        <v>42112.32</v>
      </c>
      <c r="X428">
        <f>ROUND(AVERAGEIF([1]FLEET!C:C,MAKE_MODEL!Q428,[1]FLEET!L:L),2)</f>
        <v>3.83</v>
      </c>
      <c r="Y428">
        <f>SUMIF([1]FLEET!C:C,MAKE_MODEL!Q428,[1]FLEET!J:J)</f>
        <v>565</v>
      </c>
      <c r="Z428">
        <f t="shared" si="22"/>
        <v>94</v>
      </c>
      <c r="AA428">
        <f>SUMIF([1]FLEET!C:C,MAKE_MODEL!Q428,[1]FLEET!X:X)</f>
        <v>8</v>
      </c>
      <c r="AB428" s="14">
        <f t="shared" si="23"/>
        <v>1.415929203539823E-2</v>
      </c>
      <c r="AC428">
        <f>SUMIF([1]FLEET!C:C,MAKE_MODEL!Q428,[1]FLEET!N:N)</f>
        <v>75</v>
      </c>
      <c r="AD428">
        <f>SUMIF([1]FLEET!C:C,MAKE_MODEL!Q428,[1]FLEET!O:O)</f>
        <v>68</v>
      </c>
      <c r="AE428">
        <f>SUMIF([1]FLEET!C:C,MAKE_MODEL!Q428,[1]FLEET!M:M)</f>
        <v>143</v>
      </c>
      <c r="AF428" s="15">
        <f t="shared" si="24"/>
        <v>23.833333333333332</v>
      </c>
    </row>
    <row r="429" spans="16:32" x14ac:dyDescent="0.2">
      <c r="P429" s="7"/>
      <c r="Q429" s="13" t="s">
        <v>509</v>
      </c>
      <c r="R429">
        <f>COUNTIF('[1]1_car_id_mapping'!C:C,MAKE_MODEL!Q429)</f>
        <v>3</v>
      </c>
      <c r="S429" s="9">
        <f>ROUND(AVERAGEIF([1]FLEET!C:C,MAKE_MODEL!Q429,[1]FLEET!E:E),2)</f>
        <v>510.61</v>
      </c>
      <c r="T429" s="9">
        <f>ROUND(AVERAGEIF([1]FLEET!C:C,MAKE_MODEL!Q429,[1]FLEET!F:F),2)</f>
        <v>122.72</v>
      </c>
      <c r="U429" s="9">
        <f>SUMIF([1]FLEET!C:C,MAKE_MODEL!Q429,[1]FLEET!G:G)</f>
        <v>22800</v>
      </c>
      <c r="V429" s="9">
        <f>SUMIF([1]FLEET!C:C,MAKE_MODEL!Q429,[1]FLEET!H:H)</f>
        <v>45901</v>
      </c>
      <c r="W429" s="9">
        <f>SUMIF([1]FLEET!C:C,MAKE_MODEL!Q429,[1]FLEET!I:I)</f>
        <v>23101</v>
      </c>
      <c r="X429">
        <f>ROUND(AVERAGEIF([1]FLEET!C:C,MAKE_MODEL!Q429,[1]FLEET!L:L),2)</f>
        <v>4.33</v>
      </c>
      <c r="Y429">
        <f>SUMIF([1]FLEET!C:C,MAKE_MODEL!Q429,[1]FLEET!J:J)</f>
        <v>266</v>
      </c>
      <c r="Z429">
        <f t="shared" si="22"/>
        <v>89</v>
      </c>
      <c r="AA429">
        <f>SUMIF([1]FLEET!C:C,MAKE_MODEL!Q429,[1]FLEET!X:X)</f>
        <v>0</v>
      </c>
      <c r="AB429" s="14">
        <f t="shared" si="23"/>
        <v>0</v>
      </c>
      <c r="AC429">
        <f>SUMIF([1]FLEET!C:C,MAKE_MODEL!Q429,[1]FLEET!N:N)</f>
        <v>34</v>
      </c>
      <c r="AD429">
        <f>SUMIF([1]FLEET!C:C,MAKE_MODEL!Q429,[1]FLEET!O:O)</f>
        <v>29</v>
      </c>
      <c r="AE429">
        <f>SUMIF([1]FLEET!C:C,MAKE_MODEL!Q429,[1]FLEET!M:M)</f>
        <v>63</v>
      </c>
      <c r="AF429" s="15">
        <f t="shared" si="24"/>
        <v>21</v>
      </c>
    </row>
    <row r="430" spans="16:32" x14ac:dyDescent="0.2">
      <c r="P430" s="7"/>
      <c r="Q430" s="13" t="s">
        <v>510</v>
      </c>
      <c r="R430">
        <f>COUNTIF('[1]1_car_id_mapping'!C:C,MAKE_MODEL!Q430)</f>
        <v>2</v>
      </c>
      <c r="S430" s="9">
        <f>ROUND(AVERAGEIF([1]FLEET!C:C,MAKE_MODEL!Q430,[1]FLEET!E:E),2)</f>
        <v>661.9</v>
      </c>
      <c r="T430" s="9">
        <f>ROUND(AVERAGEIF([1]FLEET!C:C,MAKE_MODEL!Q430,[1]FLEET!F:F),2)</f>
        <v>100.26</v>
      </c>
      <c r="U430" s="9">
        <f>SUMIF([1]FLEET!C:C,MAKE_MODEL!Q430,[1]FLEET!G:G)</f>
        <v>18291.84</v>
      </c>
      <c r="V430" s="9">
        <f>SUMIF([1]FLEET!C:C,MAKE_MODEL!Q430,[1]FLEET!H:H)</f>
        <v>39676</v>
      </c>
      <c r="W430" s="9">
        <f>SUMIF([1]FLEET!C:C,MAKE_MODEL!Q430,[1]FLEET!I:I)</f>
        <v>21384.16</v>
      </c>
      <c r="X430">
        <f>ROUND(AVERAGEIF([1]FLEET!C:C,MAKE_MODEL!Q430,[1]FLEET!L:L),2)</f>
        <v>4</v>
      </c>
      <c r="Y430">
        <f>SUMIF([1]FLEET!C:C,MAKE_MODEL!Q430,[1]FLEET!J:J)</f>
        <v>250</v>
      </c>
      <c r="Z430">
        <f t="shared" si="22"/>
        <v>125</v>
      </c>
      <c r="AA430">
        <f>SUMIF([1]FLEET!C:C,MAKE_MODEL!Q430,[1]FLEET!X:X)</f>
        <v>1</v>
      </c>
      <c r="AB430" s="14">
        <f t="shared" si="23"/>
        <v>4.0000000000000001E-3</v>
      </c>
      <c r="AC430">
        <f>SUMIF([1]FLEET!C:C,MAKE_MODEL!Q430,[1]FLEET!N:N)</f>
        <v>29</v>
      </c>
      <c r="AD430">
        <f>SUMIF([1]FLEET!C:C,MAKE_MODEL!Q430,[1]FLEET!O:O)</f>
        <v>37</v>
      </c>
      <c r="AE430">
        <f>SUMIF([1]FLEET!C:C,MAKE_MODEL!Q430,[1]FLEET!M:M)</f>
        <v>66</v>
      </c>
      <c r="AF430" s="15">
        <f t="shared" si="24"/>
        <v>33</v>
      </c>
    </row>
    <row r="431" spans="16:32" x14ac:dyDescent="0.2">
      <c r="P431" s="7"/>
      <c r="Q431" s="13">
        <v>960</v>
      </c>
      <c r="R431">
        <f>COUNTIF('[1]1_car_id_mapping'!C:C,MAKE_MODEL!Q431)</f>
        <v>3</v>
      </c>
      <c r="S431" s="9">
        <f>ROUND(AVERAGEIF([1]FLEET!C:C,MAKE_MODEL!Q431,[1]FLEET!E:E),2)</f>
        <v>594.16999999999996</v>
      </c>
      <c r="T431" s="9">
        <f>ROUND(AVERAGEIF([1]FLEET!C:C,MAKE_MODEL!Q431,[1]FLEET!F:F),2)</f>
        <v>120.99</v>
      </c>
      <c r="U431" s="9">
        <f>SUMIF([1]FLEET!C:C,MAKE_MODEL!Q431,[1]FLEET!G:G)</f>
        <v>25745.64</v>
      </c>
      <c r="V431" s="9">
        <f>SUMIF([1]FLEET!C:C,MAKE_MODEL!Q431,[1]FLEET!H:H)</f>
        <v>45498</v>
      </c>
      <c r="W431" s="9">
        <f>SUMIF([1]FLEET!C:C,MAKE_MODEL!Q431,[1]FLEET!I:I)</f>
        <v>19752.36</v>
      </c>
      <c r="X431">
        <f>ROUND(AVERAGEIF([1]FLEET!C:C,MAKE_MODEL!Q431,[1]FLEET!L:L),2)</f>
        <v>4</v>
      </c>
      <c r="Y431">
        <f>SUMIF([1]FLEET!C:C,MAKE_MODEL!Q431,[1]FLEET!J:J)</f>
        <v>285</v>
      </c>
      <c r="Z431">
        <f t="shared" si="22"/>
        <v>95</v>
      </c>
      <c r="AA431">
        <f>SUMIF([1]FLEET!C:C,MAKE_MODEL!Q431,[1]FLEET!X:X)</f>
        <v>8</v>
      </c>
      <c r="AB431" s="14">
        <f t="shared" si="23"/>
        <v>2.8070175438596492E-2</v>
      </c>
      <c r="AC431">
        <f>SUMIF([1]FLEET!C:C,MAKE_MODEL!Q431,[1]FLEET!N:N)</f>
        <v>35</v>
      </c>
      <c r="AD431">
        <f>SUMIF([1]FLEET!C:C,MAKE_MODEL!Q431,[1]FLEET!O:O)</f>
        <v>36</v>
      </c>
      <c r="AE431">
        <f>SUMIF([1]FLEET!C:C,MAKE_MODEL!Q431,[1]FLEET!M:M)</f>
        <v>71</v>
      </c>
      <c r="AF431" s="15">
        <f t="shared" si="24"/>
        <v>23.666666666666668</v>
      </c>
    </row>
    <row r="432" spans="16:32" x14ac:dyDescent="0.2">
      <c r="P432" s="7"/>
      <c r="Q432" s="13" t="s">
        <v>511</v>
      </c>
      <c r="R432">
        <f>COUNTIF('[1]1_car_id_mapping'!C:C,MAKE_MODEL!Q432)</f>
        <v>1</v>
      </c>
      <c r="S432" s="9">
        <f>ROUND(AVERAGEIF([1]FLEET!C:C,MAKE_MODEL!Q432,[1]FLEET!E:E),2)</f>
        <v>508.46</v>
      </c>
      <c r="T432" s="9">
        <f>ROUND(AVERAGEIF([1]FLEET!C:C,MAKE_MODEL!Q432,[1]FLEET!F:F),2)</f>
        <v>68.98</v>
      </c>
      <c r="U432" s="9">
        <f>SUMIF([1]FLEET!C:C,MAKE_MODEL!Q432,[1]FLEET!G:G)</f>
        <v>6929.2799999999988</v>
      </c>
      <c r="V432" s="9">
        <f>SUMIF([1]FLEET!C:C,MAKE_MODEL!Q432,[1]FLEET!H:H)</f>
        <v>14305</v>
      </c>
      <c r="W432" s="9">
        <f>SUMIF([1]FLEET!C:C,MAKE_MODEL!Q432,[1]FLEET!I:I)</f>
        <v>7375.7200000000012</v>
      </c>
      <c r="X432">
        <f>ROUND(AVERAGEIF([1]FLEET!C:C,MAKE_MODEL!Q432,[1]FLEET!L:L),2)</f>
        <v>4</v>
      </c>
      <c r="Y432">
        <f>SUMIF([1]FLEET!C:C,MAKE_MODEL!Q432,[1]FLEET!J:J)</f>
        <v>82</v>
      </c>
      <c r="Z432">
        <f t="shared" si="22"/>
        <v>82</v>
      </c>
      <c r="AA432">
        <f>SUMIF([1]FLEET!C:C,MAKE_MODEL!Q432,[1]FLEET!X:X)</f>
        <v>3</v>
      </c>
      <c r="AB432" s="14">
        <f t="shared" si="23"/>
        <v>3.6585365853658534E-2</v>
      </c>
      <c r="AC432">
        <f>SUMIF([1]FLEET!C:C,MAKE_MODEL!Q432,[1]FLEET!N:N)</f>
        <v>10</v>
      </c>
      <c r="AD432">
        <f>SUMIF([1]FLEET!C:C,MAKE_MODEL!Q432,[1]FLEET!O:O)</f>
        <v>11</v>
      </c>
      <c r="AE432">
        <f>SUMIF([1]FLEET!C:C,MAKE_MODEL!Q432,[1]FLEET!M:M)</f>
        <v>21</v>
      </c>
      <c r="AF432" s="15">
        <f t="shared" si="24"/>
        <v>21</v>
      </c>
    </row>
    <row r="433" spans="16:32" x14ac:dyDescent="0.2">
      <c r="P433" s="7"/>
      <c r="Q433" s="13" t="s">
        <v>512</v>
      </c>
      <c r="R433">
        <f>COUNTIF('[1]1_car_id_mapping'!C:C,MAKE_MODEL!Q433)</f>
        <v>7</v>
      </c>
      <c r="S433" s="9">
        <f>ROUND(AVERAGEIF([1]FLEET!C:C,MAKE_MODEL!Q433,[1]FLEET!E:E),2)</f>
        <v>632.46</v>
      </c>
      <c r="T433" s="9">
        <f>ROUND(AVERAGEIF([1]FLEET!C:C,MAKE_MODEL!Q433,[1]FLEET!F:F),2)</f>
        <v>101.79</v>
      </c>
      <c r="U433" s="9">
        <f>SUMIF([1]FLEET!C:C,MAKE_MODEL!Q433,[1]FLEET!G:G)</f>
        <v>61677.239999999991</v>
      </c>
      <c r="V433" s="9">
        <f>SUMIF([1]FLEET!C:C,MAKE_MODEL!Q433,[1]FLEET!H:H)</f>
        <v>104874</v>
      </c>
      <c r="W433" s="9">
        <f>SUMIF([1]FLEET!C:C,MAKE_MODEL!Q433,[1]FLEET!I:I)</f>
        <v>43196.760000000009</v>
      </c>
      <c r="X433">
        <f>ROUND(AVERAGEIF([1]FLEET!C:C,MAKE_MODEL!Q433,[1]FLEET!L:L),2)</f>
        <v>4</v>
      </c>
      <c r="Y433">
        <f>SUMIF([1]FLEET!C:C,MAKE_MODEL!Q433,[1]FLEET!J:J)</f>
        <v>622</v>
      </c>
      <c r="Z433">
        <f t="shared" si="22"/>
        <v>89</v>
      </c>
      <c r="AA433">
        <f>SUMIF([1]FLEET!C:C,MAKE_MODEL!Q433,[1]FLEET!X:X)</f>
        <v>10</v>
      </c>
      <c r="AB433" s="14">
        <f t="shared" si="23"/>
        <v>1.607717041800643E-2</v>
      </c>
      <c r="AC433">
        <f>SUMIF([1]FLEET!C:C,MAKE_MODEL!Q433,[1]FLEET!N:N)</f>
        <v>79</v>
      </c>
      <c r="AD433">
        <f>SUMIF([1]FLEET!C:C,MAKE_MODEL!Q433,[1]FLEET!O:O)</f>
        <v>78</v>
      </c>
      <c r="AE433">
        <f>SUMIF([1]FLEET!C:C,MAKE_MODEL!Q433,[1]FLEET!M:M)</f>
        <v>157</v>
      </c>
      <c r="AF433" s="15">
        <f t="shared" si="24"/>
        <v>22.428571428571427</v>
      </c>
    </row>
    <row r="434" spans="16:32" x14ac:dyDescent="0.2">
      <c r="P434" s="7"/>
      <c r="Q434" s="13" t="s">
        <v>513</v>
      </c>
      <c r="R434">
        <f>COUNTIF('[1]1_car_id_mapping'!C:C,MAKE_MODEL!Q434)</f>
        <v>12</v>
      </c>
      <c r="S434" s="9">
        <f>ROUND(AVERAGEIF([1]FLEET!C:C,MAKE_MODEL!Q434,[1]FLEET!E:E),2)</f>
        <v>595.44000000000005</v>
      </c>
      <c r="T434" s="9">
        <f>ROUND(AVERAGEIF([1]FLEET!C:C,MAKE_MODEL!Q434,[1]FLEET!F:F),2)</f>
        <v>122.21</v>
      </c>
      <c r="U434" s="9">
        <f>SUMIF([1]FLEET!C:C,MAKE_MODEL!Q434,[1]FLEET!G:G)</f>
        <v>103342.08</v>
      </c>
      <c r="V434" s="9">
        <f>SUMIF([1]FLEET!C:C,MAKE_MODEL!Q434,[1]FLEET!H:H)</f>
        <v>174723</v>
      </c>
      <c r="W434" s="9">
        <f>SUMIF([1]FLEET!C:C,MAKE_MODEL!Q434,[1]FLEET!I:I)</f>
        <v>71380.92</v>
      </c>
      <c r="X434">
        <f>ROUND(AVERAGEIF([1]FLEET!C:C,MAKE_MODEL!Q434,[1]FLEET!L:L),2)</f>
        <v>3.83</v>
      </c>
      <c r="Y434">
        <f>SUMIF([1]FLEET!C:C,MAKE_MODEL!Q434,[1]FLEET!J:J)</f>
        <v>1108</v>
      </c>
      <c r="Z434">
        <f t="shared" si="22"/>
        <v>92</v>
      </c>
      <c r="AA434">
        <f>SUMIF([1]FLEET!C:C,MAKE_MODEL!Q434,[1]FLEET!X:X)</f>
        <v>13</v>
      </c>
      <c r="AB434" s="14">
        <f t="shared" si="23"/>
        <v>1.1732851985559567E-2</v>
      </c>
      <c r="AC434">
        <f>SUMIF([1]FLEET!C:C,MAKE_MODEL!Q434,[1]FLEET!N:N)</f>
        <v>138</v>
      </c>
      <c r="AD434">
        <f>SUMIF([1]FLEET!C:C,MAKE_MODEL!Q434,[1]FLEET!O:O)</f>
        <v>144</v>
      </c>
      <c r="AE434">
        <f>SUMIF([1]FLEET!C:C,MAKE_MODEL!Q434,[1]FLEET!M:M)</f>
        <v>282</v>
      </c>
      <c r="AF434" s="15">
        <f t="shared" si="24"/>
        <v>23.5</v>
      </c>
    </row>
    <row r="435" spans="16:32" x14ac:dyDescent="0.2">
      <c r="P435" s="7"/>
      <c r="Q435" s="13" t="s">
        <v>514</v>
      </c>
      <c r="R435">
        <f>COUNTIF('[1]1_car_id_mapping'!C:C,MAKE_MODEL!Q435)</f>
        <v>2</v>
      </c>
      <c r="S435" s="9">
        <f>ROUND(AVERAGEIF([1]FLEET!C:C,MAKE_MODEL!Q435,[1]FLEET!E:E),2)</f>
        <v>591.27</v>
      </c>
      <c r="T435" s="9">
        <f>ROUND(AVERAGEIF([1]FLEET!C:C,MAKE_MODEL!Q435,[1]FLEET!F:F),2)</f>
        <v>108.96</v>
      </c>
      <c r="U435" s="9">
        <f>SUMIF([1]FLEET!C:C,MAKE_MODEL!Q435,[1]FLEET!G:G)</f>
        <v>16805.400000000001</v>
      </c>
      <c r="V435" s="9">
        <f>SUMIF([1]FLEET!C:C,MAKE_MODEL!Q435,[1]FLEET!H:H)</f>
        <v>42330</v>
      </c>
      <c r="W435" s="9">
        <f>SUMIF([1]FLEET!C:C,MAKE_MODEL!Q435,[1]FLEET!I:I)</f>
        <v>25524.6</v>
      </c>
      <c r="X435">
        <f>ROUND(AVERAGEIF([1]FLEET!C:C,MAKE_MODEL!Q435,[1]FLEET!L:L),2)</f>
        <v>4</v>
      </c>
      <c r="Y435">
        <f>SUMIF([1]FLEET!C:C,MAKE_MODEL!Q435,[1]FLEET!J:J)</f>
        <v>246</v>
      </c>
      <c r="Z435">
        <f t="shared" si="22"/>
        <v>123</v>
      </c>
      <c r="AA435">
        <f>SUMIF([1]FLEET!C:C,MAKE_MODEL!Q435,[1]FLEET!X:X)</f>
        <v>9</v>
      </c>
      <c r="AB435" s="14">
        <f t="shared" si="23"/>
        <v>3.6585365853658534E-2</v>
      </c>
      <c r="AC435">
        <f>SUMIF([1]FLEET!C:C,MAKE_MODEL!Q435,[1]FLEET!N:N)</f>
        <v>30</v>
      </c>
      <c r="AD435">
        <f>SUMIF([1]FLEET!C:C,MAKE_MODEL!Q435,[1]FLEET!O:O)</f>
        <v>28</v>
      </c>
      <c r="AE435">
        <f>SUMIF([1]FLEET!C:C,MAKE_MODEL!Q435,[1]FLEET!M:M)</f>
        <v>58</v>
      </c>
      <c r="AF435" s="15">
        <f t="shared" si="24"/>
        <v>29</v>
      </c>
    </row>
    <row r="436" spans="16:32" x14ac:dyDescent="0.2">
      <c r="P436" s="7"/>
      <c r="Q436" s="13" t="s">
        <v>515</v>
      </c>
      <c r="R436">
        <f>COUNTIF('[1]1_car_id_mapping'!C:C,MAKE_MODEL!Q436)</f>
        <v>1</v>
      </c>
      <c r="S436" s="9">
        <f>ROUND(AVERAGEIF([1]FLEET!C:C,MAKE_MODEL!Q436,[1]FLEET!E:E),2)</f>
        <v>689.18</v>
      </c>
      <c r="T436" s="9">
        <f>ROUND(AVERAGEIF([1]FLEET!C:C,MAKE_MODEL!Q436,[1]FLEET!F:F),2)</f>
        <v>146.75</v>
      </c>
      <c r="U436" s="9">
        <f>SUMIF([1]FLEET!C:C,MAKE_MODEL!Q436,[1]FLEET!G:G)</f>
        <v>10031.16</v>
      </c>
      <c r="V436" s="9">
        <f>SUMIF([1]FLEET!C:C,MAKE_MODEL!Q436,[1]FLEET!H:H)</f>
        <v>12257</v>
      </c>
      <c r="W436" s="9">
        <f>SUMIF([1]FLEET!C:C,MAKE_MODEL!Q436,[1]FLEET!I:I)</f>
        <v>2225.84</v>
      </c>
      <c r="X436">
        <f>ROUND(AVERAGEIF([1]FLEET!C:C,MAKE_MODEL!Q436,[1]FLEET!L:L),2)</f>
        <v>4</v>
      </c>
      <c r="Y436">
        <f>SUMIF([1]FLEET!C:C,MAKE_MODEL!Q436,[1]FLEET!J:J)</f>
        <v>85</v>
      </c>
      <c r="Z436">
        <f t="shared" si="22"/>
        <v>85</v>
      </c>
      <c r="AA436">
        <f>SUMIF([1]FLEET!C:C,MAKE_MODEL!Q436,[1]FLEET!X:X)</f>
        <v>1</v>
      </c>
      <c r="AB436" s="14">
        <f t="shared" si="23"/>
        <v>1.1764705882352941E-2</v>
      </c>
      <c r="AC436">
        <f>SUMIF([1]FLEET!C:C,MAKE_MODEL!Q436,[1]FLEET!N:N)</f>
        <v>10</v>
      </c>
      <c r="AD436">
        <f>SUMIF([1]FLEET!C:C,MAKE_MODEL!Q436,[1]FLEET!O:O)</f>
        <v>12</v>
      </c>
      <c r="AE436">
        <f>SUMIF([1]FLEET!C:C,MAKE_MODEL!Q436,[1]FLEET!M:M)</f>
        <v>22</v>
      </c>
      <c r="AF436" s="15">
        <f t="shared" si="24"/>
        <v>22</v>
      </c>
    </row>
    <row r="437" spans="16:32" x14ac:dyDescent="0.2">
      <c r="P437" s="7"/>
      <c r="Q437" s="13" t="s">
        <v>516</v>
      </c>
      <c r="R437">
        <f>COUNTIF('[1]1_car_id_mapping'!C:C,MAKE_MODEL!Q437)</f>
        <v>10</v>
      </c>
      <c r="S437" s="9">
        <f>ROUND(AVERAGEIF([1]FLEET!C:C,MAKE_MODEL!Q437,[1]FLEET!E:E),2)</f>
        <v>545.66999999999996</v>
      </c>
      <c r="T437" s="9">
        <f>ROUND(AVERAGEIF([1]FLEET!C:C,MAKE_MODEL!Q437,[1]FLEET!F:F),2)</f>
        <v>100.07</v>
      </c>
      <c r="U437" s="9">
        <f>SUMIF([1]FLEET!C:C,MAKE_MODEL!Q437,[1]FLEET!G:G)</f>
        <v>77488.2</v>
      </c>
      <c r="V437" s="9">
        <f>SUMIF([1]FLEET!C:C,MAKE_MODEL!Q437,[1]FLEET!H:H)</f>
        <v>163787</v>
      </c>
      <c r="W437" s="9">
        <f>SUMIF([1]FLEET!C:C,MAKE_MODEL!Q437,[1]FLEET!I:I)</f>
        <v>86298.8</v>
      </c>
      <c r="X437">
        <f>ROUND(AVERAGEIF([1]FLEET!C:C,MAKE_MODEL!Q437,[1]FLEET!L:L),2)</f>
        <v>4</v>
      </c>
      <c r="Y437">
        <f>SUMIF([1]FLEET!C:C,MAKE_MODEL!Q437,[1]FLEET!J:J)</f>
        <v>1053</v>
      </c>
      <c r="Z437">
        <f t="shared" si="22"/>
        <v>105</v>
      </c>
      <c r="AA437">
        <f>SUMIF([1]FLEET!C:C,MAKE_MODEL!Q437,[1]FLEET!X:X)</f>
        <v>16</v>
      </c>
      <c r="AB437" s="14">
        <f t="shared" si="23"/>
        <v>1.5194681861348529E-2</v>
      </c>
      <c r="AC437">
        <f>SUMIF([1]FLEET!C:C,MAKE_MODEL!Q437,[1]FLEET!N:N)</f>
        <v>126</v>
      </c>
      <c r="AD437">
        <f>SUMIF([1]FLEET!C:C,MAKE_MODEL!Q437,[1]FLEET!O:O)</f>
        <v>135</v>
      </c>
      <c r="AE437">
        <f>SUMIF([1]FLEET!C:C,MAKE_MODEL!Q437,[1]FLEET!M:M)</f>
        <v>261</v>
      </c>
      <c r="AF437" s="15">
        <f t="shared" si="24"/>
        <v>26.1</v>
      </c>
    </row>
    <row r="438" spans="16:32" x14ac:dyDescent="0.2">
      <c r="P438" s="7"/>
      <c r="Q438" s="13">
        <v>626</v>
      </c>
      <c r="R438">
        <f>COUNTIF('[1]1_car_id_mapping'!C:C,MAKE_MODEL!Q438)</f>
        <v>8</v>
      </c>
      <c r="S438" s="9">
        <f>ROUND(AVERAGEIF([1]FLEET!C:C,MAKE_MODEL!Q438,[1]FLEET!E:E),2)</f>
        <v>576.59</v>
      </c>
      <c r="T438" s="9">
        <f>ROUND(AVERAGEIF([1]FLEET!C:C,MAKE_MODEL!Q438,[1]FLEET!F:F),2)</f>
        <v>100.62</v>
      </c>
      <c r="U438" s="9">
        <f>SUMIF([1]FLEET!C:C,MAKE_MODEL!Q438,[1]FLEET!G:G)</f>
        <v>65012.399999999994</v>
      </c>
      <c r="V438" s="9">
        <f>SUMIF([1]FLEET!C:C,MAKE_MODEL!Q438,[1]FLEET!H:H)</f>
        <v>134762</v>
      </c>
      <c r="W438" s="9">
        <f>SUMIF([1]FLEET!C:C,MAKE_MODEL!Q438,[1]FLEET!I:I)</f>
        <v>69749.600000000006</v>
      </c>
      <c r="X438">
        <f>ROUND(AVERAGEIF([1]FLEET!C:C,MAKE_MODEL!Q438,[1]FLEET!L:L),2)</f>
        <v>4</v>
      </c>
      <c r="Y438">
        <f>SUMIF([1]FLEET!C:C,MAKE_MODEL!Q438,[1]FLEET!J:J)</f>
        <v>839</v>
      </c>
      <c r="Z438">
        <f t="shared" si="22"/>
        <v>105</v>
      </c>
      <c r="AA438">
        <f>SUMIF([1]FLEET!C:C,MAKE_MODEL!Q438,[1]FLEET!X:X)</f>
        <v>7</v>
      </c>
      <c r="AB438" s="14">
        <f t="shared" si="23"/>
        <v>8.3432657926102508E-3</v>
      </c>
      <c r="AC438">
        <f>SUMIF([1]FLEET!C:C,MAKE_MODEL!Q438,[1]FLEET!N:N)</f>
        <v>122</v>
      </c>
      <c r="AD438">
        <f>SUMIF([1]FLEET!C:C,MAKE_MODEL!Q438,[1]FLEET!O:O)</f>
        <v>84</v>
      </c>
      <c r="AE438">
        <f>SUMIF([1]FLEET!C:C,MAKE_MODEL!Q438,[1]FLEET!M:M)</f>
        <v>206</v>
      </c>
      <c r="AF438" s="15">
        <f t="shared" si="24"/>
        <v>25.75</v>
      </c>
    </row>
    <row r="439" spans="16:32" x14ac:dyDescent="0.2">
      <c r="P439" s="7"/>
      <c r="Q439" s="13">
        <v>43346</v>
      </c>
      <c r="R439">
        <f>COUNTIF('[1]1_car_id_mapping'!C:C,MAKE_MODEL!Q439)</f>
        <v>8</v>
      </c>
      <c r="S439" s="9">
        <f>ROUND(AVERAGEIF([1]FLEET!C:C,MAKE_MODEL!Q439,[1]FLEET!E:E),2)</f>
        <v>614.64</v>
      </c>
      <c r="T439" s="9">
        <f>ROUND(AVERAGEIF([1]FLEET!C:C,MAKE_MODEL!Q439,[1]FLEET!F:F),2)</f>
        <v>110.39</v>
      </c>
      <c r="U439" s="9">
        <f>SUMIF([1]FLEET!C:C,MAKE_MODEL!Q439,[1]FLEET!G:G)</f>
        <v>69603</v>
      </c>
      <c r="V439" s="9">
        <f>SUMIF([1]FLEET!C:C,MAKE_MODEL!Q439,[1]FLEET!H:H)</f>
        <v>130078</v>
      </c>
      <c r="W439" s="9">
        <f>SUMIF([1]FLEET!C:C,MAKE_MODEL!Q439,[1]FLEET!I:I)</f>
        <v>60475.000000000007</v>
      </c>
      <c r="X439">
        <f>ROUND(AVERAGEIF([1]FLEET!C:C,MAKE_MODEL!Q439,[1]FLEET!L:L),2)</f>
        <v>4.13</v>
      </c>
      <c r="Y439">
        <f>SUMIF([1]FLEET!C:C,MAKE_MODEL!Q439,[1]FLEET!J:J)</f>
        <v>789</v>
      </c>
      <c r="Z439">
        <f t="shared" si="22"/>
        <v>99</v>
      </c>
      <c r="AA439">
        <f>SUMIF([1]FLEET!C:C,MAKE_MODEL!Q439,[1]FLEET!X:X)</f>
        <v>14</v>
      </c>
      <c r="AB439" s="14">
        <f t="shared" si="23"/>
        <v>1.7743979721166033E-2</v>
      </c>
      <c r="AC439">
        <f>SUMIF([1]FLEET!C:C,MAKE_MODEL!Q439,[1]FLEET!N:N)</f>
        <v>85</v>
      </c>
      <c r="AD439">
        <f>SUMIF([1]FLEET!C:C,MAKE_MODEL!Q439,[1]FLEET!O:O)</f>
        <v>111</v>
      </c>
      <c r="AE439">
        <f>SUMIF([1]FLEET!C:C,MAKE_MODEL!Q439,[1]FLEET!M:M)</f>
        <v>196</v>
      </c>
      <c r="AF439" s="15">
        <f t="shared" si="24"/>
        <v>24.5</v>
      </c>
    </row>
    <row r="440" spans="16:32" x14ac:dyDescent="0.2">
      <c r="P440" s="7"/>
      <c r="Q440" s="13" t="s">
        <v>517</v>
      </c>
      <c r="R440">
        <f>COUNTIF('[1]1_car_id_mapping'!C:C,MAKE_MODEL!Q440)</f>
        <v>10</v>
      </c>
      <c r="S440" s="9">
        <f>ROUND(AVERAGEIF([1]FLEET!C:C,MAKE_MODEL!Q440,[1]FLEET!E:E),2)</f>
        <v>553.39</v>
      </c>
      <c r="T440" s="9">
        <f>ROUND(AVERAGEIF([1]FLEET!C:C,MAKE_MODEL!Q440,[1]FLEET!F:F),2)</f>
        <v>106.87</v>
      </c>
      <c r="U440" s="9">
        <f>SUMIF([1]FLEET!C:C,MAKE_MODEL!Q440,[1]FLEET!G:G)</f>
        <v>79231.44</v>
      </c>
      <c r="V440" s="9">
        <f>SUMIF([1]FLEET!C:C,MAKE_MODEL!Q440,[1]FLEET!H:H)</f>
        <v>147826</v>
      </c>
      <c r="W440" s="9">
        <f>SUMIF([1]FLEET!C:C,MAKE_MODEL!Q440,[1]FLEET!I:I)</f>
        <v>68594.559999999998</v>
      </c>
      <c r="X440">
        <f>ROUND(AVERAGEIF([1]FLEET!C:C,MAKE_MODEL!Q440,[1]FLEET!L:L),2)</f>
        <v>3.7</v>
      </c>
      <c r="Y440">
        <f>SUMIF([1]FLEET!C:C,MAKE_MODEL!Q440,[1]FLEET!J:J)</f>
        <v>899</v>
      </c>
      <c r="Z440">
        <f t="shared" si="22"/>
        <v>90</v>
      </c>
      <c r="AA440">
        <f>SUMIF([1]FLEET!C:C,MAKE_MODEL!Q440,[1]FLEET!X:X)</f>
        <v>8</v>
      </c>
      <c r="AB440" s="14">
        <f t="shared" si="23"/>
        <v>8.8987764182424916E-3</v>
      </c>
      <c r="AC440">
        <f>SUMIF([1]FLEET!C:C,MAKE_MODEL!Q440,[1]FLEET!N:N)</f>
        <v>122</v>
      </c>
      <c r="AD440">
        <f>SUMIF([1]FLEET!C:C,MAKE_MODEL!Q440,[1]FLEET!O:O)</f>
        <v>116</v>
      </c>
      <c r="AE440">
        <f>SUMIF([1]FLEET!C:C,MAKE_MODEL!Q440,[1]FLEET!M:M)</f>
        <v>238</v>
      </c>
      <c r="AF440" s="15">
        <f t="shared" si="24"/>
        <v>23.8</v>
      </c>
    </row>
    <row r="441" spans="16:32" x14ac:dyDescent="0.2">
      <c r="P441" s="7"/>
      <c r="Q441" s="13" t="s">
        <v>518</v>
      </c>
      <c r="R441">
        <f>COUNTIF('[1]1_car_id_mapping'!C:C,MAKE_MODEL!Q441)</f>
        <v>6</v>
      </c>
      <c r="S441" s="9">
        <f>ROUND(AVERAGEIF([1]FLEET!C:C,MAKE_MODEL!Q441,[1]FLEET!E:E),2)</f>
        <v>632.59</v>
      </c>
      <c r="T441" s="9">
        <f>ROUND(AVERAGEIF([1]FLEET!C:C,MAKE_MODEL!Q441,[1]FLEET!F:F),2)</f>
        <v>117.77</v>
      </c>
      <c r="U441" s="9">
        <f>SUMIF([1]FLEET!C:C,MAKE_MODEL!Q441,[1]FLEET!G:G)</f>
        <v>54025.920000000006</v>
      </c>
      <c r="V441" s="9">
        <f>SUMIF([1]FLEET!C:C,MAKE_MODEL!Q441,[1]FLEET!H:H)</f>
        <v>106341</v>
      </c>
      <c r="W441" s="9">
        <f>SUMIF([1]FLEET!C:C,MAKE_MODEL!Q441,[1]FLEET!I:I)</f>
        <v>52315.079999999994</v>
      </c>
      <c r="X441">
        <f>ROUND(AVERAGEIF([1]FLEET!C:C,MAKE_MODEL!Q441,[1]FLEET!L:L),2)</f>
        <v>4.17</v>
      </c>
      <c r="Y441">
        <f>SUMIF([1]FLEET!C:C,MAKE_MODEL!Q441,[1]FLEET!J:J)</f>
        <v>657</v>
      </c>
      <c r="Z441">
        <f t="shared" si="22"/>
        <v>110</v>
      </c>
      <c r="AA441">
        <f>SUMIF([1]FLEET!C:C,MAKE_MODEL!Q441,[1]FLEET!X:X)</f>
        <v>4</v>
      </c>
      <c r="AB441" s="14">
        <f t="shared" si="23"/>
        <v>6.0882800608828003E-3</v>
      </c>
      <c r="AC441">
        <f>SUMIF([1]FLEET!C:C,MAKE_MODEL!Q441,[1]FLEET!N:N)</f>
        <v>86</v>
      </c>
      <c r="AD441">
        <f>SUMIF([1]FLEET!C:C,MAKE_MODEL!Q441,[1]FLEET!O:O)</f>
        <v>78</v>
      </c>
      <c r="AE441">
        <f>SUMIF([1]FLEET!C:C,MAKE_MODEL!Q441,[1]FLEET!M:M)</f>
        <v>164</v>
      </c>
      <c r="AF441" s="15">
        <f t="shared" si="24"/>
        <v>27.333333333333332</v>
      </c>
    </row>
    <row r="442" spans="16:32" x14ac:dyDescent="0.2">
      <c r="P442" s="7"/>
      <c r="Q442" s="13" t="s">
        <v>519</v>
      </c>
      <c r="R442">
        <f>COUNTIF('[1]1_car_id_mapping'!C:C,MAKE_MODEL!Q442)</f>
        <v>4</v>
      </c>
      <c r="S442" s="9">
        <f>ROUND(AVERAGEIF([1]FLEET!C:C,MAKE_MODEL!Q442,[1]FLEET!E:E),2)</f>
        <v>614.97</v>
      </c>
      <c r="T442" s="9">
        <f>ROUND(AVERAGEIF([1]FLEET!C:C,MAKE_MODEL!Q442,[1]FLEET!F:F),2)</f>
        <v>90.48</v>
      </c>
      <c r="U442" s="9">
        <f>SUMIF([1]FLEET!C:C,MAKE_MODEL!Q442,[1]FLEET!G:G)</f>
        <v>33861.479999999996</v>
      </c>
      <c r="V442" s="9">
        <f>SUMIF([1]FLEET!C:C,MAKE_MODEL!Q442,[1]FLEET!H:H)</f>
        <v>64697</v>
      </c>
      <c r="W442" s="9">
        <f>SUMIF([1]FLEET!C:C,MAKE_MODEL!Q442,[1]FLEET!I:I)</f>
        <v>30835.520000000004</v>
      </c>
      <c r="X442">
        <f>ROUND(AVERAGEIF([1]FLEET!C:C,MAKE_MODEL!Q442,[1]FLEET!L:L),2)</f>
        <v>3.75</v>
      </c>
      <c r="Y442">
        <f>SUMIF([1]FLEET!C:C,MAKE_MODEL!Q442,[1]FLEET!J:J)</f>
        <v>410</v>
      </c>
      <c r="Z442">
        <f t="shared" si="22"/>
        <v>103</v>
      </c>
      <c r="AA442">
        <f>SUMIF([1]FLEET!C:C,MAKE_MODEL!Q442,[1]FLEET!X:X)</f>
        <v>4</v>
      </c>
      <c r="AB442" s="14">
        <f t="shared" si="23"/>
        <v>9.7560975609756097E-3</v>
      </c>
      <c r="AC442">
        <f>SUMIF([1]FLEET!C:C,MAKE_MODEL!Q442,[1]FLEET!N:N)</f>
        <v>52</v>
      </c>
      <c r="AD442">
        <f>SUMIF([1]FLEET!C:C,MAKE_MODEL!Q442,[1]FLEET!O:O)</f>
        <v>54</v>
      </c>
      <c r="AE442">
        <f>SUMIF([1]FLEET!C:C,MAKE_MODEL!Q442,[1]FLEET!M:M)</f>
        <v>106</v>
      </c>
      <c r="AF442" s="15">
        <f t="shared" si="24"/>
        <v>26.5</v>
      </c>
    </row>
    <row r="443" spans="16:32" x14ac:dyDescent="0.2">
      <c r="P443" s="7"/>
      <c r="Q443" s="13" t="s">
        <v>520</v>
      </c>
      <c r="R443">
        <f>COUNTIF('[1]1_car_id_mapping'!C:C,MAKE_MODEL!Q443)</f>
        <v>1</v>
      </c>
      <c r="S443" s="9">
        <f>ROUND(AVERAGEIF([1]FLEET!C:C,MAKE_MODEL!Q443,[1]FLEET!E:E),2)</f>
        <v>576.04</v>
      </c>
      <c r="T443" s="9">
        <f>ROUND(AVERAGEIF([1]FLEET!C:C,MAKE_MODEL!Q443,[1]FLEET!F:F),2)</f>
        <v>88.63</v>
      </c>
      <c r="U443" s="9">
        <f>SUMIF([1]FLEET!C:C,MAKE_MODEL!Q443,[1]FLEET!G:G)</f>
        <v>7976.0399999999991</v>
      </c>
      <c r="V443" s="9">
        <f>SUMIF([1]FLEET!C:C,MAKE_MODEL!Q443,[1]FLEET!H:H)</f>
        <v>15638</v>
      </c>
      <c r="W443" s="9">
        <f>SUMIF([1]FLEET!C:C,MAKE_MODEL!Q443,[1]FLEET!I:I)</f>
        <v>7661.9600000000009</v>
      </c>
      <c r="X443">
        <f>ROUND(AVERAGEIF([1]FLEET!C:C,MAKE_MODEL!Q443,[1]FLEET!L:L),2)</f>
        <v>4</v>
      </c>
      <c r="Y443">
        <f>SUMIF([1]FLEET!C:C,MAKE_MODEL!Q443,[1]FLEET!J:J)</f>
        <v>102</v>
      </c>
      <c r="Z443">
        <f t="shared" si="22"/>
        <v>102</v>
      </c>
      <c r="AA443">
        <f>SUMIF([1]FLEET!C:C,MAKE_MODEL!Q443,[1]FLEET!X:X)</f>
        <v>0</v>
      </c>
      <c r="AB443" s="14">
        <f t="shared" si="23"/>
        <v>0</v>
      </c>
      <c r="AC443">
        <f>SUMIF([1]FLEET!C:C,MAKE_MODEL!Q443,[1]FLEET!N:N)</f>
        <v>11</v>
      </c>
      <c r="AD443">
        <f>SUMIF([1]FLEET!C:C,MAKE_MODEL!Q443,[1]FLEET!O:O)</f>
        <v>13</v>
      </c>
      <c r="AE443">
        <f>SUMIF([1]FLEET!C:C,MAKE_MODEL!Q443,[1]FLEET!M:M)</f>
        <v>24</v>
      </c>
      <c r="AF443" s="15">
        <f t="shared" si="24"/>
        <v>24</v>
      </c>
    </row>
    <row r="444" spans="16:32" x14ac:dyDescent="0.2">
      <c r="P444" s="7"/>
      <c r="Q444" s="13" t="s">
        <v>521</v>
      </c>
      <c r="R444">
        <f>COUNTIF('[1]1_car_id_mapping'!C:C,MAKE_MODEL!Q444)</f>
        <v>4</v>
      </c>
      <c r="S444" s="9">
        <f>ROUND(AVERAGEIF([1]FLEET!C:C,MAKE_MODEL!Q444,[1]FLEET!E:E),2)</f>
        <v>547.39</v>
      </c>
      <c r="T444" s="9">
        <f>ROUND(AVERAGEIF([1]FLEET!C:C,MAKE_MODEL!Q444,[1]FLEET!F:F),2)</f>
        <v>111.7</v>
      </c>
      <c r="U444" s="9">
        <f>SUMIF([1]FLEET!C:C,MAKE_MODEL!Q444,[1]FLEET!G:G)</f>
        <v>31636.199999999997</v>
      </c>
      <c r="V444" s="9">
        <f>SUMIF([1]FLEET!C:C,MAKE_MODEL!Q444,[1]FLEET!H:H)</f>
        <v>62759</v>
      </c>
      <c r="W444" s="9">
        <f>SUMIF([1]FLEET!C:C,MAKE_MODEL!Q444,[1]FLEET!I:I)</f>
        <v>31122.800000000003</v>
      </c>
      <c r="X444">
        <f>ROUND(AVERAGEIF([1]FLEET!C:C,MAKE_MODEL!Q444,[1]FLEET!L:L),2)</f>
        <v>4.25</v>
      </c>
      <c r="Y444">
        <f>SUMIF([1]FLEET!C:C,MAKE_MODEL!Q444,[1]FLEET!J:J)</f>
        <v>386</v>
      </c>
      <c r="Z444">
        <f t="shared" si="22"/>
        <v>97</v>
      </c>
      <c r="AA444">
        <f>SUMIF([1]FLEET!C:C,MAKE_MODEL!Q444,[1]FLEET!X:X)</f>
        <v>3</v>
      </c>
      <c r="AB444" s="14">
        <f t="shared" si="23"/>
        <v>7.7720207253886009E-3</v>
      </c>
      <c r="AC444">
        <f>SUMIF([1]FLEET!C:C,MAKE_MODEL!Q444,[1]FLEET!N:N)</f>
        <v>61</v>
      </c>
      <c r="AD444">
        <f>SUMIF([1]FLEET!C:C,MAKE_MODEL!Q444,[1]FLEET!O:O)</f>
        <v>36</v>
      </c>
      <c r="AE444">
        <f>SUMIF([1]FLEET!C:C,MAKE_MODEL!Q444,[1]FLEET!M:M)</f>
        <v>97</v>
      </c>
      <c r="AF444" s="15">
        <f t="shared" si="24"/>
        <v>24.25</v>
      </c>
    </row>
    <row r="445" spans="16:32" x14ac:dyDescent="0.2">
      <c r="P445" s="7"/>
      <c r="Q445" s="13">
        <v>2500</v>
      </c>
      <c r="R445">
        <f>COUNTIF('[1]1_car_id_mapping'!C:C,MAKE_MODEL!Q445)</f>
        <v>12</v>
      </c>
      <c r="S445" s="9">
        <f>ROUND(AVERAGEIF([1]FLEET!C:C,MAKE_MODEL!Q445,[1]FLEET!E:E),2)</f>
        <v>533.52</v>
      </c>
      <c r="T445" s="9">
        <f>ROUND(AVERAGEIF([1]FLEET!C:C,MAKE_MODEL!Q445,[1]FLEET!F:F),2)</f>
        <v>92.06</v>
      </c>
      <c r="U445" s="9">
        <f>SUMIF([1]FLEET!C:C,MAKE_MODEL!Q445,[1]FLEET!G:G)</f>
        <v>90083.04</v>
      </c>
      <c r="V445" s="9">
        <f>SUMIF([1]FLEET!C:C,MAKE_MODEL!Q445,[1]FLEET!H:H)</f>
        <v>181341</v>
      </c>
      <c r="W445" s="9">
        <f>SUMIF([1]FLEET!C:C,MAKE_MODEL!Q445,[1]FLEET!I:I)</f>
        <v>91257.96</v>
      </c>
      <c r="X445">
        <f>ROUND(AVERAGEIF([1]FLEET!C:C,MAKE_MODEL!Q445,[1]FLEET!L:L),2)</f>
        <v>4.17</v>
      </c>
      <c r="Y445">
        <f>SUMIF([1]FLEET!C:C,MAKE_MODEL!Q445,[1]FLEET!J:J)</f>
        <v>1110</v>
      </c>
      <c r="Z445">
        <f t="shared" si="22"/>
        <v>93</v>
      </c>
      <c r="AA445">
        <f>SUMIF([1]FLEET!C:C,MAKE_MODEL!Q445,[1]FLEET!X:X)</f>
        <v>15</v>
      </c>
      <c r="AB445" s="14">
        <f t="shared" si="23"/>
        <v>1.3513513513513514E-2</v>
      </c>
      <c r="AC445">
        <f>SUMIF([1]FLEET!C:C,MAKE_MODEL!Q445,[1]FLEET!N:N)</f>
        <v>141</v>
      </c>
      <c r="AD445">
        <f>SUMIF([1]FLEET!C:C,MAKE_MODEL!Q445,[1]FLEET!O:O)</f>
        <v>125</v>
      </c>
      <c r="AE445">
        <f>SUMIF([1]FLEET!C:C,MAKE_MODEL!Q445,[1]FLEET!M:M)</f>
        <v>266</v>
      </c>
      <c r="AF445" s="15">
        <f t="shared" si="24"/>
        <v>22.166666666666668</v>
      </c>
    </row>
    <row r="446" spans="16:32" x14ac:dyDescent="0.2">
      <c r="P446" s="7"/>
      <c r="Q446" s="13">
        <v>924</v>
      </c>
      <c r="R446">
        <f>COUNTIF('[1]1_car_id_mapping'!C:C,MAKE_MODEL!Q446)</f>
        <v>1</v>
      </c>
      <c r="S446" s="9">
        <f>ROUND(AVERAGEIF([1]FLEET!C:C,MAKE_MODEL!Q446,[1]FLEET!E:E),2)</f>
        <v>716.24</v>
      </c>
      <c r="T446" s="9">
        <f>ROUND(AVERAGEIF([1]FLEET!C:C,MAKE_MODEL!Q446,[1]FLEET!F:F),2)</f>
        <v>78.84</v>
      </c>
      <c r="U446" s="9">
        <f>SUMIF([1]FLEET!C:C,MAKE_MODEL!Q446,[1]FLEET!G:G)</f>
        <v>9540.9600000000009</v>
      </c>
      <c r="V446" s="9">
        <f>SUMIF([1]FLEET!C:C,MAKE_MODEL!Q446,[1]FLEET!H:H)</f>
        <v>21519</v>
      </c>
      <c r="W446" s="9">
        <f>SUMIF([1]FLEET!C:C,MAKE_MODEL!Q446,[1]FLEET!I:I)</f>
        <v>11978.039999999999</v>
      </c>
      <c r="X446">
        <f>ROUND(AVERAGEIF([1]FLEET!C:C,MAKE_MODEL!Q446,[1]FLEET!L:L),2)</f>
        <v>4</v>
      </c>
      <c r="Y446">
        <f>SUMIF([1]FLEET!C:C,MAKE_MODEL!Q446,[1]FLEET!J:J)</f>
        <v>140</v>
      </c>
      <c r="Z446">
        <f t="shared" si="22"/>
        <v>140</v>
      </c>
      <c r="AA446">
        <f>SUMIF([1]FLEET!C:C,MAKE_MODEL!Q446,[1]FLEET!X:X)</f>
        <v>2</v>
      </c>
      <c r="AB446" s="14">
        <f t="shared" si="23"/>
        <v>1.4285714285714285E-2</v>
      </c>
      <c r="AC446">
        <f>SUMIF([1]FLEET!C:C,MAKE_MODEL!Q446,[1]FLEET!N:N)</f>
        <v>17</v>
      </c>
      <c r="AD446">
        <f>SUMIF([1]FLEET!C:C,MAKE_MODEL!Q446,[1]FLEET!O:O)</f>
        <v>17</v>
      </c>
      <c r="AE446">
        <f>SUMIF([1]FLEET!C:C,MAKE_MODEL!Q446,[1]FLEET!M:M)</f>
        <v>34</v>
      </c>
      <c r="AF446" s="15">
        <f t="shared" si="24"/>
        <v>34</v>
      </c>
    </row>
    <row r="447" spans="16:32" x14ac:dyDescent="0.2">
      <c r="P447" s="7"/>
      <c r="Q447" s="13" t="s">
        <v>522</v>
      </c>
      <c r="R447">
        <f>COUNTIF('[1]1_car_id_mapping'!C:C,MAKE_MODEL!Q447)</f>
        <v>11</v>
      </c>
      <c r="S447" s="9">
        <f>ROUND(AVERAGEIF([1]FLEET!C:C,MAKE_MODEL!Q447,[1]FLEET!E:E),2)</f>
        <v>571.72</v>
      </c>
      <c r="T447" s="9">
        <f>ROUND(AVERAGEIF([1]FLEET!C:C,MAKE_MODEL!Q447,[1]FLEET!F:F),2)</f>
        <v>87.22</v>
      </c>
      <c r="U447" s="9">
        <f>SUMIF([1]FLEET!C:C,MAKE_MODEL!Q447,[1]FLEET!G:G)</f>
        <v>86979.6</v>
      </c>
      <c r="V447" s="9">
        <f>SUMIF([1]FLEET!C:C,MAKE_MODEL!Q447,[1]FLEET!H:H)</f>
        <v>164664</v>
      </c>
      <c r="W447" s="9">
        <f>SUMIF([1]FLEET!C:C,MAKE_MODEL!Q447,[1]FLEET!I:I)</f>
        <v>77684.399999999994</v>
      </c>
      <c r="X447">
        <f>ROUND(AVERAGEIF([1]FLEET!C:C,MAKE_MODEL!Q447,[1]FLEET!L:L),2)</f>
        <v>3.82</v>
      </c>
      <c r="Y447">
        <f>SUMIF([1]FLEET!C:C,MAKE_MODEL!Q447,[1]FLEET!J:J)</f>
        <v>1015</v>
      </c>
      <c r="Z447">
        <f t="shared" si="22"/>
        <v>92</v>
      </c>
      <c r="AA447">
        <f>SUMIF([1]FLEET!C:C,MAKE_MODEL!Q447,[1]FLEET!X:X)</f>
        <v>15</v>
      </c>
      <c r="AB447" s="14">
        <f t="shared" si="23"/>
        <v>1.4778325123152709E-2</v>
      </c>
      <c r="AC447">
        <f>SUMIF([1]FLEET!C:C,MAKE_MODEL!Q447,[1]FLEET!N:N)</f>
        <v>137</v>
      </c>
      <c r="AD447">
        <f>SUMIF([1]FLEET!C:C,MAKE_MODEL!Q447,[1]FLEET!O:O)</f>
        <v>130</v>
      </c>
      <c r="AE447">
        <f>SUMIF([1]FLEET!C:C,MAKE_MODEL!Q447,[1]FLEET!M:M)</f>
        <v>267</v>
      </c>
      <c r="AF447" s="15">
        <f t="shared" si="24"/>
        <v>24.272727272727273</v>
      </c>
    </row>
    <row r="448" spans="16:32" x14ac:dyDescent="0.2">
      <c r="P448" s="7"/>
      <c r="Q448" s="13">
        <v>745</v>
      </c>
      <c r="R448">
        <f>COUNTIF('[1]1_car_id_mapping'!C:C,MAKE_MODEL!Q448)</f>
        <v>2</v>
      </c>
      <c r="S448" s="9">
        <f>ROUND(AVERAGEIF([1]FLEET!C:C,MAKE_MODEL!Q448,[1]FLEET!E:E),2)</f>
        <v>610.02</v>
      </c>
      <c r="T448" s="9">
        <f>ROUND(AVERAGEIF([1]FLEET!C:C,MAKE_MODEL!Q448,[1]FLEET!F:F),2)</f>
        <v>116.35</v>
      </c>
      <c r="U448" s="9">
        <f>SUMIF([1]FLEET!C:C,MAKE_MODEL!Q448,[1]FLEET!G:G)</f>
        <v>17432.760000000002</v>
      </c>
      <c r="V448" s="9">
        <f>SUMIF([1]FLEET!C:C,MAKE_MODEL!Q448,[1]FLEET!H:H)</f>
        <v>28855</v>
      </c>
      <c r="W448" s="9">
        <f>SUMIF([1]FLEET!C:C,MAKE_MODEL!Q448,[1]FLEET!I:I)</f>
        <v>11422.239999999998</v>
      </c>
      <c r="X448">
        <f>ROUND(AVERAGEIF([1]FLEET!C:C,MAKE_MODEL!Q448,[1]FLEET!L:L),2)</f>
        <v>4</v>
      </c>
      <c r="Y448">
        <f>SUMIF([1]FLEET!C:C,MAKE_MODEL!Q448,[1]FLEET!J:J)</f>
        <v>184</v>
      </c>
      <c r="Z448">
        <f t="shared" si="22"/>
        <v>92</v>
      </c>
      <c r="AA448">
        <f>SUMIF([1]FLEET!C:C,MAKE_MODEL!Q448,[1]FLEET!X:X)</f>
        <v>3</v>
      </c>
      <c r="AB448" s="14">
        <f t="shared" si="23"/>
        <v>1.6304347826086956E-2</v>
      </c>
      <c r="AC448">
        <f>SUMIF([1]FLEET!C:C,MAKE_MODEL!Q448,[1]FLEET!N:N)</f>
        <v>30</v>
      </c>
      <c r="AD448">
        <f>SUMIF([1]FLEET!C:C,MAKE_MODEL!Q448,[1]FLEET!O:O)</f>
        <v>16</v>
      </c>
      <c r="AE448">
        <f>SUMIF([1]FLEET!C:C,MAKE_MODEL!Q448,[1]FLEET!M:M)</f>
        <v>46</v>
      </c>
      <c r="AF448" s="15">
        <f t="shared" si="24"/>
        <v>23</v>
      </c>
    </row>
    <row r="449" spans="16:32" x14ac:dyDescent="0.2">
      <c r="P449" s="7"/>
      <c r="Q449" s="13" t="s">
        <v>523</v>
      </c>
      <c r="R449">
        <f>COUNTIF('[1]1_car_id_mapping'!C:C,MAKE_MODEL!Q449)</f>
        <v>3</v>
      </c>
      <c r="S449" s="9">
        <f>ROUND(AVERAGEIF([1]FLEET!C:C,MAKE_MODEL!Q449,[1]FLEET!E:E),2)</f>
        <v>685.49</v>
      </c>
      <c r="T449" s="9">
        <f>ROUND(AVERAGEIF([1]FLEET!C:C,MAKE_MODEL!Q449,[1]FLEET!F:F),2)</f>
        <v>118.43</v>
      </c>
      <c r="U449" s="9">
        <f>SUMIF([1]FLEET!C:C,MAKE_MODEL!Q449,[1]FLEET!G:G)</f>
        <v>28941.120000000003</v>
      </c>
      <c r="V449" s="9">
        <f>SUMIF([1]FLEET!C:C,MAKE_MODEL!Q449,[1]FLEET!H:H)</f>
        <v>35529</v>
      </c>
      <c r="W449" s="9">
        <f>SUMIF([1]FLEET!C:C,MAKE_MODEL!Q449,[1]FLEET!I:I)</f>
        <v>6587.8799999999992</v>
      </c>
      <c r="X449">
        <f>ROUND(AVERAGEIF([1]FLEET!C:C,MAKE_MODEL!Q449,[1]FLEET!L:L),2)</f>
        <v>3.33</v>
      </c>
      <c r="Y449">
        <f>SUMIF([1]FLEET!C:C,MAKE_MODEL!Q449,[1]FLEET!J:J)</f>
        <v>207</v>
      </c>
      <c r="Z449">
        <f t="shared" si="22"/>
        <v>69</v>
      </c>
      <c r="AA449">
        <f>SUMIF([1]FLEET!C:C,MAKE_MODEL!Q449,[1]FLEET!X:X)</f>
        <v>5</v>
      </c>
      <c r="AB449" s="14">
        <f t="shared" si="23"/>
        <v>2.4154589371980676E-2</v>
      </c>
      <c r="AC449">
        <f>SUMIF([1]FLEET!C:C,MAKE_MODEL!Q449,[1]FLEET!N:N)</f>
        <v>36</v>
      </c>
      <c r="AD449">
        <f>SUMIF([1]FLEET!C:C,MAKE_MODEL!Q449,[1]FLEET!O:O)</f>
        <v>25</v>
      </c>
      <c r="AE449">
        <f>SUMIF([1]FLEET!C:C,MAKE_MODEL!Q449,[1]FLEET!M:M)</f>
        <v>61</v>
      </c>
      <c r="AF449" s="15">
        <f t="shared" si="24"/>
        <v>20.333333333333332</v>
      </c>
    </row>
    <row r="450" spans="16:32" x14ac:dyDescent="0.2">
      <c r="P450" s="7"/>
      <c r="Q450" s="13" t="s">
        <v>524</v>
      </c>
      <c r="R450">
        <f>COUNTIF('[1]1_car_id_mapping'!C:C,MAKE_MODEL!Q450)</f>
        <v>6</v>
      </c>
      <c r="S450" s="9">
        <f>ROUND(AVERAGEIF([1]FLEET!C:C,MAKE_MODEL!Q450,[1]FLEET!E:E),2)</f>
        <v>608.26</v>
      </c>
      <c r="T450" s="9">
        <f>ROUND(AVERAGEIF([1]FLEET!C:C,MAKE_MODEL!Q450,[1]FLEET!F:F),2)</f>
        <v>91.81</v>
      </c>
      <c r="U450" s="9">
        <f>SUMIF([1]FLEET!C:C,MAKE_MODEL!Q450,[1]FLEET!G:G)</f>
        <v>50404.68</v>
      </c>
      <c r="V450" s="9">
        <f>SUMIF([1]FLEET!C:C,MAKE_MODEL!Q450,[1]FLEET!H:H)</f>
        <v>95039</v>
      </c>
      <c r="W450" s="9">
        <f>SUMIF([1]FLEET!C:C,MAKE_MODEL!Q450,[1]FLEET!I:I)</f>
        <v>44634.32</v>
      </c>
      <c r="X450">
        <f>ROUND(AVERAGEIF([1]FLEET!C:C,MAKE_MODEL!Q450,[1]FLEET!L:L),2)</f>
        <v>4.33</v>
      </c>
      <c r="Y450">
        <f>SUMIF([1]FLEET!C:C,MAKE_MODEL!Q450,[1]FLEET!J:J)</f>
        <v>596</v>
      </c>
      <c r="Z450">
        <f t="shared" si="22"/>
        <v>99</v>
      </c>
      <c r="AA450">
        <f>SUMIF([1]FLEET!C:C,MAKE_MODEL!Q450,[1]FLEET!X:X)</f>
        <v>10</v>
      </c>
      <c r="AB450" s="14">
        <f t="shared" si="23"/>
        <v>1.6778523489932886E-2</v>
      </c>
      <c r="AC450">
        <f>SUMIF([1]FLEET!C:C,MAKE_MODEL!Q450,[1]FLEET!N:N)</f>
        <v>78</v>
      </c>
      <c r="AD450">
        <f>SUMIF([1]FLEET!C:C,MAKE_MODEL!Q450,[1]FLEET!O:O)</f>
        <v>63</v>
      </c>
      <c r="AE450">
        <f>SUMIF([1]FLEET!C:C,MAKE_MODEL!Q450,[1]FLEET!M:M)</f>
        <v>141</v>
      </c>
      <c r="AF450" s="15">
        <f t="shared" si="24"/>
        <v>23.5</v>
      </c>
    </row>
    <row r="451" spans="16:32" x14ac:dyDescent="0.2">
      <c r="P451" s="7"/>
      <c r="Q451" s="13" t="s">
        <v>525</v>
      </c>
      <c r="R451">
        <f>COUNTIF('[1]1_car_id_mapping'!C:C,MAKE_MODEL!Q451)</f>
        <v>4</v>
      </c>
      <c r="S451" s="9">
        <f>ROUND(AVERAGEIF([1]FLEET!C:C,MAKE_MODEL!Q451,[1]FLEET!E:E),2)</f>
        <v>622.6</v>
      </c>
      <c r="T451" s="9">
        <f>ROUND(AVERAGEIF([1]FLEET!C:C,MAKE_MODEL!Q451,[1]FLEET!F:F),2)</f>
        <v>81.63</v>
      </c>
      <c r="U451" s="9">
        <f>SUMIF([1]FLEET!C:C,MAKE_MODEL!Q451,[1]FLEET!G:G)</f>
        <v>33802.559999999998</v>
      </c>
      <c r="V451" s="9">
        <f>SUMIF([1]FLEET!C:C,MAKE_MODEL!Q451,[1]FLEET!H:H)</f>
        <v>70608</v>
      </c>
      <c r="W451" s="9">
        <f>SUMIF([1]FLEET!C:C,MAKE_MODEL!Q451,[1]FLEET!I:I)</f>
        <v>36805.440000000002</v>
      </c>
      <c r="X451">
        <f>ROUND(AVERAGEIF([1]FLEET!C:C,MAKE_MODEL!Q451,[1]FLEET!L:L),2)</f>
        <v>4</v>
      </c>
      <c r="Y451">
        <f>SUMIF([1]FLEET!C:C,MAKE_MODEL!Q451,[1]FLEET!J:J)</f>
        <v>443</v>
      </c>
      <c r="Z451">
        <f t="shared" ref="Z451:Z514" si="25">ROUND(Y451/R451,0)</f>
        <v>111</v>
      </c>
      <c r="AA451">
        <f>SUMIF([1]FLEET!C:C,MAKE_MODEL!Q451,[1]FLEET!X:X)</f>
        <v>11</v>
      </c>
      <c r="AB451" s="14">
        <f t="shared" ref="AB451:AB514" si="26">AA451/Y451</f>
        <v>2.4830699774266364E-2</v>
      </c>
      <c r="AC451">
        <f>SUMIF([1]FLEET!C:C,MAKE_MODEL!Q451,[1]FLEET!N:N)</f>
        <v>52</v>
      </c>
      <c r="AD451">
        <f>SUMIF([1]FLEET!C:C,MAKE_MODEL!Q451,[1]FLEET!O:O)</f>
        <v>58</v>
      </c>
      <c r="AE451">
        <f>SUMIF([1]FLEET!C:C,MAKE_MODEL!Q451,[1]FLEET!M:M)</f>
        <v>110</v>
      </c>
      <c r="AF451" s="15">
        <f t="shared" ref="AF451:AF514" si="27">AE451/R451</f>
        <v>27.5</v>
      </c>
    </row>
    <row r="452" spans="16:32" x14ac:dyDescent="0.2">
      <c r="P452" s="7"/>
      <c r="Q452" s="13" t="s">
        <v>526</v>
      </c>
      <c r="R452">
        <f>COUNTIF('[1]1_car_id_mapping'!C:C,MAKE_MODEL!Q452)</f>
        <v>2</v>
      </c>
      <c r="S452" s="9">
        <f>ROUND(AVERAGEIF([1]FLEET!C:C,MAKE_MODEL!Q452,[1]FLEET!E:E),2)</f>
        <v>704.03</v>
      </c>
      <c r="T452" s="9">
        <f>ROUND(AVERAGEIF([1]FLEET!C:C,MAKE_MODEL!Q452,[1]FLEET!F:F),2)</f>
        <v>60.02</v>
      </c>
      <c r="U452" s="9">
        <f>SUMIF([1]FLEET!C:C,MAKE_MODEL!Q452,[1]FLEET!G:G)</f>
        <v>18337.2</v>
      </c>
      <c r="V452" s="9">
        <f>SUMIF([1]FLEET!C:C,MAKE_MODEL!Q452,[1]FLEET!H:H)</f>
        <v>30330</v>
      </c>
      <c r="W452" s="9">
        <f>SUMIF([1]FLEET!C:C,MAKE_MODEL!Q452,[1]FLEET!I:I)</f>
        <v>11992.8</v>
      </c>
      <c r="X452">
        <f>ROUND(AVERAGEIF([1]FLEET!C:C,MAKE_MODEL!Q452,[1]FLEET!L:L),2)</f>
        <v>4</v>
      </c>
      <c r="Y452">
        <f>SUMIF([1]FLEET!C:C,MAKE_MODEL!Q452,[1]FLEET!J:J)</f>
        <v>194</v>
      </c>
      <c r="Z452">
        <f t="shared" si="25"/>
        <v>97</v>
      </c>
      <c r="AA452">
        <f>SUMIF([1]FLEET!C:C,MAKE_MODEL!Q452,[1]FLEET!X:X)</f>
        <v>1</v>
      </c>
      <c r="AB452" s="14">
        <f t="shared" si="26"/>
        <v>5.1546391752577319E-3</v>
      </c>
      <c r="AC452">
        <f>SUMIF([1]FLEET!C:C,MAKE_MODEL!Q452,[1]FLEET!N:N)</f>
        <v>26</v>
      </c>
      <c r="AD452">
        <f>SUMIF([1]FLEET!C:C,MAKE_MODEL!Q452,[1]FLEET!O:O)</f>
        <v>23</v>
      </c>
      <c r="AE452">
        <f>SUMIF([1]FLEET!C:C,MAKE_MODEL!Q452,[1]FLEET!M:M)</f>
        <v>49</v>
      </c>
      <c r="AF452" s="15">
        <f t="shared" si="27"/>
        <v>24.5</v>
      </c>
    </row>
    <row r="453" spans="16:32" x14ac:dyDescent="0.2">
      <c r="P453" s="7"/>
      <c r="Q453" s="13" t="s">
        <v>527</v>
      </c>
      <c r="R453">
        <f>COUNTIF('[1]1_car_id_mapping'!C:C,MAKE_MODEL!Q453)</f>
        <v>2</v>
      </c>
      <c r="S453" s="9">
        <f>ROUND(AVERAGEIF([1]FLEET!C:C,MAKE_MODEL!Q453,[1]FLEET!E:E),2)</f>
        <v>669.77</v>
      </c>
      <c r="T453" s="9">
        <f>ROUND(AVERAGEIF([1]FLEET!C:C,MAKE_MODEL!Q453,[1]FLEET!F:F),2)</f>
        <v>85.72</v>
      </c>
      <c r="U453" s="9">
        <f>SUMIF([1]FLEET!C:C,MAKE_MODEL!Q453,[1]FLEET!G:G)</f>
        <v>18131.760000000002</v>
      </c>
      <c r="V453" s="9">
        <f>SUMIF([1]FLEET!C:C,MAKE_MODEL!Q453,[1]FLEET!H:H)</f>
        <v>34401</v>
      </c>
      <c r="W453" s="9">
        <f>SUMIF([1]FLEET!C:C,MAKE_MODEL!Q453,[1]FLEET!I:I)</f>
        <v>16269.24</v>
      </c>
      <c r="X453">
        <f>ROUND(AVERAGEIF([1]FLEET!C:C,MAKE_MODEL!Q453,[1]FLEET!L:L),2)</f>
        <v>4</v>
      </c>
      <c r="Y453">
        <f>SUMIF([1]FLEET!C:C,MAKE_MODEL!Q453,[1]FLEET!J:J)</f>
        <v>208</v>
      </c>
      <c r="Z453">
        <f t="shared" si="25"/>
        <v>104</v>
      </c>
      <c r="AA453">
        <f>SUMIF([1]FLEET!C:C,MAKE_MODEL!Q453,[1]FLEET!X:X)</f>
        <v>3</v>
      </c>
      <c r="AB453" s="14">
        <f t="shared" si="26"/>
        <v>1.4423076923076924E-2</v>
      </c>
      <c r="AC453">
        <f>SUMIF([1]FLEET!C:C,MAKE_MODEL!Q453,[1]FLEET!N:N)</f>
        <v>25</v>
      </c>
      <c r="AD453">
        <f>SUMIF([1]FLEET!C:C,MAKE_MODEL!Q453,[1]FLEET!O:O)</f>
        <v>26</v>
      </c>
      <c r="AE453">
        <f>SUMIF([1]FLEET!C:C,MAKE_MODEL!Q453,[1]FLEET!M:M)</f>
        <v>51</v>
      </c>
      <c r="AF453" s="15">
        <f t="shared" si="27"/>
        <v>25.5</v>
      </c>
    </row>
    <row r="454" spans="16:32" x14ac:dyDescent="0.2">
      <c r="P454" s="7"/>
      <c r="Q454" s="13" t="s">
        <v>528</v>
      </c>
      <c r="R454">
        <f>COUNTIF('[1]1_car_id_mapping'!C:C,MAKE_MODEL!Q454)</f>
        <v>7</v>
      </c>
      <c r="S454" s="9">
        <f>ROUND(AVERAGEIF([1]FLEET!C:C,MAKE_MODEL!Q454,[1]FLEET!E:E),2)</f>
        <v>599.97</v>
      </c>
      <c r="T454" s="9">
        <f>ROUND(AVERAGEIF([1]FLEET!C:C,MAKE_MODEL!Q454,[1]FLEET!F:F),2)</f>
        <v>112.32</v>
      </c>
      <c r="U454" s="9">
        <f>SUMIF([1]FLEET!C:C,MAKE_MODEL!Q454,[1]FLEET!G:G)</f>
        <v>59832.960000000006</v>
      </c>
      <c r="V454" s="9">
        <f>SUMIF([1]FLEET!C:C,MAKE_MODEL!Q454,[1]FLEET!H:H)</f>
        <v>109364</v>
      </c>
      <c r="W454" s="9">
        <f>SUMIF([1]FLEET!C:C,MAKE_MODEL!Q454,[1]FLEET!I:I)</f>
        <v>49531.039999999994</v>
      </c>
      <c r="X454">
        <f>ROUND(AVERAGEIF([1]FLEET!C:C,MAKE_MODEL!Q454,[1]FLEET!L:L),2)</f>
        <v>4</v>
      </c>
      <c r="Y454">
        <f>SUMIF([1]FLEET!C:C,MAKE_MODEL!Q454,[1]FLEET!J:J)</f>
        <v>664</v>
      </c>
      <c r="Z454">
        <f t="shared" si="25"/>
        <v>95</v>
      </c>
      <c r="AA454">
        <f>SUMIF([1]FLEET!C:C,MAKE_MODEL!Q454,[1]FLEET!X:X)</f>
        <v>9</v>
      </c>
      <c r="AB454" s="14">
        <f t="shared" si="26"/>
        <v>1.355421686746988E-2</v>
      </c>
      <c r="AC454">
        <f>SUMIF([1]FLEET!C:C,MAKE_MODEL!Q454,[1]FLEET!N:N)</f>
        <v>87</v>
      </c>
      <c r="AD454">
        <f>SUMIF([1]FLEET!C:C,MAKE_MODEL!Q454,[1]FLEET!O:O)</f>
        <v>87</v>
      </c>
      <c r="AE454">
        <f>SUMIF([1]FLEET!C:C,MAKE_MODEL!Q454,[1]FLEET!M:M)</f>
        <v>174</v>
      </c>
      <c r="AF454" s="15">
        <f t="shared" si="27"/>
        <v>24.857142857142858</v>
      </c>
    </row>
    <row r="455" spans="16:32" x14ac:dyDescent="0.2">
      <c r="P455" s="7"/>
      <c r="Q455" s="13" t="s">
        <v>529</v>
      </c>
      <c r="R455">
        <f>COUNTIF('[1]1_car_id_mapping'!C:C,MAKE_MODEL!Q455)</f>
        <v>4</v>
      </c>
      <c r="S455" s="9">
        <f>ROUND(AVERAGEIF([1]FLEET!C:C,MAKE_MODEL!Q455,[1]FLEET!E:E),2)</f>
        <v>623.20000000000005</v>
      </c>
      <c r="T455" s="9">
        <f>ROUND(AVERAGEIF([1]FLEET!C:C,MAKE_MODEL!Q455,[1]FLEET!F:F),2)</f>
        <v>94.97</v>
      </c>
      <c r="U455" s="9">
        <f>SUMIF([1]FLEET!C:C,MAKE_MODEL!Q455,[1]FLEET!G:G)</f>
        <v>34472.039999999994</v>
      </c>
      <c r="V455" s="9">
        <f>SUMIF([1]FLEET!C:C,MAKE_MODEL!Q455,[1]FLEET!H:H)</f>
        <v>62321</v>
      </c>
      <c r="W455" s="9">
        <f>SUMIF([1]FLEET!C:C,MAKE_MODEL!Q455,[1]FLEET!I:I)</f>
        <v>27848.960000000003</v>
      </c>
      <c r="X455">
        <f>ROUND(AVERAGEIF([1]FLEET!C:C,MAKE_MODEL!Q455,[1]FLEET!L:L),2)</f>
        <v>4.25</v>
      </c>
      <c r="Y455">
        <f>SUMIF([1]FLEET!C:C,MAKE_MODEL!Q455,[1]FLEET!J:J)</f>
        <v>389</v>
      </c>
      <c r="Z455">
        <f t="shared" si="25"/>
        <v>97</v>
      </c>
      <c r="AA455">
        <f>SUMIF([1]FLEET!C:C,MAKE_MODEL!Q455,[1]FLEET!X:X)</f>
        <v>8</v>
      </c>
      <c r="AB455" s="14">
        <f t="shared" si="26"/>
        <v>2.056555269922879E-2</v>
      </c>
      <c r="AC455">
        <f>SUMIF([1]FLEET!C:C,MAKE_MODEL!Q455,[1]FLEET!N:N)</f>
        <v>41</v>
      </c>
      <c r="AD455">
        <f>SUMIF([1]FLEET!C:C,MAKE_MODEL!Q455,[1]FLEET!O:O)</f>
        <v>53</v>
      </c>
      <c r="AE455">
        <f>SUMIF([1]FLEET!C:C,MAKE_MODEL!Q455,[1]FLEET!M:M)</f>
        <v>94</v>
      </c>
      <c r="AF455" s="15">
        <f t="shared" si="27"/>
        <v>23.5</v>
      </c>
    </row>
    <row r="456" spans="16:32" x14ac:dyDescent="0.2">
      <c r="P456" s="7"/>
      <c r="Q456" s="13" t="s">
        <v>530</v>
      </c>
      <c r="R456">
        <f>COUNTIF('[1]1_car_id_mapping'!C:C,MAKE_MODEL!Q456)</f>
        <v>1</v>
      </c>
      <c r="S456" s="9">
        <f>ROUND(AVERAGEIF([1]FLEET!C:C,MAKE_MODEL!Q456,[1]FLEET!E:E),2)</f>
        <v>638.5</v>
      </c>
      <c r="T456" s="9">
        <f>ROUND(AVERAGEIF([1]FLEET!C:C,MAKE_MODEL!Q456,[1]FLEET!F:F),2)</f>
        <v>69.7</v>
      </c>
      <c r="U456" s="9">
        <f>SUMIF([1]FLEET!C:C,MAKE_MODEL!Q456,[1]FLEET!G:G)</f>
        <v>8498.4000000000015</v>
      </c>
      <c r="V456" s="9">
        <f>SUMIF([1]FLEET!C:C,MAKE_MODEL!Q456,[1]FLEET!H:H)</f>
        <v>18153</v>
      </c>
      <c r="W456" s="9">
        <f>SUMIF([1]FLEET!C:C,MAKE_MODEL!Q456,[1]FLEET!I:I)</f>
        <v>9654.5999999999985</v>
      </c>
      <c r="X456">
        <f>ROUND(AVERAGEIF([1]FLEET!C:C,MAKE_MODEL!Q456,[1]FLEET!L:L),2)</f>
        <v>5</v>
      </c>
      <c r="Y456">
        <f>SUMIF([1]FLEET!C:C,MAKE_MODEL!Q456,[1]FLEET!J:J)</f>
        <v>113</v>
      </c>
      <c r="Z456">
        <f t="shared" si="25"/>
        <v>113</v>
      </c>
      <c r="AA456">
        <f>SUMIF([1]FLEET!C:C,MAKE_MODEL!Q456,[1]FLEET!X:X)</f>
        <v>1</v>
      </c>
      <c r="AB456" s="14">
        <f t="shared" si="26"/>
        <v>8.8495575221238937E-3</v>
      </c>
      <c r="AC456">
        <f>SUMIF([1]FLEET!C:C,MAKE_MODEL!Q456,[1]FLEET!N:N)</f>
        <v>7</v>
      </c>
      <c r="AD456">
        <f>SUMIF([1]FLEET!C:C,MAKE_MODEL!Q456,[1]FLEET!O:O)</f>
        <v>18</v>
      </c>
      <c r="AE456">
        <f>SUMIF([1]FLEET!C:C,MAKE_MODEL!Q456,[1]FLEET!M:M)</f>
        <v>25</v>
      </c>
      <c r="AF456" s="15">
        <f t="shared" si="27"/>
        <v>25</v>
      </c>
    </row>
    <row r="457" spans="16:32" x14ac:dyDescent="0.2">
      <c r="P457" s="7"/>
      <c r="Q457" s="13" t="s">
        <v>531</v>
      </c>
      <c r="R457">
        <f>COUNTIF('[1]1_car_id_mapping'!C:C,MAKE_MODEL!Q457)</f>
        <v>4</v>
      </c>
      <c r="S457" s="9">
        <f>ROUND(AVERAGEIF([1]FLEET!C:C,MAKE_MODEL!Q457,[1]FLEET!E:E),2)</f>
        <v>546.07000000000005</v>
      </c>
      <c r="T457" s="9">
        <f>ROUND(AVERAGEIF([1]FLEET!C:C,MAKE_MODEL!Q457,[1]FLEET!F:F),2)</f>
        <v>94.42</v>
      </c>
      <c r="U457" s="9">
        <f>SUMIF([1]FLEET!C:C,MAKE_MODEL!Q457,[1]FLEET!G:G)</f>
        <v>30743.640000000003</v>
      </c>
      <c r="V457" s="9">
        <f>SUMIF([1]FLEET!C:C,MAKE_MODEL!Q457,[1]FLEET!H:H)</f>
        <v>59758</v>
      </c>
      <c r="W457" s="9">
        <f>SUMIF([1]FLEET!C:C,MAKE_MODEL!Q457,[1]FLEET!I:I)</f>
        <v>29014.359999999997</v>
      </c>
      <c r="X457">
        <f>ROUND(AVERAGEIF([1]FLEET!C:C,MAKE_MODEL!Q457,[1]FLEET!L:L),2)</f>
        <v>4</v>
      </c>
      <c r="Y457">
        <f>SUMIF([1]FLEET!C:C,MAKE_MODEL!Q457,[1]FLEET!J:J)</f>
        <v>392</v>
      </c>
      <c r="Z457">
        <f t="shared" si="25"/>
        <v>98</v>
      </c>
      <c r="AA457">
        <f>SUMIF([1]FLEET!C:C,MAKE_MODEL!Q457,[1]FLEET!X:X)</f>
        <v>6</v>
      </c>
      <c r="AB457" s="14">
        <f t="shared" si="26"/>
        <v>1.5306122448979591E-2</v>
      </c>
      <c r="AC457">
        <f>SUMIF([1]FLEET!C:C,MAKE_MODEL!Q457,[1]FLEET!N:N)</f>
        <v>60</v>
      </c>
      <c r="AD457">
        <f>SUMIF([1]FLEET!C:C,MAKE_MODEL!Q457,[1]FLEET!O:O)</f>
        <v>39</v>
      </c>
      <c r="AE457">
        <f>SUMIF([1]FLEET!C:C,MAKE_MODEL!Q457,[1]FLEET!M:M)</f>
        <v>99</v>
      </c>
      <c r="AF457" s="15">
        <f t="shared" si="27"/>
        <v>24.75</v>
      </c>
    </row>
    <row r="458" spans="16:32" x14ac:dyDescent="0.2">
      <c r="P458" s="7"/>
      <c r="Q458" s="13" t="s">
        <v>532</v>
      </c>
      <c r="R458">
        <f>COUNTIF('[1]1_car_id_mapping'!C:C,MAKE_MODEL!Q458)</f>
        <v>3</v>
      </c>
      <c r="S458" s="9">
        <f>ROUND(AVERAGEIF([1]FLEET!C:C,MAKE_MODEL!Q458,[1]FLEET!E:E),2)</f>
        <v>563.47</v>
      </c>
      <c r="T458" s="9">
        <f>ROUND(AVERAGEIF([1]FLEET!C:C,MAKE_MODEL!Q458,[1]FLEET!F:F),2)</f>
        <v>88.93</v>
      </c>
      <c r="U458" s="9">
        <f>SUMIF([1]FLEET!C:C,MAKE_MODEL!Q458,[1]FLEET!G:G)</f>
        <v>23486.400000000001</v>
      </c>
      <c r="V458" s="9">
        <f>SUMIF([1]FLEET!C:C,MAKE_MODEL!Q458,[1]FLEET!H:H)</f>
        <v>53484</v>
      </c>
      <c r="W458" s="9">
        <f>SUMIF([1]FLEET!C:C,MAKE_MODEL!Q458,[1]FLEET!I:I)</f>
        <v>29997.599999999999</v>
      </c>
      <c r="X458">
        <f>ROUND(AVERAGEIF([1]FLEET!C:C,MAKE_MODEL!Q458,[1]FLEET!L:L),2)</f>
        <v>4</v>
      </c>
      <c r="Y458">
        <f>SUMIF([1]FLEET!C:C,MAKE_MODEL!Q458,[1]FLEET!J:J)</f>
        <v>310</v>
      </c>
      <c r="Z458">
        <f t="shared" si="25"/>
        <v>103</v>
      </c>
      <c r="AA458">
        <f>SUMIF([1]FLEET!C:C,MAKE_MODEL!Q458,[1]FLEET!X:X)</f>
        <v>1</v>
      </c>
      <c r="AB458" s="14">
        <f t="shared" si="26"/>
        <v>3.2258064516129032E-3</v>
      </c>
      <c r="AC458">
        <f>SUMIF([1]FLEET!C:C,MAKE_MODEL!Q458,[1]FLEET!N:N)</f>
        <v>31</v>
      </c>
      <c r="AD458">
        <f>SUMIF([1]FLEET!C:C,MAKE_MODEL!Q458,[1]FLEET!O:O)</f>
        <v>42</v>
      </c>
      <c r="AE458">
        <f>SUMIF([1]FLEET!C:C,MAKE_MODEL!Q458,[1]FLEET!M:M)</f>
        <v>73</v>
      </c>
      <c r="AF458" s="15">
        <f t="shared" si="27"/>
        <v>24.333333333333332</v>
      </c>
    </row>
    <row r="459" spans="16:32" x14ac:dyDescent="0.2">
      <c r="P459" s="7"/>
      <c r="Q459" s="13" t="s">
        <v>533</v>
      </c>
      <c r="R459">
        <f>COUNTIF('[1]1_car_id_mapping'!C:C,MAKE_MODEL!Q459)</f>
        <v>1</v>
      </c>
      <c r="S459" s="9">
        <f>ROUND(AVERAGEIF([1]FLEET!C:C,MAKE_MODEL!Q459,[1]FLEET!E:E),2)</f>
        <v>662.43</v>
      </c>
      <c r="T459" s="9">
        <f>ROUND(AVERAGEIF([1]FLEET!C:C,MAKE_MODEL!Q459,[1]FLEET!F:F),2)</f>
        <v>100.92</v>
      </c>
      <c r="U459" s="9">
        <f>SUMIF([1]FLEET!C:C,MAKE_MODEL!Q459,[1]FLEET!G:G)</f>
        <v>9160.1999999999989</v>
      </c>
      <c r="V459" s="9">
        <f>SUMIF([1]FLEET!C:C,MAKE_MODEL!Q459,[1]FLEET!H:H)</f>
        <v>12380</v>
      </c>
      <c r="W459" s="9">
        <f>SUMIF([1]FLEET!C:C,MAKE_MODEL!Q459,[1]FLEET!I:I)</f>
        <v>3219.8000000000011</v>
      </c>
      <c r="X459">
        <f>ROUND(AVERAGEIF([1]FLEET!C:C,MAKE_MODEL!Q459,[1]FLEET!L:L),2)</f>
        <v>4</v>
      </c>
      <c r="Y459">
        <f>SUMIF([1]FLEET!C:C,MAKE_MODEL!Q459,[1]FLEET!J:J)</f>
        <v>77</v>
      </c>
      <c r="Z459">
        <f t="shared" si="25"/>
        <v>77</v>
      </c>
      <c r="AA459">
        <f>SUMIF([1]FLEET!C:C,MAKE_MODEL!Q459,[1]FLEET!X:X)</f>
        <v>4</v>
      </c>
      <c r="AB459" s="14">
        <f t="shared" si="26"/>
        <v>5.1948051948051951E-2</v>
      </c>
      <c r="AC459">
        <f>SUMIF([1]FLEET!C:C,MAKE_MODEL!Q459,[1]FLEET!N:N)</f>
        <v>8</v>
      </c>
      <c r="AD459">
        <f>SUMIF([1]FLEET!C:C,MAKE_MODEL!Q459,[1]FLEET!O:O)</f>
        <v>11</v>
      </c>
      <c r="AE459">
        <f>SUMIF([1]FLEET!C:C,MAKE_MODEL!Q459,[1]FLEET!M:M)</f>
        <v>19</v>
      </c>
      <c r="AF459" s="15">
        <f t="shared" si="27"/>
        <v>19</v>
      </c>
    </row>
    <row r="460" spans="16:32" x14ac:dyDescent="0.2">
      <c r="P460" s="7"/>
      <c r="Q460" s="13" t="s">
        <v>534</v>
      </c>
      <c r="R460">
        <f>COUNTIF('[1]1_car_id_mapping'!C:C,MAKE_MODEL!Q460)</f>
        <v>3</v>
      </c>
      <c r="S460" s="9">
        <f>ROUND(AVERAGEIF([1]FLEET!C:C,MAKE_MODEL!Q460,[1]FLEET!E:E),2)</f>
        <v>628.41999999999996</v>
      </c>
      <c r="T460" s="9">
        <f>ROUND(AVERAGEIF([1]FLEET!C:C,MAKE_MODEL!Q460,[1]FLEET!F:F),2)</f>
        <v>110.41</v>
      </c>
      <c r="U460" s="9">
        <f>SUMIF([1]FLEET!C:C,MAKE_MODEL!Q460,[1]FLEET!G:G)</f>
        <v>26597.760000000002</v>
      </c>
      <c r="V460" s="9">
        <f>SUMIF([1]FLEET!C:C,MAKE_MODEL!Q460,[1]FLEET!H:H)</f>
        <v>43151</v>
      </c>
      <c r="W460" s="9">
        <f>SUMIF([1]FLEET!C:C,MAKE_MODEL!Q460,[1]FLEET!I:I)</f>
        <v>16553.240000000002</v>
      </c>
      <c r="X460">
        <f>ROUND(AVERAGEIF([1]FLEET!C:C,MAKE_MODEL!Q460,[1]FLEET!L:L),2)</f>
        <v>4.33</v>
      </c>
      <c r="Y460">
        <f>SUMIF([1]FLEET!C:C,MAKE_MODEL!Q460,[1]FLEET!J:J)</f>
        <v>259</v>
      </c>
      <c r="Z460">
        <f t="shared" si="25"/>
        <v>86</v>
      </c>
      <c r="AA460">
        <f>SUMIF([1]FLEET!C:C,MAKE_MODEL!Q460,[1]FLEET!X:X)</f>
        <v>5</v>
      </c>
      <c r="AB460" s="14">
        <f t="shared" si="26"/>
        <v>1.9305019305019305E-2</v>
      </c>
      <c r="AC460">
        <f>SUMIF([1]FLEET!C:C,MAKE_MODEL!Q460,[1]FLEET!N:N)</f>
        <v>23</v>
      </c>
      <c r="AD460">
        <f>SUMIF([1]FLEET!C:C,MAKE_MODEL!Q460,[1]FLEET!O:O)</f>
        <v>40</v>
      </c>
      <c r="AE460">
        <f>SUMIF([1]FLEET!C:C,MAKE_MODEL!Q460,[1]FLEET!M:M)</f>
        <v>63</v>
      </c>
      <c r="AF460" s="15">
        <f t="shared" si="27"/>
        <v>21</v>
      </c>
    </row>
    <row r="461" spans="16:32" x14ac:dyDescent="0.2">
      <c r="P461" s="7"/>
      <c r="Q461" s="13" t="s">
        <v>535</v>
      </c>
      <c r="R461">
        <f>COUNTIF('[1]1_car_id_mapping'!C:C,MAKE_MODEL!Q461)</f>
        <v>2</v>
      </c>
      <c r="S461" s="9">
        <f>ROUND(AVERAGEIF([1]FLEET!C:C,MAKE_MODEL!Q461,[1]FLEET!E:E),2)</f>
        <v>593.16</v>
      </c>
      <c r="T461" s="9">
        <f>ROUND(AVERAGEIF([1]FLEET!C:C,MAKE_MODEL!Q461,[1]FLEET!F:F),2)</f>
        <v>98.02</v>
      </c>
      <c r="U461" s="9">
        <f>SUMIF([1]FLEET!C:C,MAKE_MODEL!Q461,[1]FLEET!G:G)</f>
        <v>16588.32</v>
      </c>
      <c r="V461" s="9">
        <f>SUMIF([1]FLEET!C:C,MAKE_MODEL!Q461,[1]FLEET!H:H)</f>
        <v>23846</v>
      </c>
      <c r="W461" s="9">
        <f>SUMIF([1]FLEET!C:C,MAKE_MODEL!Q461,[1]FLEET!I:I)</f>
        <v>7257.68</v>
      </c>
      <c r="X461">
        <f>ROUND(AVERAGEIF([1]FLEET!C:C,MAKE_MODEL!Q461,[1]FLEET!L:L),2)</f>
        <v>3.5</v>
      </c>
      <c r="Y461">
        <f>SUMIF([1]FLEET!C:C,MAKE_MODEL!Q461,[1]FLEET!J:J)</f>
        <v>152</v>
      </c>
      <c r="Z461">
        <f t="shared" si="25"/>
        <v>76</v>
      </c>
      <c r="AA461">
        <f>SUMIF([1]FLEET!C:C,MAKE_MODEL!Q461,[1]FLEET!X:X)</f>
        <v>2</v>
      </c>
      <c r="AB461" s="14">
        <f t="shared" si="26"/>
        <v>1.3157894736842105E-2</v>
      </c>
      <c r="AC461">
        <f>SUMIF([1]FLEET!C:C,MAKE_MODEL!Q461,[1]FLEET!N:N)</f>
        <v>20</v>
      </c>
      <c r="AD461">
        <f>SUMIF([1]FLEET!C:C,MAKE_MODEL!Q461,[1]FLEET!O:O)</f>
        <v>25</v>
      </c>
      <c r="AE461">
        <f>SUMIF([1]FLEET!C:C,MAKE_MODEL!Q461,[1]FLEET!M:M)</f>
        <v>45</v>
      </c>
      <c r="AF461" s="15">
        <f t="shared" si="27"/>
        <v>22.5</v>
      </c>
    </row>
    <row r="462" spans="16:32" x14ac:dyDescent="0.2">
      <c r="P462" s="7"/>
      <c r="Q462" s="13" t="s">
        <v>536</v>
      </c>
      <c r="R462">
        <f>COUNTIF('[1]1_car_id_mapping'!C:C,MAKE_MODEL!Q462)</f>
        <v>4</v>
      </c>
      <c r="S462" s="9">
        <f>ROUND(AVERAGEIF([1]FLEET!C:C,MAKE_MODEL!Q462,[1]FLEET!E:E),2)</f>
        <v>572.34</v>
      </c>
      <c r="T462" s="9">
        <f>ROUND(AVERAGEIF([1]FLEET!C:C,MAKE_MODEL!Q462,[1]FLEET!F:F),2)</f>
        <v>98.05</v>
      </c>
      <c r="U462" s="9">
        <f>SUMIF([1]FLEET!C:C,MAKE_MODEL!Q462,[1]FLEET!G:G)</f>
        <v>32178.6</v>
      </c>
      <c r="V462" s="9">
        <f>SUMIF([1]FLEET!C:C,MAKE_MODEL!Q462,[1]FLEET!H:H)</f>
        <v>66844</v>
      </c>
      <c r="W462" s="9">
        <f>SUMIF([1]FLEET!C:C,MAKE_MODEL!Q462,[1]FLEET!I:I)</f>
        <v>34665.4</v>
      </c>
      <c r="X462">
        <f>ROUND(AVERAGEIF([1]FLEET!C:C,MAKE_MODEL!Q462,[1]FLEET!L:L),2)</f>
        <v>4</v>
      </c>
      <c r="Y462">
        <f>SUMIF([1]FLEET!C:C,MAKE_MODEL!Q462,[1]FLEET!J:J)</f>
        <v>423</v>
      </c>
      <c r="Z462">
        <f t="shared" si="25"/>
        <v>106</v>
      </c>
      <c r="AA462">
        <f>SUMIF([1]FLEET!C:C,MAKE_MODEL!Q462,[1]FLEET!X:X)</f>
        <v>5</v>
      </c>
      <c r="AB462" s="14">
        <f t="shared" si="26"/>
        <v>1.1820330969267139E-2</v>
      </c>
      <c r="AC462">
        <f>SUMIF([1]FLEET!C:C,MAKE_MODEL!Q462,[1]FLEET!N:N)</f>
        <v>48</v>
      </c>
      <c r="AD462">
        <f>SUMIF([1]FLEET!C:C,MAKE_MODEL!Q462,[1]FLEET!O:O)</f>
        <v>59</v>
      </c>
      <c r="AE462">
        <f>SUMIF([1]FLEET!C:C,MAKE_MODEL!Q462,[1]FLEET!M:M)</f>
        <v>107</v>
      </c>
      <c r="AF462" s="15">
        <f t="shared" si="27"/>
        <v>26.75</v>
      </c>
    </row>
    <row r="463" spans="16:32" x14ac:dyDescent="0.2">
      <c r="P463" s="7"/>
      <c r="Q463" s="13" t="s">
        <v>537</v>
      </c>
      <c r="R463">
        <f>COUNTIF('[1]1_car_id_mapping'!C:C,MAKE_MODEL!Q463)</f>
        <v>4</v>
      </c>
      <c r="S463" s="9">
        <f>ROUND(AVERAGEIF([1]FLEET!C:C,MAKE_MODEL!Q463,[1]FLEET!E:E),2)</f>
        <v>541.16</v>
      </c>
      <c r="T463" s="9">
        <f>ROUND(AVERAGEIF([1]FLEET!C:C,MAKE_MODEL!Q463,[1]FLEET!F:F),2)</f>
        <v>117.81</v>
      </c>
      <c r="U463" s="9">
        <f>SUMIF([1]FLEET!C:C,MAKE_MODEL!Q463,[1]FLEET!G:G)</f>
        <v>31630.44</v>
      </c>
      <c r="V463" s="9">
        <f>SUMIF([1]FLEET!C:C,MAKE_MODEL!Q463,[1]FLEET!H:H)</f>
        <v>67369</v>
      </c>
      <c r="W463" s="9">
        <f>SUMIF([1]FLEET!C:C,MAKE_MODEL!Q463,[1]FLEET!I:I)</f>
        <v>35738.559999999998</v>
      </c>
      <c r="X463">
        <f>ROUND(AVERAGEIF([1]FLEET!C:C,MAKE_MODEL!Q463,[1]FLEET!L:L),2)</f>
        <v>3.75</v>
      </c>
      <c r="Y463">
        <f>SUMIF([1]FLEET!C:C,MAKE_MODEL!Q463,[1]FLEET!J:J)</f>
        <v>406</v>
      </c>
      <c r="Z463">
        <f t="shared" si="25"/>
        <v>102</v>
      </c>
      <c r="AA463">
        <f>SUMIF([1]FLEET!C:C,MAKE_MODEL!Q463,[1]FLEET!X:X)</f>
        <v>6</v>
      </c>
      <c r="AB463" s="14">
        <f t="shared" si="26"/>
        <v>1.4778325123152709E-2</v>
      </c>
      <c r="AC463">
        <f>SUMIF([1]FLEET!C:C,MAKE_MODEL!Q463,[1]FLEET!N:N)</f>
        <v>51</v>
      </c>
      <c r="AD463">
        <f>SUMIF([1]FLEET!C:C,MAKE_MODEL!Q463,[1]FLEET!O:O)</f>
        <v>53</v>
      </c>
      <c r="AE463">
        <f>SUMIF([1]FLEET!C:C,MAKE_MODEL!Q463,[1]FLEET!M:M)</f>
        <v>104</v>
      </c>
      <c r="AF463" s="15">
        <f t="shared" si="27"/>
        <v>26</v>
      </c>
    </row>
    <row r="464" spans="16:32" x14ac:dyDescent="0.2">
      <c r="P464" s="7"/>
      <c r="Q464" s="13" t="s">
        <v>538</v>
      </c>
      <c r="R464">
        <f>COUNTIF('[1]1_car_id_mapping'!C:C,MAKE_MODEL!Q464)</f>
        <v>1</v>
      </c>
      <c r="S464" s="9">
        <f>ROUND(AVERAGEIF([1]FLEET!C:C,MAKE_MODEL!Q464,[1]FLEET!E:E),2)</f>
        <v>554.04999999999995</v>
      </c>
      <c r="T464" s="9">
        <f>ROUND(AVERAGEIF([1]FLEET!C:C,MAKE_MODEL!Q464,[1]FLEET!F:F),2)</f>
        <v>123.62</v>
      </c>
      <c r="U464" s="9">
        <f>SUMIF([1]FLEET!C:C,MAKE_MODEL!Q464,[1]FLEET!G:G)</f>
        <v>8132.0399999999991</v>
      </c>
      <c r="V464" s="9">
        <f>SUMIF([1]FLEET!C:C,MAKE_MODEL!Q464,[1]FLEET!H:H)</f>
        <v>18702</v>
      </c>
      <c r="W464" s="9">
        <f>SUMIF([1]FLEET!C:C,MAKE_MODEL!Q464,[1]FLEET!I:I)</f>
        <v>10569.960000000001</v>
      </c>
      <c r="X464">
        <f>ROUND(AVERAGEIF([1]FLEET!C:C,MAKE_MODEL!Q464,[1]FLEET!L:L),2)</f>
        <v>4</v>
      </c>
      <c r="Y464">
        <f>SUMIF([1]FLEET!C:C,MAKE_MODEL!Q464,[1]FLEET!J:J)</f>
        <v>111</v>
      </c>
      <c r="Z464">
        <f t="shared" si="25"/>
        <v>111</v>
      </c>
      <c r="AA464">
        <f>SUMIF([1]FLEET!C:C,MAKE_MODEL!Q464,[1]FLEET!X:X)</f>
        <v>1</v>
      </c>
      <c r="AB464" s="14">
        <f t="shared" si="26"/>
        <v>9.0090090090090089E-3</v>
      </c>
      <c r="AC464">
        <f>SUMIF([1]FLEET!C:C,MAKE_MODEL!Q464,[1]FLEET!N:N)</f>
        <v>13</v>
      </c>
      <c r="AD464">
        <f>SUMIF([1]FLEET!C:C,MAKE_MODEL!Q464,[1]FLEET!O:O)</f>
        <v>15</v>
      </c>
      <c r="AE464">
        <f>SUMIF([1]FLEET!C:C,MAKE_MODEL!Q464,[1]FLEET!M:M)</f>
        <v>28</v>
      </c>
      <c r="AF464" s="15">
        <f t="shared" si="27"/>
        <v>28</v>
      </c>
    </row>
    <row r="465" spans="16:32" x14ac:dyDescent="0.2">
      <c r="P465" s="7"/>
      <c r="Q465" s="13">
        <v>3500</v>
      </c>
      <c r="R465">
        <f>COUNTIF('[1]1_car_id_mapping'!C:C,MAKE_MODEL!Q465)</f>
        <v>13</v>
      </c>
      <c r="S465" s="9">
        <f>ROUND(AVERAGEIF([1]FLEET!C:C,MAKE_MODEL!Q465,[1]FLEET!E:E),2)</f>
        <v>550.35</v>
      </c>
      <c r="T465" s="9">
        <f>ROUND(AVERAGEIF([1]FLEET!C:C,MAKE_MODEL!Q465,[1]FLEET!F:F),2)</f>
        <v>103.37</v>
      </c>
      <c r="U465" s="9">
        <f>SUMIF([1]FLEET!C:C,MAKE_MODEL!Q465,[1]FLEET!G:G)</f>
        <v>101979.84</v>
      </c>
      <c r="V465" s="9">
        <f>SUMIF([1]FLEET!C:C,MAKE_MODEL!Q465,[1]FLEET!H:H)</f>
        <v>206839</v>
      </c>
      <c r="W465" s="9">
        <f>SUMIF([1]FLEET!C:C,MAKE_MODEL!Q465,[1]FLEET!I:I)</f>
        <v>104859.16</v>
      </c>
      <c r="X465">
        <f>ROUND(AVERAGEIF([1]FLEET!C:C,MAKE_MODEL!Q465,[1]FLEET!L:L),2)</f>
        <v>4.08</v>
      </c>
      <c r="Y465">
        <f>SUMIF([1]FLEET!C:C,MAKE_MODEL!Q465,[1]FLEET!J:J)</f>
        <v>1279</v>
      </c>
      <c r="Z465">
        <f t="shared" si="25"/>
        <v>98</v>
      </c>
      <c r="AA465">
        <f>SUMIF([1]FLEET!C:C,MAKE_MODEL!Q465,[1]FLEET!X:X)</f>
        <v>14</v>
      </c>
      <c r="AB465" s="14">
        <f t="shared" si="26"/>
        <v>1.0946051602814699E-2</v>
      </c>
      <c r="AC465">
        <f>SUMIF([1]FLEET!C:C,MAKE_MODEL!Q465,[1]FLEET!N:N)</f>
        <v>165</v>
      </c>
      <c r="AD465">
        <f>SUMIF([1]FLEET!C:C,MAKE_MODEL!Q465,[1]FLEET!O:O)</f>
        <v>153</v>
      </c>
      <c r="AE465">
        <f>SUMIF([1]FLEET!C:C,MAKE_MODEL!Q465,[1]FLEET!M:M)</f>
        <v>318</v>
      </c>
      <c r="AF465" s="15">
        <f t="shared" si="27"/>
        <v>24.46153846153846</v>
      </c>
    </row>
    <row r="466" spans="16:32" x14ac:dyDescent="0.2">
      <c r="P466" s="7"/>
      <c r="Q466" s="13" t="s">
        <v>539</v>
      </c>
      <c r="R466">
        <f>COUNTIF('[1]1_car_id_mapping'!C:C,MAKE_MODEL!Q466)</f>
        <v>2</v>
      </c>
      <c r="S466" s="9">
        <f>ROUND(AVERAGEIF([1]FLEET!C:C,MAKE_MODEL!Q466,[1]FLEET!E:E),2)</f>
        <v>494.41</v>
      </c>
      <c r="T466" s="9">
        <f>ROUND(AVERAGEIF([1]FLEET!C:C,MAKE_MODEL!Q466,[1]FLEET!F:F),2)</f>
        <v>119.98</v>
      </c>
      <c r="U466" s="9">
        <f>SUMIF([1]FLEET!C:C,MAKE_MODEL!Q466,[1]FLEET!G:G)</f>
        <v>14745.24</v>
      </c>
      <c r="V466" s="9">
        <f>SUMIF([1]FLEET!C:C,MAKE_MODEL!Q466,[1]FLEET!H:H)</f>
        <v>36015</v>
      </c>
      <c r="W466" s="9">
        <f>SUMIF([1]FLEET!C:C,MAKE_MODEL!Q466,[1]FLEET!I:I)</f>
        <v>21269.760000000002</v>
      </c>
      <c r="X466">
        <f>ROUND(AVERAGEIF([1]FLEET!C:C,MAKE_MODEL!Q466,[1]FLEET!L:L),2)</f>
        <v>4</v>
      </c>
      <c r="Y466">
        <f>SUMIF([1]FLEET!C:C,MAKE_MODEL!Q466,[1]FLEET!J:J)</f>
        <v>219</v>
      </c>
      <c r="Z466">
        <f t="shared" si="25"/>
        <v>110</v>
      </c>
      <c r="AA466">
        <f>SUMIF([1]FLEET!C:C,MAKE_MODEL!Q466,[1]FLEET!X:X)</f>
        <v>4</v>
      </c>
      <c r="AB466" s="14">
        <f t="shared" si="26"/>
        <v>1.8264840182648401E-2</v>
      </c>
      <c r="AC466">
        <f>SUMIF([1]FLEET!C:C,MAKE_MODEL!Q466,[1]FLEET!N:N)</f>
        <v>28</v>
      </c>
      <c r="AD466">
        <f>SUMIF([1]FLEET!C:C,MAKE_MODEL!Q466,[1]FLEET!O:O)</f>
        <v>24</v>
      </c>
      <c r="AE466">
        <f>SUMIF([1]FLEET!C:C,MAKE_MODEL!Q466,[1]FLEET!M:M)</f>
        <v>52</v>
      </c>
      <c r="AF466" s="15">
        <f t="shared" si="27"/>
        <v>26</v>
      </c>
    </row>
    <row r="467" spans="16:32" x14ac:dyDescent="0.2">
      <c r="P467" s="7"/>
      <c r="Q467" s="13" t="s">
        <v>540</v>
      </c>
      <c r="R467">
        <f>COUNTIF('[1]1_car_id_mapping'!C:C,MAKE_MODEL!Q467)</f>
        <v>6</v>
      </c>
      <c r="S467" s="9">
        <f>ROUND(AVERAGEIF([1]FLEET!C:C,MAKE_MODEL!Q467,[1]FLEET!E:E),2)</f>
        <v>518.41</v>
      </c>
      <c r="T467" s="9">
        <f>ROUND(AVERAGEIF([1]FLEET!C:C,MAKE_MODEL!Q467,[1]FLEET!F:F),2)</f>
        <v>115.32</v>
      </c>
      <c r="U467" s="9">
        <f>SUMIF([1]FLEET!C:C,MAKE_MODEL!Q467,[1]FLEET!G:G)</f>
        <v>45628.56</v>
      </c>
      <c r="V467" s="9">
        <f>SUMIF([1]FLEET!C:C,MAKE_MODEL!Q467,[1]FLEET!H:H)</f>
        <v>105531</v>
      </c>
      <c r="W467" s="9">
        <f>SUMIF([1]FLEET!C:C,MAKE_MODEL!Q467,[1]FLEET!I:I)</f>
        <v>59902.439999999995</v>
      </c>
      <c r="X467">
        <f>ROUND(AVERAGEIF([1]FLEET!C:C,MAKE_MODEL!Q467,[1]FLEET!L:L),2)</f>
        <v>3.83</v>
      </c>
      <c r="Y467">
        <f>SUMIF([1]FLEET!C:C,MAKE_MODEL!Q467,[1]FLEET!J:J)</f>
        <v>667</v>
      </c>
      <c r="Z467">
        <f t="shared" si="25"/>
        <v>111</v>
      </c>
      <c r="AA467">
        <f>SUMIF([1]FLEET!C:C,MAKE_MODEL!Q467,[1]FLEET!X:X)</f>
        <v>11</v>
      </c>
      <c r="AB467" s="14">
        <f t="shared" si="26"/>
        <v>1.6491754122938532E-2</v>
      </c>
      <c r="AC467">
        <f>SUMIF([1]FLEET!C:C,MAKE_MODEL!Q467,[1]FLEET!N:N)</f>
        <v>87</v>
      </c>
      <c r="AD467">
        <f>SUMIF([1]FLEET!C:C,MAKE_MODEL!Q467,[1]FLEET!O:O)</f>
        <v>88</v>
      </c>
      <c r="AE467">
        <f>SUMIF([1]FLEET!C:C,MAKE_MODEL!Q467,[1]FLEET!M:M)</f>
        <v>175</v>
      </c>
      <c r="AF467" s="15">
        <f t="shared" si="27"/>
        <v>29.166666666666668</v>
      </c>
    </row>
    <row r="468" spans="16:32" x14ac:dyDescent="0.2">
      <c r="P468" s="7"/>
      <c r="Q468" s="13" t="s">
        <v>541</v>
      </c>
      <c r="R468">
        <f>COUNTIF('[1]1_car_id_mapping'!C:C,MAKE_MODEL!Q468)</f>
        <v>2</v>
      </c>
      <c r="S468" s="9">
        <f>ROUND(AVERAGEIF([1]FLEET!C:C,MAKE_MODEL!Q468,[1]FLEET!E:E),2)</f>
        <v>655.05999999999995</v>
      </c>
      <c r="T468" s="9">
        <f>ROUND(AVERAGEIF([1]FLEET!C:C,MAKE_MODEL!Q468,[1]FLEET!F:F),2)</f>
        <v>109.71</v>
      </c>
      <c r="U468" s="9">
        <f>SUMIF([1]FLEET!C:C,MAKE_MODEL!Q468,[1]FLEET!G:G)</f>
        <v>18354.36</v>
      </c>
      <c r="V468" s="9">
        <f>SUMIF([1]FLEET!C:C,MAKE_MODEL!Q468,[1]FLEET!H:H)</f>
        <v>37753</v>
      </c>
      <c r="W468" s="9">
        <f>SUMIF([1]FLEET!C:C,MAKE_MODEL!Q468,[1]FLEET!I:I)</f>
        <v>19398.64</v>
      </c>
      <c r="X468">
        <f>ROUND(AVERAGEIF([1]FLEET!C:C,MAKE_MODEL!Q468,[1]FLEET!L:L),2)</f>
        <v>4</v>
      </c>
      <c r="Y468">
        <f>SUMIF([1]FLEET!C:C,MAKE_MODEL!Q468,[1]FLEET!J:J)</f>
        <v>238</v>
      </c>
      <c r="Z468">
        <f t="shared" si="25"/>
        <v>119</v>
      </c>
      <c r="AA468">
        <f>SUMIF([1]FLEET!C:C,MAKE_MODEL!Q468,[1]FLEET!X:X)</f>
        <v>2</v>
      </c>
      <c r="AB468" s="14">
        <f t="shared" si="26"/>
        <v>8.4033613445378148E-3</v>
      </c>
      <c r="AC468">
        <f>SUMIF([1]FLEET!C:C,MAKE_MODEL!Q468,[1]FLEET!N:N)</f>
        <v>27</v>
      </c>
      <c r="AD468">
        <f>SUMIF([1]FLEET!C:C,MAKE_MODEL!Q468,[1]FLEET!O:O)</f>
        <v>28</v>
      </c>
      <c r="AE468">
        <f>SUMIF([1]FLEET!C:C,MAKE_MODEL!Q468,[1]FLEET!M:M)</f>
        <v>55</v>
      </c>
      <c r="AF468" s="15">
        <f t="shared" si="27"/>
        <v>27.5</v>
      </c>
    </row>
    <row r="469" spans="16:32" x14ac:dyDescent="0.2">
      <c r="P469" s="7"/>
      <c r="Q469" s="13" t="s">
        <v>542</v>
      </c>
      <c r="R469">
        <f>COUNTIF('[1]1_car_id_mapping'!C:C,MAKE_MODEL!Q469)</f>
        <v>3</v>
      </c>
      <c r="S469" s="9">
        <f>ROUND(AVERAGEIF([1]FLEET!C:C,MAKE_MODEL!Q469,[1]FLEET!E:E),2)</f>
        <v>589.89</v>
      </c>
      <c r="T469" s="9">
        <f>ROUND(AVERAGEIF([1]FLEET!C:C,MAKE_MODEL!Q469,[1]FLEET!F:F),2)</f>
        <v>91.67</v>
      </c>
      <c r="U469" s="9">
        <f>SUMIF([1]FLEET!C:C,MAKE_MODEL!Q469,[1]FLEET!G:G)</f>
        <v>24536.400000000001</v>
      </c>
      <c r="V469" s="9">
        <f>SUMIF([1]FLEET!C:C,MAKE_MODEL!Q469,[1]FLEET!H:H)</f>
        <v>50502</v>
      </c>
      <c r="W469" s="9">
        <f>SUMIF([1]FLEET!C:C,MAKE_MODEL!Q469,[1]FLEET!I:I)</f>
        <v>25965.600000000002</v>
      </c>
      <c r="X469">
        <f>ROUND(AVERAGEIF([1]FLEET!C:C,MAKE_MODEL!Q469,[1]FLEET!L:L),2)</f>
        <v>3.67</v>
      </c>
      <c r="Y469">
        <f>SUMIF([1]FLEET!C:C,MAKE_MODEL!Q469,[1]FLEET!J:J)</f>
        <v>313</v>
      </c>
      <c r="Z469">
        <f t="shared" si="25"/>
        <v>104</v>
      </c>
      <c r="AA469">
        <f>SUMIF([1]FLEET!C:C,MAKE_MODEL!Q469,[1]FLEET!X:X)</f>
        <v>2</v>
      </c>
      <c r="AB469" s="14">
        <f t="shared" si="26"/>
        <v>6.3897763578274758E-3</v>
      </c>
      <c r="AC469">
        <f>SUMIF([1]FLEET!C:C,MAKE_MODEL!Q469,[1]FLEET!N:N)</f>
        <v>44</v>
      </c>
      <c r="AD469">
        <f>SUMIF([1]FLEET!C:C,MAKE_MODEL!Q469,[1]FLEET!O:O)</f>
        <v>41</v>
      </c>
      <c r="AE469">
        <f>SUMIF([1]FLEET!C:C,MAKE_MODEL!Q469,[1]FLEET!M:M)</f>
        <v>85</v>
      </c>
      <c r="AF469" s="15">
        <f t="shared" si="27"/>
        <v>28.333333333333332</v>
      </c>
    </row>
    <row r="470" spans="16:32" x14ac:dyDescent="0.2">
      <c r="P470" s="7"/>
      <c r="Q470" s="13" t="s">
        <v>543</v>
      </c>
      <c r="R470">
        <f>COUNTIF('[1]1_car_id_mapping'!C:C,MAKE_MODEL!Q470)</f>
        <v>6</v>
      </c>
      <c r="S470" s="9">
        <f>ROUND(AVERAGEIF([1]FLEET!C:C,MAKE_MODEL!Q470,[1]FLEET!E:E),2)</f>
        <v>596.1</v>
      </c>
      <c r="T470" s="9">
        <f>ROUND(AVERAGEIF([1]FLEET!C:C,MAKE_MODEL!Q470,[1]FLEET!F:F),2)</f>
        <v>83.58</v>
      </c>
      <c r="U470" s="9">
        <f>SUMIF([1]FLEET!C:C,MAKE_MODEL!Q470,[1]FLEET!G:G)</f>
        <v>48936.72</v>
      </c>
      <c r="V470" s="9">
        <f>SUMIF([1]FLEET!C:C,MAKE_MODEL!Q470,[1]FLEET!H:H)</f>
        <v>108329</v>
      </c>
      <c r="W470" s="9">
        <f>SUMIF([1]FLEET!C:C,MAKE_MODEL!Q470,[1]FLEET!I:I)</f>
        <v>59392.28</v>
      </c>
      <c r="X470">
        <f>ROUND(AVERAGEIF([1]FLEET!C:C,MAKE_MODEL!Q470,[1]FLEET!L:L),2)</f>
        <v>4.17</v>
      </c>
      <c r="Y470">
        <f>SUMIF([1]FLEET!C:C,MAKE_MODEL!Q470,[1]FLEET!J:J)</f>
        <v>639</v>
      </c>
      <c r="Z470">
        <f t="shared" si="25"/>
        <v>107</v>
      </c>
      <c r="AA470">
        <f>SUMIF([1]FLEET!C:C,MAKE_MODEL!Q470,[1]FLEET!X:X)</f>
        <v>9</v>
      </c>
      <c r="AB470" s="14">
        <f t="shared" si="26"/>
        <v>1.4084507042253521E-2</v>
      </c>
      <c r="AC470">
        <f>SUMIF([1]FLEET!C:C,MAKE_MODEL!Q470,[1]FLEET!N:N)</f>
        <v>78</v>
      </c>
      <c r="AD470">
        <f>SUMIF([1]FLEET!C:C,MAKE_MODEL!Q470,[1]FLEET!O:O)</f>
        <v>81</v>
      </c>
      <c r="AE470">
        <f>SUMIF([1]FLEET!C:C,MAKE_MODEL!Q470,[1]FLEET!M:M)</f>
        <v>159</v>
      </c>
      <c r="AF470" s="15">
        <f t="shared" si="27"/>
        <v>26.5</v>
      </c>
    </row>
    <row r="471" spans="16:32" x14ac:dyDescent="0.2">
      <c r="P471" s="7"/>
      <c r="Q471" s="13" t="s">
        <v>544</v>
      </c>
      <c r="R471">
        <f>COUNTIF('[1]1_car_id_mapping'!C:C,MAKE_MODEL!Q471)</f>
        <v>4</v>
      </c>
      <c r="S471" s="9">
        <f>ROUND(AVERAGEIF([1]FLEET!C:C,MAKE_MODEL!Q471,[1]FLEET!E:E),2)</f>
        <v>478.21</v>
      </c>
      <c r="T471" s="9">
        <f>ROUND(AVERAGEIF([1]FLEET!C:C,MAKE_MODEL!Q471,[1]FLEET!F:F),2)</f>
        <v>86.91</v>
      </c>
      <c r="U471" s="9">
        <f>SUMIF([1]FLEET!C:C,MAKE_MODEL!Q471,[1]FLEET!G:G)</f>
        <v>27125.519999999997</v>
      </c>
      <c r="V471" s="9">
        <f>SUMIF([1]FLEET!C:C,MAKE_MODEL!Q471,[1]FLEET!H:H)</f>
        <v>67025</v>
      </c>
      <c r="W471" s="9">
        <f>SUMIF([1]FLEET!C:C,MAKE_MODEL!Q471,[1]FLEET!I:I)</f>
        <v>39899.479999999996</v>
      </c>
      <c r="X471">
        <f>ROUND(AVERAGEIF([1]FLEET!C:C,MAKE_MODEL!Q471,[1]FLEET!L:L),2)</f>
        <v>3.5</v>
      </c>
      <c r="Y471">
        <f>SUMIF([1]FLEET!C:C,MAKE_MODEL!Q471,[1]FLEET!J:J)</f>
        <v>406</v>
      </c>
      <c r="Z471">
        <f t="shared" si="25"/>
        <v>102</v>
      </c>
      <c r="AA471">
        <f>SUMIF([1]FLEET!C:C,MAKE_MODEL!Q471,[1]FLEET!X:X)</f>
        <v>4</v>
      </c>
      <c r="AB471" s="14">
        <f t="shared" si="26"/>
        <v>9.852216748768473E-3</v>
      </c>
      <c r="AC471">
        <f>SUMIF([1]FLEET!C:C,MAKE_MODEL!Q471,[1]FLEET!N:N)</f>
        <v>57</v>
      </c>
      <c r="AD471">
        <f>SUMIF([1]FLEET!C:C,MAKE_MODEL!Q471,[1]FLEET!O:O)</f>
        <v>51</v>
      </c>
      <c r="AE471">
        <f>SUMIF([1]FLEET!C:C,MAKE_MODEL!Q471,[1]FLEET!M:M)</f>
        <v>108</v>
      </c>
      <c r="AF471" s="15">
        <f t="shared" si="27"/>
        <v>27</v>
      </c>
    </row>
    <row r="472" spans="16:32" x14ac:dyDescent="0.2">
      <c r="P472" s="7"/>
      <c r="Q472" s="13" t="s">
        <v>545</v>
      </c>
      <c r="R472">
        <f>COUNTIF('[1]1_car_id_mapping'!C:C,MAKE_MODEL!Q472)</f>
        <v>1</v>
      </c>
      <c r="S472" s="9">
        <f>ROUND(AVERAGEIF([1]FLEET!C:C,MAKE_MODEL!Q472,[1]FLEET!E:E),2)</f>
        <v>585.76</v>
      </c>
      <c r="T472" s="9">
        <f>ROUND(AVERAGEIF([1]FLEET!C:C,MAKE_MODEL!Q472,[1]FLEET!F:F),2)</f>
        <v>60.81</v>
      </c>
      <c r="U472" s="9">
        <f>SUMIF([1]FLEET!C:C,MAKE_MODEL!Q472,[1]FLEET!G:G)</f>
        <v>7758.8399999999992</v>
      </c>
      <c r="V472" s="9">
        <f>SUMIF([1]FLEET!C:C,MAKE_MODEL!Q472,[1]FLEET!H:H)</f>
        <v>18263</v>
      </c>
      <c r="W472" s="9">
        <f>SUMIF([1]FLEET!C:C,MAKE_MODEL!Q472,[1]FLEET!I:I)</f>
        <v>10504.16</v>
      </c>
      <c r="X472">
        <f>ROUND(AVERAGEIF([1]FLEET!C:C,MAKE_MODEL!Q472,[1]FLEET!L:L),2)</f>
        <v>4</v>
      </c>
      <c r="Y472">
        <f>SUMIF([1]FLEET!C:C,MAKE_MODEL!Q472,[1]FLEET!J:J)</f>
        <v>121</v>
      </c>
      <c r="Z472">
        <f t="shared" si="25"/>
        <v>121</v>
      </c>
      <c r="AA472">
        <f>SUMIF([1]FLEET!C:C,MAKE_MODEL!Q472,[1]FLEET!X:X)</f>
        <v>1</v>
      </c>
      <c r="AB472" s="14">
        <f t="shared" si="26"/>
        <v>8.2644628099173556E-3</v>
      </c>
      <c r="AC472">
        <f>SUMIF([1]FLEET!C:C,MAKE_MODEL!Q472,[1]FLEET!N:N)</f>
        <v>14</v>
      </c>
      <c r="AD472">
        <f>SUMIF([1]FLEET!C:C,MAKE_MODEL!Q472,[1]FLEET!O:O)</f>
        <v>14</v>
      </c>
      <c r="AE472">
        <f>SUMIF([1]FLEET!C:C,MAKE_MODEL!Q472,[1]FLEET!M:M)</f>
        <v>28</v>
      </c>
      <c r="AF472" s="15">
        <f t="shared" si="27"/>
        <v>28</v>
      </c>
    </row>
    <row r="473" spans="16:32" x14ac:dyDescent="0.2">
      <c r="P473" s="7"/>
      <c r="Q473" s="13" t="s">
        <v>546</v>
      </c>
      <c r="R473">
        <f>COUNTIF('[1]1_car_id_mapping'!C:C,MAKE_MODEL!Q473)</f>
        <v>5</v>
      </c>
      <c r="S473" s="9">
        <f>ROUND(AVERAGEIF([1]FLEET!C:C,MAKE_MODEL!Q473,[1]FLEET!E:E),2)</f>
        <v>534.13</v>
      </c>
      <c r="T473" s="9">
        <f>ROUND(AVERAGEIF([1]FLEET!C:C,MAKE_MODEL!Q473,[1]FLEET!F:F),2)</f>
        <v>97.99</v>
      </c>
      <c r="U473" s="9">
        <f>SUMIF([1]FLEET!C:C,MAKE_MODEL!Q473,[1]FLEET!G:G)</f>
        <v>37926.960000000006</v>
      </c>
      <c r="V473" s="9">
        <f>SUMIF([1]FLEET!C:C,MAKE_MODEL!Q473,[1]FLEET!H:H)</f>
        <v>64955</v>
      </c>
      <c r="W473" s="9">
        <f>SUMIF([1]FLEET!C:C,MAKE_MODEL!Q473,[1]FLEET!I:I)</f>
        <v>27028.039999999997</v>
      </c>
      <c r="X473">
        <f>ROUND(AVERAGEIF([1]FLEET!C:C,MAKE_MODEL!Q473,[1]FLEET!L:L),2)</f>
        <v>4</v>
      </c>
      <c r="Y473">
        <f>SUMIF([1]FLEET!C:C,MAKE_MODEL!Q473,[1]FLEET!J:J)</f>
        <v>398</v>
      </c>
      <c r="Z473">
        <f t="shared" si="25"/>
        <v>80</v>
      </c>
      <c r="AA473">
        <f>SUMIF([1]FLEET!C:C,MAKE_MODEL!Q473,[1]FLEET!X:X)</f>
        <v>10</v>
      </c>
      <c r="AB473" s="14">
        <f t="shared" si="26"/>
        <v>2.5125628140703519E-2</v>
      </c>
      <c r="AC473">
        <f>SUMIF([1]FLEET!C:C,MAKE_MODEL!Q473,[1]FLEET!N:N)</f>
        <v>52</v>
      </c>
      <c r="AD473">
        <f>SUMIF([1]FLEET!C:C,MAKE_MODEL!Q473,[1]FLEET!O:O)</f>
        <v>52</v>
      </c>
      <c r="AE473">
        <f>SUMIF([1]FLEET!C:C,MAKE_MODEL!Q473,[1]FLEET!M:M)</f>
        <v>104</v>
      </c>
      <c r="AF473" s="15">
        <f t="shared" si="27"/>
        <v>20.8</v>
      </c>
    </row>
    <row r="474" spans="16:32" x14ac:dyDescent="0.2">
      <c r="P474" s="7"/>
      <c r="Q474" s="13" t="s">
        <v>547</v>
      </c>
      <c r="R474">
        <f>COUNTIF('[1]1_car_id_mapping'!C:C,MAKE_MODEL!Q474)</f>
        <v>1</v>
      </c>
      <c r="S474" s="9">
        <f>ROUND(AVERAGEIF([1]FLEET!C:C,MAKE_MODEL!Q474,[1]FLEET!E:E),2)</f>
        <v>584.97</v>
      </c>
      <c r="T474" s="9">
        <f>ROUND(AVERAGEIF([1]FLEET!C:C,MAKE_MODEL!Q474,[1]FLEET!F:F),2)</f>
        <v>101.29</v>
      </c>
      <c r="U474" s="9">
        <f>SUMIF([1]FLEET!C:C,MAKE_MODEL!Q474,[1]FLEET!G:G)</f>
        <v>8235.119999999999</v>
      </c>
      <c r="V474" s="9">
        <f>SUMIF([1]FLEET!C:C,MAKE_MODEL!Q474,[1]FLEET!H:H)</f>
        <v>17658</v>
      </c>
      <c r="W474" s="9">
        <f>SUMIF([1]FLEET!C:C,MAKE_MODEL!Q474,[1]FLEET!I:I)</f>
        <v>9422.880000000001</v>
      </c>
      <c r="X474">
        <f>ROUND(AVERAGEIF([1]FLEET!C:C,MAKE_MODEL!Q474,[1]FLEET!L:L),2)</f>
        <v>4</v>
      </c>
      <c r="Y474">
        <f>SUMIF([1]FLEET!C:C,MAKE_MODEL!Q474,[1]FLEET!J:J)</f>
        <v>98</v>
      </c>
      <c r="Z474">
        <f t="shared" si="25"/>
        <v>98</v>
      </c>
      <c r="AA474">
        <f>SUMIF([1]FLEET!C:C,MAKE_MODEL!Q474,[1]FLEET!X:X)</f>
        <v>0</v>
      </c>
      <c r="AB474" s="14">
        <f t="shared" si="26"/>
        <v>0</v>
      </c>
      <c r="AC474">
        <f>SUMIF([1]FLEET!C:C,MAKE_MODEL!Q474,[1]FLEET!N:N)</f>
        <v>13</v>
      </c>
      <c r="AD474">
        <f>SUMIF([1]FLEET!C:C,MAKE_MODEL!Q474,[1]FLEET!O:O)</f>
        <v>13</v>
      </c>
      <c r="AE474">
        <f>SUMIF([1]FLEET!C:C,MAKE_MODEL!Q474,[1]FLEET!M:M)</f>
        <v>26</v>
      </c>
      <c r="AF474" s="15">
        <f t="shared" si="27"/>
        <v>26</v>
      </c>
    </row>
    <row r="475" spans="16:32" x14ac:dyDescent="0.2">
      <c r="P475" s="7"/>
      <c r="Q475" s="13" t="s">
        <v>548</v>
      </c>
      <c r="R475">
        <f>COUNTIF('[1]1_car_id_mapping'!C:C,MAKE_MODEL!Q475)</f>
        <v>15</v>
      </c>
      <c r="S475" s="9">
        <f>ROUND(AVERAGEIF([1]FLEET!C:C,MAKE_MODEL!Q475,[1]FLEET!E:E),2)</f>
        <v>595.51</v>
      </c>
      <c r="T475" s="9">
        <f>ROUND(AVERAGEIF([1]FLEET!C:C,MAKE_MODEL!Q475,[1]FLEET!F:F),2)</f>
        <v>94.39</v>
      </c>
      <c r="U475" s="9">
        <f>SUMIF([1]FLEET!C:C,MAKE_MODEL!Q475,[1]FLEET!G:G)</f>
        <v>124182.95999999998</v>
      </c>
      <c r="V475" s="9">
        <f>SUMIF([1]FLEET!C:C,MAKE_MODEL!Q475,[1]FLEET!H:H)</f>
        <v>228210</v>
      </c>
      <c r="W475" s="9">
        <f>SUMIF([1]FLEET!C:C,MAKE_MODEL!Q475,[1]FLEET!I:I)</f>
        <v>104027.04000000002</v>
      </c>
      <c r="X475">
        <f>ROUND(AVERAGEIF([1]FLEET!C:C,MAKE_MODEL!Q475,[1]FLEET!L:L),2)</f>
        <v>4</v>
      </c>
      <c r="Y475">
        <f>SUMIF([1]FLEET!C:C,MAKE_MODEL!Q475,[1]FLEET!J:J)</f>
        <v>1420</v>
      </c>
      <c r="Z475">
        <f t="shared" si="25"/>
        <v>95</v>
      </c>
      <c r="AA475">
        <f>SUMIF([1]FLEET!C:C,MAKE_MODEL!Q475,[1]FLEET!X:X)</f>
        <v>15</v>
      </c>
      <c r="AB475" s="14">
        <f t="shared" si="26"/>
        <v>1.0563380281690141E-2</v>
      </c>
      <c r="AC475">
        <f>SUMIF([1]FLEET!C:C,MAKE_MODEL!Q475,[1]FLEET!N:N)</f>
        <v>176</v>
      </c>
      <c r="AD475">
        <f>SUMIF([1]FLEET!C:C,MAKE_MODEL!Q475,[1]FLEET!O:O)</f>
        <v>180</v>
      </c>
      <c r="AE475">
        <f>SUMIF([1]FLEET!C:C,MAKE_MODEL!Q475,[1]FLEET!M:M)</f>
        <v>356</v>
      </c>
      <c r="AF475" s="15">
        <f t="shared" si="27"/>
        <v>23.733333333333334</v>
      </c>
    </row>
    <row r="476" spans="16:32" x14ac:dyDescent="0.2">
      <c r="P476" s="7"/>
      <c r="Q476" s="13" t="s">
        <v>549</v>
      </c>
      <c r="R476">
        <f>COUNTIF('[1]1_car_id_mapping'!C:C,MAKE_MODEL!Q476)</f>
        <v>4</v>
      </c>
      <c r="S476" s="9">
        <f>ROUND(AVERAGEIF([1]FLEET!C:C,MAKE_MODEL!Q476,[1]FLEET!E:E),2)</f>
        <v>606.66</v>
      </c>
      <c r="T476" s="9">
        <f>ROUND(AVERAGEIF([1]FLEET!C:C,MAKE_MODEL!Q476,[1]FLEET!F:F),2)</f>
        <v>104.85</v>
      </c>
      <c r="U476" s="9">
        <f>SUMIF([1]FLEET!C:C,MAKE_MODEL!Q476,[1]FLEET!G:G)</f>
        <v>34152.119999999995</v>
      </c>
      <c r="V476" s="9">
        <f>SUMIF([1]FLEET!C:C,MAKE_MODEL!Q476,[1]FLEET!H:H)</f>
        <v>63016</v>
      </c>
      <c r="W476" s="9">
        <f>SUMIF([1]FLEET!C:C,MAKE_MODEL!Q476,[1]FLEET!I:I)</f>
        <v>28863.88</v>
      </c>
      <c r="X476">
        <f>ROUND(AVERAGEIF([1]FLEET!C:C,MAKE_MODEL!Q476,[1]FLEET!L:L),2)</f>
        <v>3.75</v>
      </c>
      <c r="Y476">
        <f>SUMIF([1]FLEET!C:C,MAKE_MODEL!Q476,[1]FLEET!J:J)</f>
        <v>390</v>
      </c>
      <c r="Z476">
        <f t="shared" si="25"/>
        <v>98</v>
      </c>
      <c r="AA476">
        <f>SUMIF([1]FLEET!C:C,MAKE_MODEL!Q476,[1]FLEET!X:X)</f>
        <v>2</v>
      </c>
      <c r="AB476" s="14">
        <f t="shared" si="26"/>
        <v>5.1282051282051282E-3</v>
      </c>
      <c r="AC476">
        <f>SUMIF([1]FLEET!C:C,MAKE_MODEL!Q476,[1]FLEET!N:N)</f>
        <v>51</v>
      </c>
      <c r="AD476">
        <f>SUMIF([1]FLEET!C:C,MAKE_MODEL!Q476,[1]FLEET!O:O)</f>
        <v>52</v>
      </c>
      <c r="AE476">
        <f>SUMIF([1]FLEET!C:C,MAKE_MODEL!Q476,[1]FLEET!M:M)</f>
        <v>103</v>
      </c>
      <c r="AF476" s="15">
        <f t="shared" si="27"/>
        <v>25.75</v>
      </c>
    </row>
    <row r="477" spans="16:32" x14ac:dyDescent="0.2">
      <c r="P477" s="7"/>
      <c r="Q477" s="13" t="s">
        <v>550</v>
      </c>
      <c r="R477">
        <f>COUNTIF('[1]1_car_id_mapping'!C:C,MAKE_MODEL!Q477)</f>
        <v>6</v>
      </c>
      <c r="S477" s="9">
        <f>ROUND(AVERAGEIF([1]FLEET!C:C,MAKE_MODEL!Q477,[1]FLEET!E:E),2)</f>
        <v>603.86</v>
      </c>
      <c r="T477" s="9">
        <f>ROUND(AVERAGEIF([1]FLEET!C:C,MAKE_MODEL!Q477,[1]FLEET!F:F),2)</f>
        <v>94.78</v>
      </c>
      <c r="U477" s="9">
        <f>SUMIF([1]FLEET!C:C,MAKE_MODEL!Q477,[1]FLEET!G:G)</f>
        <v>50301.599999999999</v>
      </c>
      <c r="V477" s="9">
        <f>SUMIF([1]FLEET!C:C,MAKE_MODEL!Q477,[1]FLEET!H:H)</f>
        <v>99248</v>
      </c>
      <c r="W477" s="9">
        <f>SUMIF([1]FLEET!C:C,MAKE_MODEL!Q477,[1]FLEET!I:I)</f>
        <v>48946.400000000001</v>
      </c>
      <c r="X477">
        <f>ROUND(AVERAGEIF([1]FLEET!C:C,MAKE_MODEL!Q477,[1]FLEET!L:L),2)</f>
        <v>4</v>
      </c>
      <c r="Y477">
        <f>SUMIF([1]FLEET!C:C,MAKE_MODEL!Q477,[1]FLEET!J:J)</f>
        <v>618</v>
      </c>
      <c r="Z477">
        <f t="shared" si="25"/>
        <v>103</v>
      </c>
      <c r="AA477">
        <f>SUMIF([1]FLEET!C:C,MAKE_MODEL!Q477,[1]FLEET!X:X)</f>
        <v>5</v>
      </c>
      <c r="AB477" s="14">
        <f t="shared" si="26"/>
        <v>8.0906148867313909E-3</v>
      </c>
      <c r="AC477">
        <f>SUMIF([1]FLEET!C:C,MAKE_MODEL!Q477,[1]FLEET!N:N)</f>
        <v>86</v>
      </c>
      <c r="AD477">
        <f>SUMIF([1]FLEET!C:C,MAKE_MODEL!Q477,[1]FLEET!O:O)</f>
        <v>68</v>
      </c>
      <c r="AE477">
        <f>SUMIF([1]FLEET!C:C,MAKE_MODEL!Q477,[1]FLEET!M:M)</f>
        <v>154</v>
      </c>
      <c r="AF477" s="15">
        <f t="shared" si="27"/>
        <v>25.666666666666668</v>
      </c>
    </row>
    <row r="478" spans="16:32" x14ac:dyDescent="0.2">
      <c r="P478" s="7"/>
      <c r="Q478" s="13" t="s">
        <v>551</v>
      </c>
      <c r="R478">
        <f>COUNTIF('[1]1_car_id_mapping'!C:C,MAKE_MODEL!Q478)</f>
        <v>6</v>
      </c>
      <c r="S478" s="9">
        <f>ROUND(AVERAGEIF([1]FLEET!C:C,MAKE_MODEL!Q478,[1]FLEET!E:E),2)</f>
        <v>589.11</v>
      </c>
      <c r="T478" s="9">
        <f>ROUND(AVERAGEIF([1]FLEET!C:C,MAKE_MODEL!Q478,[1]FLEET!F:F),2)</f>
        <v>86.09</v>
      </c>
      <c r="U478" s="9">
        <f>SUMIF([1]FLEET!C:C,MAKE_MODEL!Q478,[1]FLEET!G:G)</f>
        <v>48614.399999999994</v>
      </c>
      <c r="V478" s="9">
        <f>SUMIF([1]FLEET!C:C,MAKE_MODEL!Q478,[1]FLEET!H:H)</f>
        <v>105362</v>
      </c>
      <c r="W478" s="9">
        <f>SUMIF([1]FLEET!C:C,MAKE_MODEL!Q478,[1]FLEET!I:I)</f>
        <v>56747.600000000006</v>
      </c>
      <c r="X478">
        <f>ROUND(AVERAGEIF([1]FLEET!C:C,MAKE_MODEL!Q478,[1]FLEET!L:L),2)</f>
        <v>4</v>
      </c>
      <c r="Y478">
        <f>SUMIF([1]FLEET!C:C,MAKE_MODEL!Q478,[1]FLEET!J:J)</f>
        <v>666</v>
      </c>
      <c r="Z478">
        <f t="shared" si="25"/>
        <v>111</v>
      </c>
      <c r="AA478">
        <f>SUMIF([1]FLEET!C:C,MAKE_MODEL!Q478,[1]FLEET!X:X)</f>
        <v>14</v>
      </c>
      <c r="AB478" s="14">
        <f t="shared" si="26"/>
        <v>2.1021021021021023E-2</v>
      </c>
      <c r="AC478">
        <f>SUMIF([1]FLEET!C:C,MAKE_MODEL!Q478,[1]FLEET!N:N)</f>
        <v>66</v>
      </c>
      <c r="AD478">
        <f>SUMIF([1]FLEET!C:C,MAKE_MODEL!Q478,[1]FLEET!O:O)</f>
        <v>93</v>
      </c>
      <c r="AE478">
        <f>SUMIF([1]FLEET!C:C,MAKE_MODEL!Q478,[1]FLEET!M:M)</f>
        <v>159</v>
      </c>
      <c r="AF478" s="15">
        <f t="shared" si="27"/>
        <v>26.5</v>
      </c>
    </row>
    <row r="479" spans="16:32" x14ac:dyDescent="0.2">
      <c r="P479" s="7"/>
      <c r="Q479" s="13" t="s">
        <v>552</v>
      </c>
      <c r="R479">
        <f>COUNTIF('[1]1_car_id_mapping'!C:C,MAKE_MODEL!Q479)</f>
        <v>5</v>
      </c>
      <c r="S479" s="9">
        <f>ROUND(AVERAGEIF([1]FLEET!C:C,MAKE_MODEL!Q479,[1]FLEET!E:E),2)</f>
        <v>627.19000000000005</v>
      </c>
      <c r="T479" s="9">
        <f>ROUND(AVERAGEIF([1]FLEET!C:C,MAKE_MODEL!Q479,[1]FLEET!F:F),2)</f>
        <v>113.94</v>
      </c>
      <c r="U479" s="9">
        <f>SUMIF([1]FLEET!C:C,MAKE_MODEL!Q479,[1]FLEET!G:G)</f>
        <v>44467.56</v>
      </c>
      <c r="V479" s="9">
        <f>SUMIF([1]FLEET!C:C,MAKE_MODEL!Q479,[1]FLEET!H:H)</f>
        <v>71363</v>
      </c>
      <c r="W479" s="9">
        <f>SUMIF([1]FLEET!C:C,MAKE_MODEL!Q479,[1]FLEET!I:I)</f>
        <v>26895.440000000002</v>
      </c>
      <c r="X479">
        <f>ROUND(AVERAGEIF([1]FLEET!C:C,MAKE_MODEL!Q479,[1]FLEET!L:L),2)</f>
        <v>4.2</v>
      </c>
      <c r="Y479">
        <f>SUMIF([1]FLEET!C:C,MAKE_MODEL!Q479,[1]FLEET!J:J)</f>
        <v>452</v>
      </c>
      <c r="Z479">
        <f t="shared" si="25"/>
        <v>90</v>
      </c>
      <c r="AA479">
        <f>SUMIF([1]FLEET!C:C,MAKE_MODEL!Q479,[1]FLEET!X:X)</f>
        <v>10</v>
      </c>
      <c r="AB479" s="14">
        <f t="shared" si="26"/>
        <v>2.2123893805309734E-2</v>
      </c>
      <c r="AC479">
        <f>SUMIF([1]FLEET!C:C,MAKE_MODEL!Q479,[1]FLEET!N:N)</f>
        <v>51</v>
      </c>
      <c r="AD479">
        <f>SUMIF([1]FLEET!C:C,MAKE_MODEL!Q479,[1]FLEET!O:O)</f>
        <v>61</v>
      </c>
      <c r="AE479">
        <f>SUMIF([1]FLEET!C:C,MAKE_MODEL!Q479,[1]FLEET!M:M)</f>
        <v>112</v>
      </c>
      <c r="AF479" s="15">
        <f t="shared" si="27"/>
        <v>22.4</v>
      </c>
    </row>
    <row r="480" spans="16:32" x14ac:dyDescent="0.2">
      <c r="P480" s="7"/>
      <c r="Q480" s="13" t="s">
        <v>553</v>
      </c>
      <c r="R480">
        <f>COUNTIF('[1]1_car_id_mapping'!C:C,MAKE_MODEL!Q480)</f>
        <v>8</v>
      </c>
      <c r="S480" s="9">
        <f>ROUND(AVERAGEIF([1]FLEET!C:C,MAKE_MODEL!Q480,[1]FLEET!E:E),2)</f>
        <v>575.08000000000004</v>
      </c>
      <c r="T480" s="9">
        <f>ROUND(AVERAGEIF([1]FLEET!C:C,MAKE_MODEL!Q480,[1]FLEET!F:F),2)</f>
        <v>86.61</v>
      </c>
      <c r="U480" s="9">
        <f>SUMIF([1]FLEET!C:C,MAKE_MODEL!Q480,[1]FLEET!G:G)</f>
        <v>63522.479999999996</v>
      </c>
      <c r="V480" s="9">
        <f>SUMIF([1]FLEET!C:C,MAKE_MODEL!Q480,[1]FLEET!H:H)</f>
        <v>126541</v>
      </c>
      <c r="W480" s="9">
        <f>SUMIF([1]FLEET!C:C,MAKE_MODEL!Q480,[1]FLEET!I:I)</f>
        <v>63018.520000000004</v>
      </c>
      <c r="X480">
        <f>ROUND(AVERAGEIF([1]FLEET!C:C,MAKE_MODEL!Q480,[1]FLEET!L:L),2)</f>
        <v>4.25</v>
      </c>
      <c r="Y480">
        <f>SUMIF([1]FLEET!C:C,MAKE_MODEL!Q480,[1]FLEET!J:J)</f>
        <v>796</v>
      </c>
      <c r="Z480">
        <f t="shared" si="25"/>
        <v>100</v>
      </c>
      <c r="AA480">
        <f>SUMIF([1]FLEET!C:C,MAKE_MODEL!Q480,[1]FLEET!X:X)</f>
        <v>15</v>
      </c>
      <c r="AB480" s="14">
        <f t="shared" si="26"/>
        <v>1.8844221105527637E-2</v>
      </c>
      <c r="AC480">
        <f>SUMIF([1]FLEET!C:C,MAKE_MODEL!Q480,[1]FLEET!N:N)</f>
        <v>102</v>
      </c>
      <c r="AD480">
        <f>SUMIF([1]FLEET!C:C,MAKE_MODEL!Q480,[1]FLEET!O:O)</f>
        <v>86</v>
      </c>
      <c r="AE480">
        <f>SUMIF([1]FLEET!C:C,MAKE_MODEL!Q480,[1]FLEET!M:M)</f>
        <v>188</v>
      </c>
      <c r="AF480" s="15">
        <f t="shared" si="27"/>
        <v>23.5</v>
      </c>
    </row>
    <row r="481" spans="16:32" x14ac:dyDescent="0.2">
      <c r="P481" s="7"/>
      <c r="Q481" s="13" t="s">
        <v>554</v>
      </c>
      <c r="R481">
        <f>COUNTIF('[1]1_car_id_mapping'!C:C,MAKE_MODEL!Q481)</f>
        <v>9</v>
      </c>
      <c r="S481" s="9">
        <f>ROUND(AVERAGEIF([1]FLEET!C:C,MAKE_MODEL!Q481,[1]FLEET!E:E),2)</f>
        <v>578.44000000000005</v>
      </c>
      <c r="T481" s="9">
        <f>ROUND(AVERAGEIF([1]FLEET!C:C,MAKE_MODEL!Q481,[1]FLEET!F:F),2)</f>
        <v>96.17</v>
      </c>
      <c r="U481" s="9">
        <f>SUMIF([1]FLEET!C:C,MAKE_MODEL!Q481,[1]FLEET!G:G)</f>
        <v>72858.600000000006</v>
      </c>
      <c r="V481" s="9">
        <f>SUMIF([1]FLEET!C:C,MAKE_MODEL!Q481,[1]FLEET!H:H)</f>
        <v>123101</v>
      </c>
      <c r="W481" s="9">
        <f>SUMIF([1]FLEET!C:C,MAKE_MODEL!Q481,[1]FLEET!I:I)</f>
        <v>50242.400000000001</v>
      </c>
      <c r="X481">
        <f>ROUND(AVERAGEIF([1]FLEET!C:C,MAKE_MODEL!Q481,[1]FLEET!L:L),2)</f>
        <v>3.78</v>
      </c>
      <c r="Y481">
        <f>SUMIF([1]FLEET!C:C,MAKE_MODEL!Q481,[1]FLEET!J:J)</f>
        <v>779</v>
      </c>
      <c r="Z481">
        <f t="shared" si="25"/>
        <v>87</v>
      </c>
      <c r="AA481">
        <f>SUMIF([1]FLEET!C:C,MAKE_MODEL!Q481,[1]FLEET!X:X)</f>
        <v>12</v>
      </c>
      <c r="AB481" s="14">
        <f t="shared" si="26"/>
        <v>1.540436456996149E-2</v>
      </c>
      <c r="AC481">
        <f>SUMIF([1]FLEET!C:C,MAKE_MODEL!Q481,[1]FLEET!N:N)</f>
        <v>100</v>
      </c>
      <c r="AD481">
        <f>SUMIF([1]FLEET!C:C,MAKE_MODEL!Q481,[1]FLEET!O:O)</f>
        <v>110</v>
      </c>
      <c r="AE481">
        <f>SUMIF([1]FLEET!C:C,MAKE_MODEL!Q481,[1]FLEET!M:M)</f>
        <v>210</v>
      </c>
      <c r="AF481" s="15">
        <f t="shared" si="27"/>
        <v>23.333333333333332</v>
      </c>
    </row>
    <row r="482" spans="16:32" x14ac:dyDescent="0.2">
      <c r="P482" s="7"/>
      <c r="Q482" s="13" t="s">
        <v>555</v>
      </c>
      <c r="R482">
        <f>COUNTIF('[1]1_car_id_mapping'!C:C,MAKE_MODEL!Q482)</f>
        <v>5</v>
      </c>
      <c r="S482" s="9">
        <f>ROUND(AVERAGEIF([1]FLEET!C:C,MAKE_MODEL!Q482,[1]FLEET!E:E),2)</f>
        <v>645.14</v>
      </c>
      <c r="T482" s="9">
        <f>ROUND(AVERAGEIF([1]FLEET!C:C,MAKE_MODEL!Q482,[1]FLEET!F:F),2)</f>
        <v>109.74</v>
      </c>
      <c r="U482" s="9">
        <f>SUMIF([1]FLEET!C:C,MAKE_MODEL!Q482,[1]FLEET!G:G)</f>
        <v>45292.800000000003</v>
      </c>
      <c r="V482" s="9">
        <f>SUMIF([1]FLEET!C:C,MAKE_MODEL!Q482,[1]FLEET!H:H)</f>
        <v>88593</v>
      </c>
      <c r="W482" s="9">
        <f>SUMIF([1]FLEET!C:C,MAKE_MODEL!Q482,[1]FLEET!I:I)</f>
        <v>43300.2</v>
      </c>
      <c r="X482">
        <f>ROUND(AVERAGEIF([1]FLEET!C:C,MAKE_MODEL!Q482,[1]FLEET!L:L),2)</f>
        <v>4</v>
      </c>
      <c r="Y482">
        <f>SUMIF([1]FLEET!C:C,MAKE_MODEL!Q482,[1]FLEET!J:J)</f>
        <v>517</v>
      </c>
      <c r="Z482">
        <f t="shared" si="25"/>
        <v>103</v>
      </c>
      <c r="AA482">
        <f>SUMIF([1]FLEET!C:C,MAKE_MODEL!Q482,[1]FLEET!X:X)</f>
        <v>5</v>
      </c>
      <c r="AB482" s="14">
        <f t="shared" si="26"/>
        <v>9.6711798839458421E-3</v>
      </c>
      <c r="AC482">
        <f>SUMIF([1]FLEET!C:C,MAKE_MODEL!Q482,[1]FLEET!N:N)</f>
        <v>61</v>
      </c>
      <c r="AD482">
        <f>SUMIF([1]FLEET!C:C,MAKE_MODEL!Q482,[1]FLEET!O:O)</f>
        <v>68</v>
      </c>
      <c r="AE482">
        <f>SUMIF([1]FLEET!C:C,MAKE_MODEL!Q482,[1]FLEET!M:M)</f>
        <v>129</v>
      </c>
      <c r="AF482" s="15">
        <f t="shared" si="27"/>
        <v>25.8</v>
      </c>
    </row>
    <row r="483" spans="16:32" x14ac:dyDescent="0.2">
      <c r="P483" s="7"/>
      <c r="Q483" s="13" t="s">
        <v>556</v>
      </c>
      <c r="R483">
        <f>COUNTIF('[1]1_car_id_mapping'!C:C,MAKE_MODEL!Q483)</f>
        <v>3</v>
      </c>
      <c r="S483" s="9">
        <f>ROUND(AVERAGEIF([1]FLEET!C:C,MAKE_MODEL!Q483,[1]FLEET!E:E),2)</f>
        <v>553.01</v>
      </c>
      <c r="T483" s="9">
        <f>ROUND(AVERAGEIF([1]FLEET!C:C,MAKE_MODEL!Q483,[1]FLEET!F:F),2)</f>
        <v>77.48</v>
      </c>
      <c r="U483" s="9">
        <f>SUMIF([1]FLEET!C:C,MAKE_MODEL!Q483,[1]FLEET!G:G)</f>
        <v>22697.64</v>
      </c>
      <c r="V483" s="9">
        <f>SUMIF([1]FLEET!C:C,MAKE_MODEL!Q483,[1]FLEET!H:H)</f>
        <v>51324</v>
      </c>
      <c r="W483" s="9">
        <f>SUMIF([1]FLEET!C:C,MAKE_MODEL!Q483,[1]FLEET!I:I)</f>
        <v>28626.36</v>
      </c>
      <c r="X483">
        <f>ROUND(AVERAGEIF([1]FLEET!C:C,MAKE_MODEL!Q483,[1]FLEET!L:L),2)</f>
        <v>4</v>
      </c>
      <c r="Y483">
        <f>SUMIF([1]FLEET!C:C,MAKE_MODEL!Q483,[1]FLEET!J:J)</f>
        <v>321</v>
      </c>
      <c r="Z483">
        <f t="shared" si="25"/>
        <v>107</v>
      </c>
      <c r="AA483">
        <f>SUMIF([1]FLEET!C:C,MAKE_MODEL!Q483,[1]FLEET!X:X)</f>
        <v>2</v>
      </c>
      <c r="AB483" s="14">
        <f t="shared" si="26"/>
        <v>6.2305295950155761E-3</v>
      </c>
      <c r="AC483">
        <f>SUMIF([1]FLEET!C:C,MAKE_MODEL!Q483,[1]FLEET!N:N)</f>
        <v>35</v>
      </c>
      <c r="AD483">
        <f>SUMIF([1]FLEET!C:C,MAKE_MODEL!Q483,[1]FLEET!O:O)</f>
        <v>44</v>
      </c>
      <c r="AE483">
        <f>SUMIF([1]FLEET!C:C,MAKE_MODEL!Q483,[1]FLEET!M:M)</f>
        <v>79</v>
      </c>
      <c r="AF483" s="15">
        <f t="shared" si="27"/>
        <v>26.333333333333332</v>
      </c>
    </row>
    <row r="484" spans="16:32" x14ac:dyDescent="0.2">
      <c r="P484" s="7"/>
      <c r="Q484" s="13" t="s">
        <v>557</v>
      </c>
      <c r="R484">
        <f>COUNTIF('[1]1_car_id_mapping'!C:C,MAKE_MODEL!Q484)</f>
        <v>6</v>
      </c>
      <c r="S484" s="9">
        <f>ROUND(AVERAGEIF([1]FLEET!C:C,MAKE_MODEL!Q484,[1]FLEET!E:E),2)</f>
        <v>613.13</v>
      </c>
      <c r="T484" s="9">
        <f>ROUND(AVERAGEIF([1]FLEET!C:C,MAKE_MODEL!Q484,[1]FLEET!F:F),2)</f>
        <v>122.5</v>
      </c>
      <c r="U484" s="9">
        <f>SUMIF([1]FLEET!C:C,MAKE_MODEL!Q484,[1]FLEET!G:G)</f>
        <v>52965.84</v>
      </c>
      <c r="V484" s="9">
        <f>SUMIF([1]FLEET!C:C,MAKE_MODEL!Q484,[1]FLEET!H:H)</f>
        <v>102734</v>
      </c>
      <c r="W484" s="9">
        <f>SUMIF([1]FLEET!C:C,MAKE_MODEL!Q484,[1]FLEET!I:I)</f>
        <v>49768.160000000003</v>
      </c>
      <c r="X484">
        <f>ROUND(AVERAGEIF([1]FLEET!C:C,MAKE_MODEL!Q484,[1]FLEET!L:L),2)</f>
        <v>3.83</v>
      </c>
      <c r="Y484">
        <f>SUMIF([1]FLEET!C:C,MAKE_MODEL!Q484,[1]FLEET!J:J)</f>
        <v>605</v>
      </c>
      <c r="Z484">
        <f t="shared" si="25"/>
        <v>101</v>
      </c>
      <c r="AA484">
        <f>SUMIF([1]FLEET!C:C,MAKE_MODEL!Q484,[1]FLEET!X:X)</f>
        <v>6</v>
      </c>
      <c r="AB484" s="14">
        <f t="shared" si="26"/>
        <v>9.9173553719008271E-3</v>
      </c>
      <c r="AC484">
        <f>SUMIF([1]FLEET!C:C,MAKE_MODEL!Q484,[1]FLEET!N:N)</f>
        <v>76</v>
      </c>
      <c r="AD484">
        <f>SUMIF([1]FLEET!C:C,MAKE_MODEL!Q484,[1]FLEET!O:O)</f>
        <v>79</v>
      </c>
      <c r="AE484">
        <f>SUMIF([1]FLEET!C:C,MAKE_MODEL!Q484,[1]FLEET!M:M)</f>
        <v>155</v>
      </c>
      <c r="AF484" s="15">
        <f t="shared" si="27"/>
        <v>25.833333333333332</v>
      </c>
    </row>
    <row r="485" spans="16:32" x14ac:dyDescent="0.2">
      <c r="P485" s="7"/>
      <c r="Q485" s="13" t="s">
        <v>558</v>
      </c>
      <c r="R485">
        <f>COUNTIF('[1]1_car_id_mapping'!C:C,MAKE_MODEL!Q485)</f>
        <v>6</v>
      </c>
      <c r="S485" s="9">
        <f>ROUND(AVERAGEIF([1]FLEET!C:C,MAKE_MODEL!Q485,[1]FLEET!E:E),2)</f>
        <v>619.63</v>
      </c>
      <c r="T485" s="9">
        <f>ROUND(AVERAGEIF([1]FLEET!C:C,MAKE_MODEL!Q485,[1]FLEET!F:F),2)</f>
        <v>106.52</v>
      </c>
      <c r="U485" s="9">
        <f>SUMIF([1]FLEET!C:C,MAKE_MODEL!Q485,[1]FLEET!G:G)</f>
        <v>52282.32</v>
      </c>
      <c r="V485" s="9">
        <f>SUMIF([1]FLEET!C:C,MAKE_MODEL!Q485,[1]FLEET!H:H)</f>
        <v>90688</v>
      </c>
      <c r="W485" s="9">
        <f>SUMIF([1]FLEET!C:C,MAKE_MODEL!Q485,[1]FLEET!I:I)</f>
        <v>38405.68</v>
      </c>
      <c r="X485">
        <f>ROUND(AVERAGEIF([1]FLEET!C:C,MAKE_MODEL!Q485,[1]FLEET!L:L),2)</f>
        <v>3.67</v>
      </c>
      <c r="Y485">
        <f>SUMIF([1]FLEET!C:C,MAKE_MODEL!Q485,[1]FLEET!J:J)</f>
        <v>571</v>
      </c>
      <c r="Z485">
        <f t="shared" si="25"/>
        <v>95</v>
      </c>
      <c r="AA485">
        <f>SUMIF([1]FLEET!C:C,MAKE_MODEL!Q485,[1]FLEET!X:X)</f>
        <v>6</v>
      </c>
      <c r="AB485" s="14">
        <f t="shared" si="26"/>
        <v>1.0507880910683012E-2</v>
      </c>
      <c r="AC485">
        <f>SUMIF([1]FLEET!C:C,MAKE_MODEL!Q485,[1]FLEET!N:N)</f>
        <v>80</v>
      </c>
      <c r="AD485">
        <f>SUMIF([1]FLEET!C:C,MAKE_MODEL!Q485,[1]FLEET!O:O)</f>
        <v>70</v>
      </c>
      <c r="AE485">
        <f>SUMIF([1]FLEET!C:C,MAKE_MODEL!Q485,[1]FLEET!M:M)</f>
        <v>150</v>
      </c>
      <c r="AF485" s="15">
        <f t="shared" si="27"/>
        <v>25</v>
      </c>
    </row>
    <row r="486" spans="16:32" x14ac:dyDescent="0.2">
      <c r="P486" s="7"/>
      <c r="Q486" s="13" t="s">
        <v>559</v>
      </c>
      <c r="R486">
        <f>COUNTIF('[1]1_car_id_mapping'!C:C,MAKE_MODEL!Q486)</f>
        <v>3</v>
      </c>
      <c r="S486" s="9">
        <f>ROUND(AVERAGEIF([1]FLEET!C:C,MAKE_MODEL!Q486,[1]FLEET!E:E),2)</f>
        <v>532.49</v>
      </c>
      <c r="T486" s="9">
        <f>ROUND(AVERAGEIF([1]FLEET!C:C,MAKE_MODEL!Q486,[1]FLEET!F:F),2)</f>
        <v>95.76</v>
      </c>
      <c r="U486" s="9">
        <f>SUMIF([1]FLEET!C:C,MAKE_MODEL!Q486,[1]FLEET!G:G)</f>
        <v>22617</v>
      </c>
      <c r="V486" s="9">
        <f>SUMIF([1]FLEET!C:C,MAKE_MODEL!Q486,[1]FLEET!H:H)</f>
        <v>47020</v>
      </c>
      <c r="W486" s="9">
        <f>SUMIF([1]FLEET!C:C,MAKE_MODEL!Q486,[1]FLEET!I:I)</f>
        <v>24403</v>
      </c>
      <c r="X486">
        <f>ROUND(AVERAGEIF([1]FLEET!C:C,MAKE_MODEL!Q486,[1]FLEET!L:L),2)</f>
        <v>4</v>
      </c>
      <c r="Y486">
        <f>SUMIF([1]FLEET!C:C,MAKE_MODEL!Q486,[1]FLEET!J:J)</f>
        <v>293</v>
      </c>
      <c r="Z486">
        <f t="shared" si="25"/>
        <v>98</v>
      </c>
      <c r="AA486">
        <f>SUMIF([1]FLEET!C:C,MAKE_MODEL!Q486,[1]FLEET!X:X)</f>
        <v>4</v>
      </c>
      <c r="AB486" s="14">
        <f t="shared" si="26"/>
        <v>1.3651877133105802E-2</v>
      </c>
      <c r="AC486">
        <f>SUMIF([1]FLEET!C:C,MAKE_MODEL!Q486,[1]FLEET!N:N)</f>
        <v>39</v>
      </c>
      <c r="AD486">
        <f>SUMIF([1]FLEET!C:C,MAKE_MODEL!Q486,[1]FLEET!O:O)</f>
        <v>32</v>
      </c>
      <c r="AE486">
        <f>SUMIF([1]FLEET!C:C,MAKE_MODEL!Q486,[1]FLEET!M:M)</f>
        <v>71</v>
      </c>
      <c r="AF486" s="15">
        <f t="shared" si="27"/>
        <v>23.666666666666668</v>
      </c>
    </row>
    <row r="487" spans="16:32" x14ac:dyDescent="0.2">
      <c r="P487" s="7"/>
      <c r="Q487" s="13">
        <v>914</v>
      </c>
      <c r="R487">
        <f>COUNTIF('[1]1_car_id_mapping'!C:C,MAKE_MODEL!Q487)</f>
        <v>1</v>
      </c>
      <c r="S487" s="9">
        <f>ROUND(AVERAGEIF([1]FLEET!C:C,MAKE_MODEL!Q487,[1]FLEET!E:E),2)</f>
        <v>669.69</v>
      </c>
      <c r="T487" s="9">
        <f>ROUND(AVERAGEIF([1]FLEET!C:C,MAKE_MODEL!Q487,[1]FLEET!F:F),2)</f>
        <v>87.01</v>
      </c>
      <c r="U487" s="9">
        <f>SUMIF([1]FLEET!C:C,MAKE_MODEL!Q487,[1]FLEET!G:G)</f>
        <v>9080.4000000000015</v>
      </c>
      <c r="V487" s="9">
        <f>SUMIF([1]FLEET!C:C,MAKE_MODEL!Q487,[1]FLEET!H:H)</f>
        <v>11005</v>
      </c>
      <c r="W487" s="9">
        <f>SUMIF([1]FLEET!C:C,MAKE_MODEL!Q487,[1]FLEET!I:I)</f>
        <v>1924.5999999999985</v>
      </c>
      <c r="X487">
        <f>ROUND(AVERAGEIF([1]FLEET!C:C,MAKE_MODEL!Q487,[1]FLEET!L:L),2)</f>
        <v>3</v>
      </c>
      <c r="Y487">
        <f>SUMIF([1]FLEET!C:C,MAKE_MODEL!Q487,[1]FLEET!J:J)</f>
        <v>67</v>
      </c>
      <c r="Z487">
        <f t="shared" si="25"/>
        <v>67</v>
      </c>
      <c r="AA487">
        <f>SUMIF([1]FLEET!C:C,MAKE_MODEL!Q487,[1]FLEET!X:X)</f>
        <v>2</v>
      </c>
      <c r="AB487" s="14">
        <f t="shared" si="26"/>
        <v>2.9850746268656716E-2</v>
      </c>
      <c r="AC487">
        <f>SUMIF([1]FLEET!C:C,MAKE_MODEL!Q487,[1]FLEET!N:N)</f>
        <v>10</v>
      </c>
      <c r="AD487">
        <f>SUMIF([1]FLEET!C:C,MAKE_MODEL!Q487,[1]FLEET!O:O)</f>
        <v>11</v>
      </c>
      <c r="AE487">
        <f>SUMIF([1]FLEET!C:C,MAKE_MODEL!Q487,[1]FLEET!M:M)</f>
        <v>21</v>
      </c>
      <c r="AF487" s="15">
        <f t="shared" si="27"/>
        <v>21</v>
      </c>
    </row>
    <row r="488" spans="16:32" x14ac:dyDescent="0.2">
      <c r="P488" s="7"/>
      <c r="Q488" s="13" t="s">
        <v>560</v>
      </c>
      <c r="R488">
        <f>COUNTIF('[1]1_car_id_mapping'!C:C,MAKE_MODEL!Q488)</f>
        <v>2</v>
      </c>
      <c r="S488" s="9">
        <f>ROUND(AVERAGEIF([1]FLEET!C:C,MAKE_MODEL!Q488,[1]FLEET!E:E),2)</f>
        <v>594.11</v>
      </c>
      <c r="T488" s="9">
        <f>ROUND(AVERAGEIF([1]FLEET!C:C,MAKE_MODEL!Q488,[1]FLEET!F:F),2)</f>
        <v>98.63</v>
      </c>
      <c r="U488" s="9">
        <f>SUMIF([1]FLEET!C:C,MAKE_MODEL!Q488,[1]FLEET!G:G)</f>
        <v>16625.760000000002</v>
      </c>
      <c r="V488" s="9">
        <f>SUMIF([1]FLEET!C:C,MAKE_MODEL!Q488,[1]FLEET!H:H)</f>
        <v>37105</v>
      </c>
      <c r="W488" s="9">
        <f>SUMIF([1]FLEET!C:C,MAKE_MODEL!Q488,[1]FLEET!I:I)</f>
        <v>20479.239999999998</v>
      </c>
      <c r="X488">
        <f>ROUND(AVERAGEIF([1]FLEET!C:C,MAKE_MODEL!Q488,[1]FLEET!L:L),2)</f>
        <v>4</v>
      </c>
      <c r="Y488">
        <f>SUMIF([1]FLEET!C:C,MAKE_MODEL!Q488,[1]FLEET!J:J)</f>
        <v>227</v>
      </c>
      <c r="Z488">
        <f t="shared" si="25"/>
        <v>114</v>
      </c>
      <c r="AA488">
        <f>SUMIF([1]FLEET!C:C,MAKE_MODEL!Q488,[1]FLEET!X:X)</f>
        <v>2</v>
      </c>
      <c r="AB488" s="14">
        <f t="shared" si="26"/>
        <v>8.8105726872246704E-3</v>
      </c>
      <c r="AC488">
        <f>SUMIF([1]FLEET!C:C,MAKE_MODEL!Q488,[1]FLEET!N:N)</f>
        <v>23</v>
      </c>
      <c r="AD488">
        <f>SUMIF([1]FLEET!C:C,MAKE_MODEL!Q488,[1]FLEET!O:O)</f>
        <v>36</v>
      </c>
      <c r="AE488">
        <f>SUMIF([1]FLEET!C:C,MAKE_MODEL!Q488,[1]FLEET!M:M)</f>
        <v>59</v>
      </c>
      <c r="AF488" s="15">
        <f t="shared" si="27"/>
        <v>29.5</v>
      </c>
    </row>
    <row r="489" spans="16:32" x14ac:dyDescent="0.2">
      <c r="P489" s="7"/>
      <c r="Q489" s="13" t="s">
        <v>561</v>
      </c>
      <c r="R489">
        <f>COUNTIF('[1]1_car_id_mapping'!C:C,MAKE_MODEL!Q489)</f>
        <v>2</v>
      </c>
      <c r="S489" s="9">
        <f>ROUND(AVERAGEIF([1]FLEET!C:C,MAKE_MODEL!Q489,[1]FLEET!E:E),2)</f>
        <v>543.36</v>
      </c>
      <c r="T489" s="9">
        <f>ROUND(AVERAGEIF([1]FLEET!C:C,MAKE_MODEL!Q489,[1]FLEET!F:F),2)</f>
        <v>104.86</v>
      </c>
      <c r="U489" s="9">
        <f>SUMIF([1]FLEET!C:C,MAKE_MODEL!Q489,[1]FLEET!G:G)</f>
        <v>15557.279999999999</v>
      </c>
      <c r="V489" s="9">
        <f>SUMIF([1]FLEET!C:C,MAKE_MODEL!Q489,[1]FLEET!H:H)</f>
        <v>33768</v>
      </c>
      <c r="W489" s="9">
        <f>SUMIF([1]FLEET!C:C,MAKE_MODEL!Q489,[1]FLEET!I:I)</f>
        <v>18210.72</v>
      </c>
      <c r="X489">
        <f>ROUND(AVERAGEIF([1]FLEET!C:C,MAKE_MODEL!Q489,[1]FLEET!L:L),2)</f>
        <v>4</v>
      </c>
      <c r="Y489">
        <f>SUMIF([1]FLEET!C:C,MAKE_MODEL!Q489,[1]FLEET!J:J)</f>
        <v>210</v>
      </c>
      <c r="Z489">
        <f t="shared" si="25"/>
        <v>105</v>
      </c>
      <c r="AA489">
        <f>SUMIF([1]FLEET!C:C,MAKE_MODEL!Q489,[1]FLEET!X:X)</f>
        <v>3</v>
      </c>
      <c r="AB489" s="14">
        <f t="shared" si="26"/>
        <v>1.4285714285714285E-2</v>
      </c>
      <c r="AC489">
        <f>SUMIF([1]FLEET!C:C,MAKE_MODEL!Q489,[1]FLEET!N:N)</f>
        <v>27</v>
      </c>
      <c r="AD489">
        <f>SUMIF([1]FLEET!C:C,MAKE_MODEL!Q489,[1]FLEET!O:O)</f>
        <v>25</v>
      </c>
      <c r="AE489">
        <f>SUMIF([1]FLEET!C:C,MAKE_MODEL!Q489,[1]FLEET!M:M)</f>
        <v>52</v>
      </c>
      <c r="AF489" s="15">
        <f t="shared" si="27"/>
        <v>26</v>
      </c>
    </row>
    <row r="490" spans="16:32" x14ac:dyDescent="0.2">
      <c r="P490" s="7"/>
      <c r="Q490" s="13" t="s">
        <v>562</v>
      </c>
      <c r="R490">
        <f>COUNTIF('[1]1_car_id_mapping'!C:C,MAKE_MODEL!Q490)</f>
        <v>3</v>
      </c>
      <c r="S490" s="9">
        <f>ROUND(AVERAGEIF([1]FLEET!C:C,MAKE_MODEL!Q490,[1]FLEET!E:E),2)</f>
        <v>600.98</v>
      </c>
      <c r="T490" s="9">
        <f>ROUND(AVERAGEIF([1]FLEET!C:C,MAKE_MODEL!Q490,[1]FLEET!F:F),2)</f>
        <v>104.03</v>
      </c>
      <c r="U490" s="9">
        <f>SUMIF([1]FLEET!C:C,MAKE_MODEL!Q490,[1]FLEET!G:G)</f>
        <v>25380.359999999997</v>
      </c>
      <c r="V490" s="9">
        <f>SUMIF([1]FLEET!C:C,MAKE_MODEL!Q490,[1]FLEET!H:H)</f>
        <v>58320</v>
      </c>
      <c r="W490" s="9">
        <f>SUMIF([1]FLEET!C:C,MAKE_MODEL!Q490,[1]FLEET!I:I)</f>
        <v>32939.64</v>
      </c>
      <c r="X490">
        <f>ROUND(AVERAGEIF([1]FLEET!C:C,MAKE_MODEL!Q490,[1]FLEET!L:L),2)</f>
        <v>4.33</v>
      </c>
      <c r="Y490">
        <f>SUMIF([1]FLEET!C:C,MAKE_MODEL!Q490,[1]FLEET!J:J)</f>
        <v>353</v>
      </c>
      <c r="Z490">
        <f t="shared" si="25"/>
        <v>118</v>
      </c>
      <c r="AA490">
        <f>SUMIF([1]FLEET!C:C,MAKE_MODEL!Q490,[1]FLEET!X:X)</f>
        <v>5</v>
      </c>
      <c r="AB490" s="14">
        <f t="shared" si="26"/>
        <v>1.4164305949008499E-2</v>
      </c>
      <c r="AC490">
        <f>SUMIF([1]FLEET!C:C,MAKE_MODEL!Q490,[1]FLEET!N:N)</f>
        <v>41</v>
      </c>
      <c r="AD490">
        <f>SUMIF([1]FLEET!C:C,MAKE_MODEL!Q490,[1]FLEET!O:O)</f>
        <v>42</v>
      </c>
      <c r="AE490">
        <f>SUMIF([1]FLEET!C:C,MAKE_MODEL!Q490,[1]FLEET!M:M)</f>
        <v>83</v>
      </c>
      <c r="AF490" s="15">
        <f t="shared" si="27"/>
        <v>27.666666666666668</v>
      </c>
    </row>
    <row r="491" spans="16:32" x14ac:dyDescent="0.2">
      <c r="P491" s="7"/>
      <c r="Q491" s="13" t="s">
        <v>563</v>
      </c>
      <c r="R491">
        <f>COUNTIF('[1]1_car_id_mapping'!C:C,MAKE_MODEL!Q491)</f>
        <v>7</v>
      </c>
      <c r="S491" s="9">
        <f>ROUND(AVERAGEIF([1]FLEET!C:C,MAKE_MODEL!Q491,[1]FLEET!E:E),2)</f>
        <v>514.42999999999995</v>
      </c>
      <c r="T491" s="9">
        <f>ROUND(AVERAGEIF([1]FLEET!C:C,MAKE_MODEL!Q491,[1]FLEET!F:F),2)</f>
        <v>106.76</v>
      </c>
      <c r="U491" s="9">
        <f>SUMIF([1]FLEET!C:C,MAKE_MODEL!Q491,[1]FLEET!G:G)</f>
        <v>52180.319999999992</v>
      </c>
      <c r="V491" s="9">
        <f>SUMIF([1]FLEET!C:C,MAKE_MODEL!Q491,[1]FLEET!H:H)</f>
        <v>111870</v>
      </c>
      <c r="W491" s="9">
        <f>SUMIF([1]FLEET!C:C,MAKE_MODEL!Q491,[1]FLEET!I:I)</f>
        <v>59689.680000000008</v>
      </c>
      <c r="X491">
        <f>ROUND(AVERAGEIF([1]FLEET!C:C,MAKE_MODEL!Q491,[1]FLEET!L:L),2)</f>
        <v>4</v>
      </c>
      <c r="Y491">
        <f>SUMIF([1]FLEET!C:C,MAKE_MODEL!Q491,[1]FLEET!J:J)</f>
        <v>682</v>
      </c>
      <c r="Z491">
        <f t="shared" si="25"/>
        <v>97</v>
      </c>
      <c r="AA491">
        <f>SUMIF([1]FLEET!C:C,MAKE_MODEL!Q491,[1]FLEET!X:X)</f>
        <v>14</v>
      </c>
      <c r="AB491" s="14">
        <f t="shared" si="26"/>
        <v>2.0527859237536656E-2</v>
      </c>
      <c r="AC491">
        <f>SUMIF([1]FLEET!C:C,MAKE_MODEL!Q491,[1]FLEET!N:N)</f>
        <v>84</v>
      </c>
      <c r="AD491">
        <f>SUMIF([1]FLEET!C:C,MAKE_MODEL!Q491,[1]FLEET!O:O)</f>
        <v>85</v>
      </c>
      <c r="AE491">
        <f>SUMIF([1]FLEET!C:C,MAKE_MODEL!Q491,[1]FLEET!M:M)</f>
        <v>169</v>
      </c>
      <c r="AF491" s="15">
        <f t="shared" si="27"/>
        <v>24.142857142857142</v>
      </c>
    </row>
    <row r="492" spans="16:32" x14ac:dyDescent="0.2">
      <c r="P492" s="7"/>
      <c r="Q492" s="13" t="s">
        <v>564</v>
      </c>
      <c r="R492">
        <f>COUNTIF('[1]1_car_id_mapping'!C:C,MAKE_MODEL!Q492)</f>
        <v>4</v>
      </c>
      <c r="S492" s="9">
        <f>ROUND(AVERAGEIF([1]FLEET!C:C,MAKE_MODEL!Q492,[1]FLEET!E:E),2)</f>
        <v>544.53</v>
      </c>
      <c r="T492" s="9">
        <f>ROUND(AVERAGEIF([1]FLEET!C:C,MAKE_MODEL!Q492,[1]FLEET!F:F),2)</f>
        <v>100.57</v>
      </c>
      <c r="U492" s="9">
        <f>SUMIF([1]FLEET!C:C,MAKE_MODEL!Q492,[1]FLEET!G:G)</f>
        <v>30964.680000000004</v>
      </c>
      <c r="V492" s="9">
        <f>SUMIF([1]FLEET!C:C,MAKE_MODEL!Q492,[1]FLEET!H:H)</f>
        <v>51861</v>
      </c>
      <c r="W492" s="9">
        <f>SUMIF([1]FLEET!C:C,MAKE_MODEL!Q492,[1]FLEET!I:I)</f>
        <v>20896.319999999996</v>
      </c>
      <c r="X492">
        <f>ROUND(AVERAGEIF([1]FLEET!C:C,MAKE_MODEL!Q492,[1]FLEET!L:L),2)</f>
        <v>4.25</v>
      </c>
      <c r="Y492">
        <f>SUMIF([1]FLEET!C:C,MAKE_MODEL!Q492,[1]FLEET!J:J)</f>
        <v>321</v>
      </c>
      <c r="Z492">
        <f t="shared" si="25"/>
        <v>80</v>
      </c>
      <c r="AA492">
        <f>SUMIF([1]FLEET!C:C,MAKE_MODEL!Q492,[1]FLEET!X:X)</f>
        <v>2</v>
      </c>
      <c r="AB492" s="14">
        <f t="shared" si="26"/>
        <v>6.2305295950155761E-3</v>
      </c>
      <c r="AC492">
        <f>SUMIF([1]FLEET!C:C,MAKE_MODEL!Q492,[1]FLEET!N:N)</f>
        <v>47</v>
      </c>
      <c r="AD492">
        <f>SUMIF([1]FLEET!C:C,MAKE_MODEL!Q492,[1]FLEET!O:O)</f>
        <v>30</v>
      </c>
      <c r="AE492">
        <f>SUMIF([1]FLEET!C:C,MAKE_MODEL!Q492,[1]FLEET!M:M)</f>
        <v>77</v>
      </c>
      <c r="AF492" s="15">
        <f t="shared" si="27"/>
        <v>19.25</v>
      </c>
    </row>
    <row r="493" spans="16:32" x14ac:dyDescent="0.2">
      <c r="P493" s="7"/>
      <c r="Q493" s="13" t="s">
        <v>565</v>
      </c>
      <c r="R493">
        <f>COUNTIF('[1]1_car_id_mapping'!C:C,MAKE_MODEL!Q493)</f>
        <v>4</v>
      </c>
      <c r="S493" s="9">
        <f>ROUND(AVERAGEIF([1]FLEET!C:C,MAKE_MODEL!Q493,[1]FLEET!E:E),2)</f>
        <v>598.79999999999995</v>
      </c>
      <c r="T493" s="9">
        <f>ROUND(AVERAGEIF([1]FLEET!C:C,MAKE_MODEL!Q493,[1]FLEET!F:F),2)</f>
        <v>122.28</v>
      </c>
      <c r="U493" s="9">
        <f>SUMIF([1]FLEET!C:C,MAKE_MODEL!Q493,[1]FLEET!G:G)</f>
        <v>34611.840000000004</v>
      </c>
      <c r="V493" s="9">
        <f>SUMIF([1]FLEET!C:C,MAKE_MODEL!Q493,[1]FLEET!H:H)</f>
        <v>56410</v>
      </c>
      <c r="W493" s="9">
        <f>SUMIF([1]FLEET!C:C,MAKE_MODEL!Q493,[1]FLEET!I:I)</f>
        <v>21798.16</v>
      </c>
      <c r="X493">
        <f>ROUND(AVERAGEIF([1]FLEET!C:C,MAKE_MODEL!Q493,[1]FLEET!L:L),2)</f>
        <v>3.75</v>
      </c>
      <c r="Y493">
        <f>SUMIF([1]FLEET!C:C,MAKE_MODEL!Q493,[1]FLEET!J:J)</f>
        <v>349</v>
      </c>
      <c r="Z493">
        <f t="shared" si="25"/>
        <v>87</v>
      </c>
      <c r="AA493">
        <f>SUMIF([1]FLEET!C:C,MAKE_MODEL!Q493,[1]FLEET!X:X)</f>
        <v>4</v>
      </c>
      <c r="AB493" s="14">
        <f t="shared" si="26"/>
        <v>1.1461318051575931E-2</v>
      </c>
      <c r="AC493">
        <f>SUMIF([1]FLEET!C:C,MAKE_MODEL!Q493,[1]FLEET!N:N)</f>
        <v>33</v>
      </c>
      <c r="AD493">
        <f>SUMIF([1]FLEET!C:C,MAKE_MODEL!Q493,[1]FLEET!O:O)</f>
        <v>60</v>
      </c>
      <c r="AE493">
        <f>SUMIF([1]FLEET!C:C,MAKE_MODEL!Q493,[1]FLEET!M:M)</f>
        <v>93</v>
      </c>
      <c r="AF493" s="15">
        <f t="shared" si="27"/>
        <v>23.25</v>
      </c>
    </row>
    <row r="494" spans="16:32" x14ac:dyDescent="0.2">
      <c r="P494" s="7"/>
      <c r="Q494" s="13" t="s">
        <v>566</v>
      </c>
      <c r="R494">
        <f>COUNTIF('[1]1_car_id_mapping'!C:C,MAKE_MODEL!Q494)</f>
        <v>4</v>
      </c>
      <c r="S494" s="9">
        <f>ROUND(AVERAGEIF([1]FLEET!C:C,MAKE_MODEL!Q494,[1]FLEET!E:E),2)</f>
        <v>620.1</v>
      </c>
      <c r="T494" s="9">
        <f>ROUND(AVERAGEIF([1]FLEET!C:C,MAKE_MODEL!Q494,[1]FLEET!F:F),2)</f>
        <v>117.12</v>
      </c>
      <c r="U494" s="9">
        <f>SUMIF([1]FLEET!C:C,MAKE_MODEL!Q494,[1]FLEET!G:G)</f>
        <v>35386.319999999992</v>
      </c>
      <c r="V494" s="9">
        <f>SUMIF([1]FLEET!C:C,MAKE_MODEL!Q494,[1]FLEET!H:H)</f>
        <v>62177</v>
      </c>
      <c r="W494" s="9">
        <f>SUMIF([1]FLEET!C:C,MAKE_MODEL!Q494,[1]FLEET!I:I)</f>
        <v>26790.680000000008</v>
      </c>
      <c r="X494">
        <f>ROUND(AVERAGEIF([1]FLEET!C:C,MAKE_MODEL!Q494,[1]FLEET!L:L),2)</f>
        <v>4</v>
      </c>
      <c r="Y494">
        <f>SUMIF([1]FLEET!C:C,MAKE_MODEL!Q494,[1]FLEET!J:J)</f>
        <v>390</v>
      </c>
      <c r="Z494">
        <f t="shared" si="25"/>
        <v>98</v>
      </c>
      <c r="AA494">
        <f>SUMIF([1]FLEET!C:C,MAKE_MODEL!Q494,[1]FLEET!X:X)</f>
        <v>6</v>
      </c>
      <c r="AB494" s="14">
        <f t="shared" si="26"/>
        <v>1.5384615384615385E-2</v>
      </c>
      <c r="AC494">
        <f>SUMIF([1]FLEET!C:C,MAKE_MODEL!Q494,[1]FLEET!N:N)</f>
        <v>48</v>
      </c>
      <c r="AD494">
        <f>SUMIF([1]FLEET!C:C,MAKE_MODEL!Q494,[1]FLEET!O:O)</f>
        <v>46</v>
      </c>
      <c r="AE494">
        <f>SUMIF([1]FLEET!C:C,MAKE_MODEL!Q494,[1]FLEET!M:M)</f>
        <v>94</v>
      </c>
      <c r="AF494" s="15">
        <f t="shared" si="27"/>
        <v>23.5</v>
      </c>
    </row>
    <row r="495" spans="16:32" x14ac:dyDescent="0.2">
      <c r="P495" s="7"/>
      <c r="Q495" s="13" t="s">
        <v>567</v>
      </c>
      <c r="R495">
        <f>COUNTIF('[1]1_car_id_mapping'!C:C,MAKE_MODEL!Q495)</f>
        <v>17</v>
      </c>
      <c r="S495" s="9">
        <f>ROUND(AVERAGEIF([1]FLEET!C:C,MAKE_MODEL!Q495,[1]FLEET!E:E),2)</f>
        <v>587.28</v>
      </c>
      <c r="T495" s="9">
        <f>ROUND(AVERAGEIF([1]FLEET!C:C,MAKE_MODEL!Q495,[1]FLEET!F:F),2)</f>
        <v>102.29</v>
      </c>
      <c r="U495" s="9">
        <f>SUMIF([1]FLEET!C:C,MAKE_MODEL!Q495,[1]FLEET!G:G)</f>
        <v>140672.03999999998</v>
      </c>
      <c r="V495" s="9">
        <f>SUMIF([1]FLEET!C:C,MAKE_MODEL!Q495,[1]FLEET!H:H)</f>
        <v>266903</v>
      </c>
      <c r="W495" s="9">
        <f>SUMIF([1]FLEET!C:C,MAKE_MODEL!Q495,[1]FLEET!I:I)</f>
        <v>126230.96</v>
      </c>
      <c r="X495">
        <f>ROUND(AVERAGEIF([1]FLEET!C:C,MAKE_MODEL!Q495,[1]FLEET!L:L),2)</f>
        <v>3.88</v>
      </c>
      <c r="Y495">
        <f>SUMIF([1]FLEET!C:C,MAKE_MODEL!Q495,[1]FLEET!J:J)</f>
        <v>1638</v>
      </c>
      <c r="Z495">
        <f t="shared" si="25"/>
        <v>96</v>
      </c>
      <c r="AA495">
        <f>SUMIF([1]FLEET!C:C,MAKE_MODEL!Q495,[1]FLEET!X:X)</f>
        <v>25</v>
      </c>
      <c r="AB495" s="14">
        <f t="shared" si="26"/>
        <v>1.5262515262515262E-2</v>
      </c>
      <c r="AC495">
        <f>SUMIF([1]FLEET!C:C,MAKE_MODEL!Q495,[1]FLEET!N:N)</f>
        <v>183</v>
      </c>
      <c r="AD495">
        <f>SUMIF([1]FLEET!C:C,MAKE_MODEL!Q495,[1]FLEET!O:O)</f>
        <v>242</v>
      </c>
      <c r="AE495">
        <f>SUMIF([1]FLEET!C:C,MAKE_MODEL!Q495,[1]FLEET!M:M)</f>
        <v>425</v>
      </c>
      <c r="AF495" s="15">
        <f t="shared" si="27"/>
        <v>25</v>
      </c>
    </row>
    <row r="496" spans="16:32" x14ac:dyDescent="0.2">
      <c r="P496" s="7"/>
      <c r="Q496" s="13" t="s">
        <v>568</v>
      </c>
      <c r="R496">
        <f>COUNTIF('[1]1_car_id_mapping'!C:C,MAKE_MODEL!Q496)</f>
        <v>8</v>
      </c>
      <c r="S496" s="9">
        <f>ROUND(AVERAGEIF([1]FLEET!C:C,MAKE_MODEL!Q496,[1]FLEET!E:E),2)</f>
        <v>568.11</v>
      </c>
      <c r="T496" s="9">
        <f>ROUND(AVERAGEIF([1]FLEET!C:C,MAKE_MODEL!Q496,[1]FLEET!F:F),2)</f>
        <v>89.88</v>
      </c>
      <c r="U496" s="9">
        <f>SUMIF([1]FLEET!C:C,MAKE_MODEL!Q496,[1]FLEET!G:G)</f>
        <v>63167.400000000009</v>
      </c>
      <c r="V496" s="9">
        <f>SUMIF([1]FLEET!C:C,MAKE_MODEL!Q496,[1]FLEET!H:H)</f>
        <v>148205</v>
      </c>
      <c r="W496" s="9">
        <f>SUMIF([1]FLEET!C:C,MAKE_MODEL!Q496,[1]FLEET!I:I)</f>
        <v>85037.599999999991</v>
      </c>
      <c r="X496">
        <f>ROUND(AVERAGEIF([1]FLEET!C:C,MAKE_MODEL!Q496,[1]FLEET!L:L),2)</f>
        <v>4</v>
      </c>
      <c r="Y496">
        <f>SUMIF([1]FLEET!C:C,MAKE_MODEL!Q496,[1]FLEET!J:J)</f>
        <v>904</v>
      </c>
      <c r="Z496">
        <f t="shared" si="25"/>
        <v>113</v>
      </c>
      <c r="AA496">
        <f>SUMIF([1]FLEET!C:C,MAKE_MODEL!Q496,[1]FLEET!X:X)</f>
        <v>9</v>
      </c>
      <c r="AB496" s="14">
        <f t="shared" si="26"/>
        <v>9.9557522123893804E-3</v>
      </c>
      <c r="AC496">
        <f>SUMIF([1]FLEET!C:C,MAKE_MODEL!Q496,[1]FLEET!N:N)</f>
        <v>112</v>
      </c>
      <c r="AD496">
        <f>SUMIF([1]FLEET!C:C,MAKE_MODEL!Q496,[1]FLEET!O:O)</f>
        <v>116</v>
      </c>
      <c r="AE496">
        <f>SUMIF([1]FLEET!C:C,MAKE_MODEL!Q496,[1]FLEET!M:M)</f>
        <v>228</v>
      </c>
      <c r="AF496" s="15">
        <f t="shared" si="27"/>
        <v>28.5</v>
      </c>
    </row>
    <row r="497" spans="16:32" x14ac:dyDescent="0.2">
      <c r="P497" s="7"/>
      <c r="Q497" s="13" t="s">
        <v>569</v>
      </c>
      <c r="R497">
        <f>COUNTIF('[1]1_car_id_mapping'!C:C,MAKE_MODEL!Q497)</f>
        <v>2</v>
      </c>
      <c r="S497" s="9">
        <f>ROUND(AVERAGEIF([1]FLEET!C:C,MAKE_MODEL!Q497,[1]FLEET!E:E),2)</f>
        <v>616.83000000000004</v>
      </c>
      <c r="T497" s="9">
        <f>ROUND(AVERAGEIF([1]FLEET!C:C,MAKE_MODEL!Q497,[1]FLEET!F:F),2)</f>
        <v>65.87</v>
      </c>
      <c r="U497" s="9">
        <f>SUMIF([1]FLEET!C:C,MAKE_MODEL!Q497,[1]FLEET!G:G)</f>
        <v>16384.68</v>
      </c>
      <c r="V497" s="9">
        <f>SUMIF([1]FLEET!C:C,MAKE_MODEL!Q497,[1]FLEET!H:H)</f>
        <v>25656</v>
      </c>
      <c r="W497" s="9">
        <f>SUMIF([1]FLEET!C:C,MAKE_MODEL!Q497,[1]FLEET!I:I)</f>
        <v>9271.32</v>
      </c>
      <c r="X497">
        <f>ROUND(AVERAGEIF([1]FLEET!C:C,MAKE_MODEL!Q497,[1]FLEET!L:L),2)</f>
        <v>3.5</v>
      </c>
      <c r="Y497">
        <f>SUMIF([1]FLEET!C:C,MAKE_MODEL!Q497,[1]FLEET!J:J)</f>
        <v>162</v>
      </c>
      <c r="Z497">
        <f t="shared" si="25"/>
        <v>81</v>
      </c>
      <c r="AA497">
        <f>SUMIF([1]FLEET!C:C,MAKE_MODEL!Q497,[1]FLEET!X:X)</f>
        <v>3</v>
      </c>
      <c r="AB497" s="14">
        <f t="shared" si="26"/>
        <v>1.8518518518518517E-2</v>
      </c>
      <c r="AC497">
        <f>SUMIF([1]FLEET!C:C,MAKE_MODEL!Q497,[1]FLEET!N:N)</f>
        <v>20</v>
      </c>
      <c r="AD497">
        <f>SUMIF([1]FLEET!C:C,MAKE_MODEL!Q497,[1]FLEET!O:O)</f>
        <v>23</v>
      </c>
      <c r="AE497">
        <f>SUMIF([1]FLEET!C:C,MAKE_MODEL!Q497,[1]FLEET!M:M)</f>
        <v>43</v>
      </c>
      <c r="AF497" s="15">
        <f t="shared" si="27"/>
        <v>21.5</v>
      </c>
    </row>
    <row r="498" spans="16:32" x14ac:dyDescent="0.2">
      <c r="P498" s="7"/>
      <c r="Q498" s="13" t="s">
        <v>570</v>
      </c>
      <c r="R498">
        <f>COUNTIF('[1]1_car_id_mapping'!C:C,MAKE_MODEL!Q498)</f>
        <v>6</v>
      </c>
      <c r="S498" s="9">
        <f>ROUND(AVERAGEIF([1]FLEET!C:C,MAKE_MODEL!Q498,[1]FLEET!E:E),2)</f>
        <v>549.99</v>
      </c>
      <c r="T498" s="9">
        <f>ROUND(AVERAGEIF([1]FLEET!C:C,MAKE_MODEL!Q498,[1]FLEET!F:F),2)</f>
        <v>97.48</v>
      </c>
      <c r="U498" s="9">
        <f>SUMIF([1]FLEET!C:C,MAKE_MODEL!Q498,[1]FLEET!G:G)</f>
        <v>46618.32</v>
      </c>
      <c r="V498" s="9">
        <f>SUMIF([1]FLEET!C:C,MAKE_MODEL!Q498,[1]FLEET!H:H)</f>
        <v>96421</v>
      </c>
      <c r="W498" s="9">
        <f>SUMIF([1]FLEET!C:C,MAKE_MODEL!Q498,[1]FLEET!I:I)</f>
        <v>49802.68</v>
      </c>
      <c r="X498">
        <f>ROUND(AVERAGEIF([1]FLEET!C:C,MAKE_MODEL!Q498,[1]FLEET!L:L),2)</f>
        <v>4</v>
      </c>
      <c r="Y498">
        <f>SUMIF([1]FLEET!C:C,MAKE_MODEL!Q498,[1]FLEET!J:J)</f>
        <v>583</v>
      </c>
      <c r="Z498">
        <f t="shared" si="25"/>
        <v>97</v>
      </c>
      <c r="AA498">
        <f>SUMIF([1]FLEET!C:C,MAKE_MODEL!Q498,[1]FLEET!X:X)</f>
        <v>3</v>
      </c>
      <c r="AB498" s="14">
        <f t="shared" si="26"/>
        <v>5.1457975986277877E-3</v>
      </c>
      <c r="AC498">
        <f>SUMIF([1]FLEET!C:C,MAKE_MODEL!Q498,[1]FLEET!N:N)</f>
        <v>75</v>
      </c>
      <c r="AD498">
        <f>SUMIF([1]FLEET!C:C,MAKE_MODEL!Q498,[1]FLEET!O:O)</f>
        <v>73</v>
      </c>
      <c r="AE498">
        <f>SUMIF([1]FLEET!C:C,MAKE_MODEL!Q498,[1]FLEET!M:M)</f>
        <v>148</v>
      </c>
      <c r="AF498" s="15">
        <f t="shared" si="27"/>
        <v>24.666666666666668</v>
      </c>
    </row>
    <row r="499" spans="16:32" x14ac:dyDescent="0.2">
      <c r="P499" s="7"/>
      <c r="Q499" s="13" t="s">
        <v>571</v>
      </c>
      <c r="R499">
        <f>COUNTIF('[1]1_car_id_mapping'!C:C,MAKE_MODEL!Q499)</f>
        <v>2</v>
      </c>
      <c r="S499" s="9">
        <f>ROUND(AVERAGEIF([1]FLEET!C:C,MAKE_MODEL!Q499,[1]FLEET!E:E),2)</f>
        <v>543.23</v>
      </c>
      <c r="T499" s="9">
        <f>ROUND(AVERAGEIF([1]FLEET!C:C,MAKE_MODEL!Q499,[1]FLEET!F:F),2)</f>
        <v>109.24</v>
      </c>
      <c r="U499" s="9">
        <f>SUMIF([1]FLEET!C:C,MAKE_MODEL!Q499,[1]FLEET!G:G)</f>
        <v>15659.16</v>
      </c>
      <c r="V499" s="9">
        <f>SUMIF([1]FLEET!C:C,MAKE_MODEL!Q499,[1]FLEET!H:H)</f>
        <v>44938</v>
      </c>
      <c r="W499" s="9">
        <f>SUMIF([1]FLEET!C:C,MAKE_MODEL!Q499,[1]FLEET!I:I)</f>
        <v>29278.84</v>
      </c>
      <c r="X499">
        <f>ROUND(AVERAGEIF([1]FLEET!C:C,MAKE_MODEL!Q499,[1]FLEET!L:L),2)</f>
        <v>4</v>
      </c>
      <c r="Y499">
        <f>SUMIF([1]FLEET!C:C,MAKE_MODEL!Q499,[1]FLEET!J:J)</f>
        <v>268</v>
      </c>
      <c r="Z499">
        <f t="shared" si="25"/>
        <v>134</v>
      </c>
      <c r="AA499">
        <f>SUMIF([1]FLEET!C:C,MAKE_MODEL!Q499,[1]FLEET!X:X)</f>
        <v>6</v>
      </c>
      <c r="AB499" s="14">
        <f t="shared" si="26"/>
        <v>2.2388059701492536E-2</v>
      </c>
      <c r="AC499">
        <f>SUMIF([1]FLEET!C:C,MAKE_MODEL!Q499,[1]FLEET!N:N)</f>
        <v>37</v>
      </c>
      <c r="AD499">
        <f>SUMIF([1]FLEET!C:C,MAKE_MODEL!Q499,[1]FLEET!O:O)</f>
        <v>28</v>
      </c>
      <c r="AE499">
        <f>SUMIF([1]FLEET!C:C,MAKE_MODEL!Q499,[1]FLEET!M:M)</f>
        <v>65</v>
      </c>
      <c r="AF499" s="15">
        <f t="shared" si="27"/>
        <v>32.5</v>
      </c>
    </row>
    <row r="500" spans="16:32" x14ac:dyDescent="0.2">
      <c r="P500" s="7"/>
      <c r="Q500" s="13" t="s">
        <v>572</v>
      </c>
      <c r="R500">
        <f>COUNTIF('[1]1_car_id_mapping'!C:C,MAKE_MODEL!Q500)</f>
        <v>2</v>
      </c>
      <c r="S500" s="9">
        <f>ROUND(AVERAGEIF([1]FLEET!C:C,MAKE_MODEL!Q500,[1]FLEET!E:E),2)</f>
        <v>723.18</v>
      </c>
      <c r="T500" s="9">
        <f>ROUND(AVERAGEIF([1]FLEET!C:C,MAKE_MODEL!Q500,[1]FLEET!F:F),2)</f>
        <v>95.28</v>
      </c>
      <c r="U500" s="9">
        <f>SUMIF([1]FLEET!C:C,MAKE_MODEL!Q500,[1]FLEET!G:G)</f>
        <v>19642.8</v>
      </c>
      <c r="V500" s="9">
        <f>SUMIF([1]FLEET!C:C,MAKE_MODEL!Q500,[1]FLEET!H:H)</f>
        <v>29341</v>
      </c>
      <c r="W500" s="9">
        <f>SUMIF([1]FLEET!C:C,MAKE_MODEL!Q500,[1]FLEET!I:I)</f>
        <v>9698.2000000000007</v>
      </c>
      <c r="X500">
        <f>ROUND(AVERAGEIF([1]FLEET!C:C,MAKE_MODEL!Q500,[1]FLEET!L:L),2)</f>
        <v>4</v>
      </c>
      <c r="Y500">
        <f>SUMIF([1]FLEET!C:C,MAKE_MODEL!Q500,[1]FLEET!J:J)</f>
        <v>179</v>
      </c>
      <c r="Z500">
        <f t="shared" si="25"/>
        <v>90</v>
      </c>
      <c r="AA500">
        <f>SUMIF([1]FLEET!C:C,MAKE_MODEL!Q500,[1]FLEET!X:X)</f>
        <v>3</v>
      </c>
      <c r="AB500" s="14">
        <f t="shared" si="26"/>
        <v>1.6759776536312849E-2</v>
      </c>
      <c r="AC500">
        <f>SUMIF([1]FLEET!C:C,MAKE_MODEL!Q500,[1]FLEET!N:N)</f>
        <v>19</v>
      </c>
      <c r="AD500">
        <f>SUMIF([1]FLEET!C:C,MAKE_MODEL!Q500,[1]FLEET!O:O)</f>
        <v>26</v>
      </c>
      <c r="AE500">
        <f>SUMIF([1]FLEET!C:C,MAKE_MODEL!Q500,[1]FLEET!M:M)</f>
        <v>45</v>
      </c>
      <c r="AF500" s="15">
        <f t="shared" si="27"/>
        <v>22.5</v>
      </c>
    </row>
    <row r="501" spans="16:32" x14ac:dyDescent="0.2">
      <c r="P501" s="7"/>
      <c r="Q501" s="13" t="s">
        <v>573</v>
      </c>
      <c r="R501">
        <f>COUNTIF('[1]1_car_id_mapping'!C:C,MAKE_MODEL!Q501)</f>
        <v>5</v>
      </c>
      <c r="S501" s="9">
        <f>ROUND(AVERAGEIF([1]FLEET!C:C,MAKE_MODEL!Q501,[1]FLEET!E:E),2)</f>
        <v>597.82000000000005</v>
      </c>
      <c r="T501" s="9">
        <f>ROUND(AVERAGEIF([1]FLEET!C:C,MAKE_MODEL!Q501,[1]FLEET!F:F),2)</f>
        <v>91.66</v>
      </c>
      <c r="U501" s="9">
        <f>SUMIF([1]FLEET!C:C,MAKE_MODEL!Q501,[1]FLEET!G:G)</f>
        <v>41369.279999999999</v>
      </c>
      <c r="V501" s="9">
        <f>SUMIF([1]FLEET!C:C,MAKE_MODEL!Q501,[1]FLEET!H:H)</f>
        <v>77185</v>
      </c>
      <c r="W501" s="9">
        <f>SUMIF([1]FLEET!C:C,MAKE_MODEL!Q501,[1]FLEET!I:I)</f>
        <v>35815.72</v>
      </c>
      <c r="X501">
        <f>ROUND(AVERAGEIF([1]FLEET!C:C,MAKE_MODEL!Q501,[1]FLEET!L:L),2)</f>
        <v>4</v>
      </c>
      <c r="Y501">
        <f>SUMIF([1]FLEET!C:C,MAKE_MODEL!Q501,[1]FLEET!J:J)</f>
        <v>475</v>
      </c>
      <c r="Z501">
        <f t="shared" si="25"/>
        <v>95</v>
      </c>
      <c r="AA501">
        <f>SUMIF([1]FLEET!C:C,MAKE_MODEL!Q501,[1]FLEET!X:X)</f>
        <v>5</v>
      </c>
      <c r="AB501" s="14">
        <f t="shared" si="26"/>
        <v>1.0526315789473684E-2</v>
      </c>
      <c r="AC501">
        <f>SUMIF([1]FLEET!C:C,MAKE_MODEL!Q501,[1]FLEET!N:N)</f>
        <v>62</v>
      </c>
      <c r="AD501">
        <f>SUMIF([1]FLEET!C:C,MAKE_MODEL!Q501,[1]FLEET!O:O)</f>
        <v>57</v>
      </c>
      <c r="AE501">
        <f>SUMIF([1]FLEET!C:C,MAKE_MODEL!Q501,[1]FLEET!M:M)</f>
        <v>119</v>
      </c>
      <c r="AF501" s="15">
        <f t="shared" si="27"/>
        <v>23.8</v>
      </c>
    </row>
    <row r="502" spans="16:32" x14ac:dyDescent="0.2">
      <c r="P502" s="7"/>
      <c r="Q502" s="13" t="s">
        <v>574</v>
      </c>
      <c r="R502">
        <f>COUNTIF('[1]1_car_id_mapping'!C:C,MAKE_MODEL!Q502)</f>
        <v>4</v>
      </c>
      <c r="S502" s="9">
        <f>ROUND(AVERAGEIF([1]FLEET!C:C,MAKE_MODEL!Q502,[1]FLEET!E:E),2)</f>
        <v>507.6</v>
      </c>
      <c r="T502" s="9">
        <f>ROUND(AVERAGEIF([1]FLEET!C:C,MAKE_MODEL!Q502,[1]FLEET!F:F),2)</f>
        <v>75.61</v>
      </c>
      <c r="U502" s="9">
        <f>SUMIF([1]FLEET!C:C,MAKE_MODEL!Q502,[1]FLEET!G:G)</f>
        <v>27994.320000000003</v>
      </c>
      <c r="V502" s="9">
        <f>SUMIF([1]FLEET!C:C,MAKE_MODEL!Q502,[1]FLEET!H:H)</f>
        <v>56864</v>
      </c>
      <c r="W502" s="9">
        <f>SUMIF([1]FLEET!C:C,MAKE_MODEL!Q502,[1]FLEET!I:I)</f>
        <v>28869.679999999997</v>
      </c>
      <c r="X502">
        <f>ROUND(AVERAGEIF([1]FLEET!C:C,MAKE_MODEL!Q502,[1]FLEET!L:L),2)</f>
        <v>4</v>
      </c>
      <c r="Y502">
        <f>SUMIF([1]FLEET!C:C,MAKE_MODEL!Q502,[1]FLEET!J:J)</f>
        <v>364</v>
      </c>
      <c r="Z502">
        <f t="shared" si="25"/>
        <v>91</v>
      </c>
      <c r="AA502">
        <f>SUMIF([1]FLEET!C:C,MAKE_MODEL!Q502,[1]FLEET!X:X)</f>
        <v>4</v>
      </c>
      <c r="AB502" s="14">
        <f t="shared" si="26"/>
        <v>1.098901098901099E-2</v>
      </c>
      <c r="AC502">
        <f>SUMIF([1]FLEET!C:C,MAKE_MODEL!Q502,[1]FLEET!N:N)</f>
        <v>54</v>
      </c>
      <c r="AD502">
        <f>SUMIF([1]FLEET!C:C,MAKE_MODEL!Q502,[1]FLEET!O:O)</f>
        <v>32</v>
      </c>
      <c r="AE502">
        <f>SUMIF([1]FLEET!C:C,MAKE_MODEL!Q502,[1]FLEET!M:M)</f>
        <v>86</v>
      </c>
      <c r="AF502" s="15">
        <f t="shared" si="27"/>
        <v>21.5</v>
      </c>
    </row>
    <row r="503" spans="16:32" x14ac:dyDescent="0.2">
      <c r="P503" s="7"/>
      <c r="Q503" s="13" t="s">
        <v>575</v>
      </c>
      <c r="R503">
        <f>COUNTIF('[1]1_car_id_mapping'!C:C,MAKE_MODEL!Q503)</f>
        <v>2</v>
      </c>
      <c r="S503" s="9">
        <f>ROUND(AVERAGEIF([1]FLEET!C:C,MAKE_MODEL!Q503,[1]FLEET!E:E),2)</f>
        <v>587.38</v>
      </c>
      <c r="T503" s="9">
        <f>ROUND(AVERAGEIF([1]FLEET!C:C,MAKE_MODEL!Q503,[1]FLEET!F:F),2)</f>
        <v>108.97</v>
      </c>
      <c r="U503" s="9">
        <f>SUMIF([1]FLEET!C:C,MAKE_MODEL!Q503,[1]FLEET!G:G)</f>
        <v>16712.28</v>
      </c>
      <c r="V503" s="9">
        <f>SUMIF([1]FLEET!C:C,MAKE_MODEL!Q503,[1]FLEET!H:H)</f>
        <v>28041</v>
      </c>
      <c r="W503" s="9">
        <f>SUMIF([1]FLEET!C:C,MAKE_MODEL!Q503,[1]FLEET!I:I)</f>
        <v>11328.720000000001</v>
      </c>
      <c r="X503">
        <f>ROUND(AVERAGEIF([1]FLEET!C:C,MAKE_MODEL!Q503,[1]FLEET!L:L),2)</f>
        <v>4</v>
      </c>
      <c r="Y503">
        <f>SUMIF([1]FLEET!C:C,MAKE_MODEL!Q503,[1]FLEET!J:J)</f>
        <v>174</v>
      </c>
      <c r="Z503">
        <f t="shared" si="25"/>
        <v>87</v>
      </c>
      <c r="AA503">
        <f>SUMIF([1]FLEET!C:C,MAKE_MODEL!Q503,[1]FLEET!X:X)</f>
        <v>5</v>
      </c>
      <c r="AB503" s="14">
        <f t="shared" si="26"/>
        <v>2.8735632183908046E-2</v>
      </c>
      <c r="AC503">
        <f>SUMIF([1]FLEET!C:C,MAKE_MODEL!Q503,[1]FLEET!N:N)</f>
        <v>24</v>
      </c>
      <c r="AD503">
        <f>SUMIF([1]FLEET!C:C,MAKE_MODEL!Q503,[1]FLEET!O:O)</f>
        <v>22</v>
      </c>
      <c r="AE503">
        <f>SUMIF([1]FLEET!C:C,MAKE_MODEL!Q503,[1]FLEET!M:M)</f>
        <v>46</v>
      </c>
      <c r="AF503" s="15">
        <f t="shared" si="27"/>
        <v>23</v>
      </c>
    </row>
    <row r="504" spans="16:32" x14ac:dyDescent="0.2">
      <c r="P504" s="7"/>
      <c r="Q504" s="13" t="s">
        <v>576</v>
      </c>
      <c r="R504">
        <f>COUNTIF('[1]1_car_id_mapping'!C:C,MAKE_MODEL!Q504)</f>
        <v>1</v>
      </c>
      <c r="S504" s="9">
        <f>ROUND(AVERAGEIF([1]FLEET!C:C,MAKE_MODEL!Q504,[1]FLEET!E:E),2)</f>
        <v>572.28</v>
      </c>
      <c r="T504" s="9">
        <f>ROUND(AVERAGEIF([1]FLEET!C:C,MAKE_MODEL!Q504,[1]FLEET!F:F),2)</f>
        <v>96.24</v>
      </c>
      <c r="U504" s="9">
        <f>SUMIF([1]FLEET!C:C,MAKE_MODEL!Q504,[1]FLEET!G:G)</f>
        <v>8022.24</v>
      </c>
      <c r="V504" s="9">
        <f>SUMIF([1]FLEET!C:C,MAKE_MODEL!Q504,[1]FLEET!H:H)</f>
        <v>17923</v>
      </c>
      <c r="W504" s="9">
        <f>SUMIF([1]FLEET!C:C,MAKE_MODEL!Q504,[1]FLEET!I:I)</f>
        <v>9900.76</v>
      </c>
      <c r="X504">
        <f>ROUND(AVERAGEIF([1]FLEET!C:C,MAKE_MODEL!Q504,[1]FLEET!L:L),2)</f>
        <v>4</v>
      </c>
      <c r="Y504">
        <f>SUMIF([1]FLEET!C:C,MAKE_MODEL!Q504,[1]FLEET!J:J)</f>
        <v>131</v>
      </c>
      <c r="Z504">
        <f t="shared" si="25"/>
        <v>131</v>
      </c>
      <c r="AA504">
        <f>SUMIF([1]FLEET!C:C,MAKE_MODEL!Q504,[1]FLEET!X:X)</f>
        <v>2</v>
      </c>
      <c r="AB504" s="14">
        <f t="shared" si="26"/>
        <v>1.5267175572519083E-2</v>
      </c>
      <c r="AC504">
        <f>SUMIF([1]FLEET!C:C,MAKE_MODEL!Q504,[1]FLEET!N:N)</f>
        <v>20</v>
      </c>
      <c r="AD504">
        <f>SUMIF([1]FLEET!C:C,MAKE_MODEL!Q504,[1]FLEET!O:O)</f>
        <v>13</v>
      </c>
      <c r="AE504">
        <f>SUMIF([1]FLEET!C:C,MAKE_MODEL!Q504,[1]FLEET!M:M)</f>
        <v>33</v>
      </c>
      <c r="AF504" s="15">
        <f t="shared" si="27"/>
        <v>33</v>
      </c>
    </row>
    <row r="505" spans="16:32" x14ac:dyDescent="0.2">
      <c r="P505" s="7"/>
      <c r="Q505" s="13" t="s">
        <v>577</v>
      </c>
      <c r="R505">
        <f>COUNTIF('[1]1_car_id_mapping'!C:C,MAKE_MODEL!Q505)</f>
        <v>6</v>
      </c>
      <c r="S505" s="9">
        <f>ROUND(AVERAGEIF([1]FLEET!C:C,MAKE_MODEL!Q505,[1]FLEET!E:E),2)</f>
        <v>575</v>
      </c>
      <c r="T505" s="9">
        <f>ROUND(AVERAGEIF([1]FLEET!C:C,MAKE_MODEL!Q505,[1]FLEET!F:F),2)</f>
        <v>91.27</v>
      </c>
      <c r="U505" s="9">
        <f>SUMIF([1]FLEET!C:C,MAKE_MODEL!Q505,[1]FLEET!G:G)</f>
        <v>47970.840000000004</v>
      </c>
      <c r="V505" s="9">
        <f>SUMIF([1]FLEET!C:C,MAKE_MODEL!Q505,[1]FLEET!H:H)</f>
        <v>108240</v>
      </c>
      <c r="W505" s="9">
        <f>SUMIF([1]FLEET!C:C,MAKE_MODEL!Q505,[1]FLEET!I:I)</f>
        <v>60269.16</v>
      </c>
      <c r="X505">
        <f>ROUND(AVERAGEIF([1]FLEET!C:C,MAKE_MODEL!Q505,[1]FLEET!L:L),2)</f>
        <v>4</v>
      </c>
      <c r="Y505">
        <f>SUMIF([1]FLEET!C:C,MAKE_MODEL!Q505,[1]FLEET!J:J)</f>
        <v>660</v>
      </c>
      <c r="Z505">
        <f t="shared" si="25"/>
        <v>110</v>
      </c>
      <c r="AA505">
        <f>SUMIF([1]FLEET!C:C,MAKE_MODEL!Q505,[1]FLEET!X:X)</f>
        <v>11</v>
      </c>
      <c r="AB505" s="14">
        <f t="shared" si="26"/>
        <v>1.6666666666666666E-2</v>
      </c>
      <c r="AC505">
        <f>SUMIF([1]FLEET!C:C,MAKE_MODEL!Q505,[1]FLEET!N:N)</f>
        <v>63</v>
      </c>
      <c r="AD505">
        <f>SUMIF([1]FLEET!C:C,MAKE_MODEL!Q505,[1]FLEET!O:O)</f>
        <v>96</v>
      </c>
      <c r="AE505">
        <f>SUMIF([1]FLEET!C:C,MAKE_MODEL!Q505,[1]FLEET!M:M)</f>
        <v>159</v>
      </c>
      <c r="AF505" s="15">
        <f t="shared" si="27"/>
        <v>26.5</v>
      </c>
    </row>
    <row r="506" spans="16:32" x14ac:dyDescent="0.2">
      <c r="P506" s="7"/>
      <c r="Q506" s="13" t="s">
        <v>578</v>
      </c>
      <c r="R506">
        <f>COUNTIF('[1]1_car_id_mapping'!C:C,MAKE_MODEL!Q506)</f>
        <v>3</v>
      </c>
      <c r="S506" s="9">
        <f>ROUND(AVERAGEIF([1]FLEET!C:C,MAKE_MODEL!Q506,[1]FLEET!E:E),2)</f>
        <v>609.5</v>
      </c>
      <c r="T506" s="9">
        <f>ROUND(AVERAGEIF([1]FLEET!C:C,MAKE_MODEL!Q506,[1]FLEET!F:F),2)</f>
        <v>83.49</v>
      </c>
      <c r="U506" s="9">
        <f>SUMIF([1]FLEET!C:C,MAKE_MODEL!Q506,[1]FLEET!G:G)</f>
        <v>24947.64</v>
      </c>
      <c r="V506" s="9">
        <f>SUMIF([1]FLEET!C:C,MAKE_MODEL!Q506,[1]FLEET!H:H)</f>
        <v>37422</v>
      </c>
      <c r="W506" s="9">
        <f>SUMIF([1]FLEET!C:C,MAKE_MODEL!Q506,[1]FLEET!I:I)</f>
        <v>12474.36</v>
      </c>
      <c r="X506">
        <f>ROUND(AVERAGEIF([1]FLEET!C:C,MAKE_MODEL!Q506,[1]FLEET!L:L),2)</f>
        <v>3.67</v>
      </c>
      <c r="Y506">
        <f>SUMIF([1]FLEET!C:C,MAKE_MODEL!Q506,[1]FLEET!J:J)</f>
        <v>232</v>
      </c>
      <c r="Z506">
        <f t="shared" si="25"/>
        <v>77</v>
      </c>
      <c r="AA506">
        <f>SUMIF([1]FLEET!C:C,MAKE_MODEL!Q506,[1]FLEET!X:X)</f>
        <v>2</v>
      </c>
      <c r="AB506" s="14">
        <f t="shared" si="26"/>
        <v>8.6206896551724137E-3</v>
      </c>
      <c r="AC506">
        <f>SUMIF([1]FLEET!C:C,MAKE_MODEL!Q506,[1]FLEET!N:N)</f>
        <v>33</v>
      </c>
      <c r="AD506">
        <f>SUMIF([1]FLEET!C:C,MAKE_MODEL!Q506,[1]FLEET!O:O)</f>
        <v>31</v>
      </c>
      <c r="AE506">
        <f>SUMIF([1]FLEET!C:C,MAKE_MODEL!Q506,[1]FLEET!M:M)</f>
        <v>64</v>
      </c>
      <c r="AF506" s="15">
        <f t="shared" si="27"/>
        <v>21.333333333333332</v>
      </c>
    </row>
    <row r="507" spans="16:32" x14ac:dyDescent="0.2">
      <c r="P507" s="7"/>
      <c r="Q507" s="13" t="s">
        <v>579</v>
      </c>
      <c r="R507">
        <f>COUNTIF('[1]1_car_id_mapping'!C:C,MAKE_MODEL!Q507)</f>
        <v>4</v>
      </c>
      <c r="S507" s="9">
        <f>ROUND(AVERAGEIF([1]FLEET!C:C,MAKE_MODEL!Q507,[1]FLEET!E:E),2)</f>
        <v>605.65</v>
      </c>
      <c r="T507" s="9">
        <f>ROUND(AVERAGEIF([1]FLEET!C:C,MAKE_MODEL!Q507,[1]FLEET!F:F),2)</f>
        <v>78.17</v>
      </c>
      <c r="U507" s="9">
        <f>SUMIF([1]FLEET!C:C,MAKE_MODEL!Q507,[1]FLEET!G:G)</f>
        <v>32823.24</v>
      </c>
      <c r="V507" s="9">
        <f>SUMIF([1]FLEET!C:C,MAKE_MODEL!Q507,[1]FLEET!H:H)</f>
        <v>69569</v>
      </c>
      <c r="W507" s="9">
        <f>SUMIF([1]FLEET!C:C,MAKE_MODEL!Q507,[1]FLEET!I:I)</f>
        <v>36745.759999999995</v>
      </c>
      <c r="X507">
        <f>ROUND(AVERAGEIF([1]FLEET!C:C,MAKE_MODEL!Q507,[1]FLEET!L:L),2)</f>
        <v>4.25</v>
      </c>
      <c r="Y507">
        <f>SUMIF([1]FLEET!C:C,MAKE_MODEL!Q507,[1]FLEET!J:J)</f>
        <v>435</v>
      </c>
      <c r="Z507">
        <f t="shared" si="25"/>
        <v>109</v>
      </c>
      <c r="AA507">
        <f>SUMIF([1]FLEET!C:C,MAKE_MODEL!Q507,[1]FLEET!X:X)</f>
        <v>6</v>
      </c>
      <c r="AB507" s="14">
        <f t="shared" si="26"/>
        <v>1.3793103448275862E-2</v>
      </c>
      <c r="AC507">
        <f>SUMIF([1]FLEET!C:C,MAKE_MODEL!Q507,[1]FLEET!N:N)</f>
        <v>53</v>
      </c>
      <c r="AD507">
        <f>SUMIF([1]FLEET!C:C,MAKE_MODEL!Q507,[1]FLEET!O:O)</f>
        <v>50</v>
      </c>
      <c r="AE507">
        <f>SUMIF([1]FLEET!C:C,MAKE_MODEL!Q507,[1]FLEET!M:M)</f>
        <v>103</v>
      </c>
      <c r="AF507" s="15">
        <f t="shared" si="27"/>
        <v>25.75</v>
      </c>
    </row>
    <row r="508" spans="16:32" x14ac:dyDescent="0.2">
      <c r="P508" s="7"/>
      <c r="Q508" s="13" t="s">
        <v>580</v>
      </c>
      <c r="R508">
        <f>COUNTIF('[1]1_car_id_mapping'!C:C,MAKE_MODEL!Q508)</f>
        <v>2</v>
      </c>
      <c r="S508" s="9">
        <f>ROUND(AVERAGEIF([1]FLEET!C:C,MAKE_MODEL!Q508,[1]FLEET!E:E),2)</f>
        <v>522.83000000000004</v>
      </c>
      <c r="T508" s="9">
        <f>ROUND(AVERAGEIF([1]FLEET!C:C,MAKE_MODEL!Q508,[1]FLEET!F:F),2)</f>
        <v>89.13</v>
      </c>
      <c r="U508" s="9">
        <f>SUMIF([1]FLEET!C:C,MAKE_MODEL!Q508,[1]FLEET!G:G)</f>
        <v>14687.039999999999</v>
      </c>
      <c r="V508" s="9">
        <f>SUMIF([1]FLEET!C:C,MAKE_MODEL!Q508,[1]FLEET!H:H)</f>
        <v>39316</v>
      </c>
      <c r="W508" s="9">
        <f>SUMIF([1]FLEET!C:C,MAKE_MODEL!Q508,[1]FLEET!I:I)</f>
        <v>24628.959999999999</v>
      </c>
      <c r="X508">
        <f>ROUND(AVERAGEIF([1]FLEET!C:C,MAKE_MODEL!Q508,[1]FLEET!L:L),2)</f>
        <v>4</v>
      </c>
      <c r="Y508">
        <f>SUMIF([1]FLEET!C:C,MAKE_MODEL!Q508,[1]FLEET!J:J)</f>
        <v>229</v>
      </c>
      <c r="Z508">
        <f t="shared" si="25"/>
        <v>115</v>
      </c>
      <c r="AA508">
        <f>SUMIF([1]FLEET!C:C,MAKE_MODEL!Q508,[1]FLEET!X:X)</f>
        <v>3</v>
      </c>
      <c r="AB508" s="14">
        <f t="shared" si="26"/>
        <v>1.3100436681222707E-2</v>
      </c>
      <c r="AC508">
        <f>SUMIF([1]FLEET!C:C,MAKE_MODEL!Q508,[1]FLEET!N:N)</f>
        <v>31</v>
      </c>
      <c r="AD508">
        <f>SUMIF([1]FLEET!C:C,MAKE_MODEL!Q508,[1]FLEET!O:O)</f>
        <v>26</v>
      </c>
      <c r="AE508">
        <f>SUMIF([1]FLEET!C:C,MAKE_MODEL!Q508,[1]FLEET!M:M)</f>
        <v>57</v>
      </c>
      <c r="AF508" s="15">
        <f t="shared" si="27"/>
        <v>28.5</v>
      </c>
    </row>
    <row r="509" spans="16:32" x14ac:dyDescent="0.2">
      <c r="P509" s="7"/>
      <c r="Q509" s="13" t="s">
        <v>581</v>
      </c>
      <c r="R509">
        <f>COUNTIF('[1]1_car_id_mapping'!C:C,MAKE_MODEL!Q509)</f>
        <v>1</v>
      </c>
      <c r="S509" s="9">
        <f>ROUND(AVERAGEIF([1]FLEET!C:C,MAKE_MODEL!Q509,[1]FLEET!E:E),2)</f>
        <v>673.63</v>
      </c>
      <c r="T509" s="9">
        <f>ROUND(AVERAGEIF([1]FLEET!C:C,MAKE_MODEL!Q509,[1]FLEET!F:F),2)</f>
        <v>108.62</v>
      </c>
      <c r="U509" s="9">
        <f>SUMIF([1]FLEET!C:C,MAKE_MODEL!Q509,[1]FLEET!G:G)</f>
        <v>9387</v>
      </c>
      <c r="V509" s="9">
        <f>SUMIF([1]FLEET!C:C,MAKE_MODEL!Q509,[1]FLEET!H:H)</f>
        <v>16228</v>
      </c>
      <c r="W509" s="9">
        <f>SUMIF([1]FLEET!C:C,MAKE_MODEL!Q509,[1]FLEET!I:I)</f>
        <v>6841</v>
      </c>
      <c r="X509">
        <f>ROUND(AVERAGEIF([1]FLEET!C:C,MAKE_MODEL!Q509,[1]FLEET!L:L),2)</f>
        <v>4</v>
      </c>
      <c r="Y509">
        <f>SUMIF([1]FLEET!C:C,MAKE_MODEL!Q509,[1]FLEET!J:J)</f>
        <v>112</v>
      </c>
      <c r="Z509">
        <f t="shared" si="25"/>
        <v>112</v>
      </c>
      <c r="AA509">
        <f>SUMIF([1]FLEET!C:C,MAKE_MODEL!Q509,[1]FLEET!X:X)</f>
        <v>0</v>
      </c>
      <c r="AB509" s="14">
        <f t="shared" si="26"/>
        <v>0</v>
      </c>
      <c r="AC509">
        <f>SUMIF([1]FLEET!C:C,MAKE_MODEL!Q509,[1]FLEET!N:N)</f>
        <v>14</v>
      </c>
      <c r="AD509">
        <f>SUMIF([1]FLEET!C:C,MAKE_MODEL!Q509,[1]FLEET!O:O)</f>
        <v>12</v>
      </c>
      <c r="AE509">
        <f>SUMIF([1]FLEET!C:C,MAKE_MODEL!Q509,[1]FLEET!M:M)</f>
        <v>26</v>
      </c>
      <c r="AF509" s="15">
        <f t="shared" si="27"/>
        <v>26</v>
      </c>
    </row>
    <row r="510" spans="16:32" x14ac:dyDescent="0.2">
      <c r="P510" s="7"/>
      <c r="Q510" s="13" t="s">
        <v>582</v>
      </c>
      <c r="R510">
        <f>COUNTIF('[1]1_car_id_mapping'!C:C,MAKE_MODEL!Q510)</f>
        <v>1</v>
      </c>
      <c r="S510" s="9">
        <f>ROUND(AVERAGEIF([1]FLEET!C:C,MAKE_MODEL!Q510,[1]FLEET!E:E),2)</f>
        <v>613.63</v>
      </c>
      <c r="T510" s="9">
        <f>ROUND(AVERAGEIF([1]FLEET!C:C,MAKE_MODEL!Q510,[1]FLEET!F:F),2)</f>
        <v>144.94</v>
      </c>
      <c r="U510" s="9">
        <f>SUMIF([1]FLEET!C:C,MAKE_MODEL!Q510,[1]FLEET!G:G)</f>
        <v>9102.84</v>
      </c>
      <c r="V510" s="9">
        <f>SUMIF([1]FLEET!C:C,MAKE_MODEL!Q510,[1]FLEET!H:H)</f>
        <v>17319</v>
      </c>
      <c r="W510" s="9">
        <f>SUMIF([1]FLEET!C:C,MAKE_MODEL!Q510,[1]FLEET!I:I)</f>
        <v>8216.16</v>
      </c>
      <c r="X510">
        <f>ROUND(AVERAGEIF([1]FLEET!C:C,MAKE_MODEL!Q510,[1]FLEET!L:L),2)</f>
        <v>4</v>
      </c>
      <c r="Y510">
        <f>SUMIF([1]FLEET!C:C,MAKE_MODEL!Q510,[1]FLEET!J:J)</f>
        <v>107</v>
      </c>
      <c r="Z510">
        <f t="shared" si="25"/>
        <v>107</v>
      </c>
      <c r="AA510">
        <f>SUMIF([1]FLEET!C:C,MAKE_MODEL!Q510,[1]FLEET!X:X)</f>
        <v>0</v>
      </c>
      <c r="AB510" s="14">
        <f t="shared" si="26"/>
        <v>0</v>
      </c>
      <c r="AC510">
        <f>SUMIF([1]FLEET!C:C,MAKE_MODEL!Q510,[1]FLEET!N:N)</f>
        <v>14</v>
      </c>
      <c r="AD510">
        <f>SUMIF([1]FLEET!C:C,MAKE_MODEL!Q510,[1]FLEET!O:O)</f>
        <v>14</v>
      </c>
      <c r="AE510">
        <f>SUMIF([1]FLEET!C:C,MAKE_MODEL!Q510,[1]FLEET!M:M)</f>
        <v>28</v>
      </c>
      <c r="AF510" s="15">
        <f t="shared" si="27"/>
        <v>28</v>
      </c>
    </row>
    <row r="511" spans="16:32" x14ac:dyDescent="0.2">
      <c r="P511" s="7"/>
      <c r="Q511" s="13" t="s">
        <v>583</v>
      </c>
      <c r="R511">
        <f>COUNTIF('[1]1_car_id_mapping'!C:C,MAKE_MODEL!Q511)</f>
        <v>2</v>
      </c>
      <c r="S511" s="9">
        <f>ROUND(AVERAGEIF([1]FLEET!C:C,MAKE_MODEL!Q511,[1]FLEET!E:E),2)</f>
        <v>615.83000000000004</v>
      </c>
      <c r="T511" s="9">
        <f>ROUND(AVERAGEIF([1]FLEET!C:C,MAKE_MODEL!Q511,[1]FLEET!F:F),2)</f>
        <v>112.04</v>
      </c>
      <c r="U511" s="9">
        <f>SUMIF([1]FLEET!C:C,MAKE_MODEL!Q511,[1]FLEET!G:G)</f>
        <v>17468.760000000002</v>
      </c>
      <c r="V511" s="9">
        <f>SUMIF([1]FLEET!C:C,MAKE_MODEL!Q511,[1]FLEET!H:H)</f>
        <v>29892</v>
      </c>
      <c r="W511" s="9">
        <f>SUMIF([1]FLEET!C:C,MAKE_MODEL!Q511,[1]FLEET!I:I)</f>
        <v>12423.24</v>
      </c>
      <c r="X511">
        <f>ROUND(AVERAGEIF([1]FLEET!C:C,MAKE_MODEL!Q511,[1]FLEET!L:L),2)</f>
        <v>4</v>
      </c>
      <c r="Y511">
        <f>SUMIF([1]FLEET!C:C,MAKE_MODEL!Q511,[1]FLEET!J:J)</f>
        <v>179</v>
      </c>
      <c r="Z511">
        <f t="shared" si="25"/>
        <v>90</v>
      </c>
      <c r="AA511">
        <f>SUMIF([1]FLEET!C:C,MAKE_MODEL!Q511,[1]FLEET!X:X)</f>
        <v>1</v>
      </c>
      <c r="AB511" s="14">
        <f t="shared" si="26"/>
        <v>5.5865921787709499E-3</v>
      </c>
      <c r="AC511">
        <f>SUMIF([1]FLEET!C:C,MAKE_MODEL!Q511,[1]FLEET!N:N)</f>
        <v>18</v>
      </c>
      <c r="AD511">
        <f>SUMIF([1]FLEET!C:C,MAKE_MODEL!Q511,[1]FLEET!O:O)</f>
        <v>28</v>
      </c>
      <c r="AE511">
        <f>SUMIF([1]FLEET!C:C,MAKE_MODEL!Q511,[1]FLEET!M:M)</f>
        <v>46</v>
      </c>
      <c r="AF511" s="15">
        <f t="shared" si="27"/>
        <v>23</v>
      </c>
    </row>
    <row r="512" spans="16:32" x14ac:dyDescent="0.2">
      <c r="P512" s="7"/>
      <c r="Q512" s="13" t="s">
        <v>584</v>
      </c>
      <c r="R512">
        <f>COUNTIF('[1]1_car_id_mapping'!C:C,MAKE_MODEL!Q512)</f>
        <v>3</v>
      </c>
      <c r="S512" s="9">
        <f>ROUND(AVERAGEIF([1]FLEET!C:C,MAKE_MODEL!Q512,[1]FLEET!E:E),2)</f>
        <v>589.52</v>
      </c>
      <c r="T512" s="9">
        <f>ROUND(AVERAGEIF([1]FLEET!C:C,MAKE_MODEL!Q512,[1]FLEET!F:F),2)</f>
        <v>89.07</v>
      </c>
      <c r="U512" s="9">
        <f>SUMIF([1]FLEET!C:C,MAKE_MODEL!Q512,[1]FLEET!G:G)</f>
        <v>24429</v>
      </c>
      <c r="V512" s="9">
        <f>SUMIF([1]FLEET!C:C,MAKE_MODEL!Q512,[1]FLEET!H:H)</f>
        <v>42585</v>
      </c>
      <c r="W512" s="9">
        <f>SUMIF([1]FLEET!C:C,MAKE_MODEL!Q512,[1]FLEET!I:I)</f>
        <v>18156</v>
      </c>
      <c r="X512">
        <f>ROUND(AVERAGEIF([1]FLEET!C:C,MAKE_MODEL!Q512,[1]FLEET!L:L),2)</f>
        <v>4.33</v>
      </c>
      <c r="Y512">
        <f>SUMIF([1]FLEET!C:C,MAKE_MODEL!Q512,[1]FLEET!J:J)</f>
        <v>275</v>
      </c>
      <c r="Z512">
        <f t="shared" si="25"/>
        <v>92</v>
      </c>
      <c r="AA512">
        <f>SUMIF([1]FLEET!C:C,MAKE_MODEL!Q512,[1]FLEET!X:X)</f>
        <v>2</v>
      </c>
      <c r="AB512" s="14">
        <f t="shared" si="26"/>
        <v>7.2727272727272727E-3</v>
      </c>
      <c r="AC512">
        <f>SUMIF([1]FLEET!C:C,MAKE_MODEL!Q512,[1]FLEET!N:N)</f>
        <v>30</v>
      </c>
      <c r="AD512">
        <f>SUMIF([1]FLEET!C:C,MAKE_MODEL!Q512,[1]FLEET!O:O)</f>
        <v>34</v>
      </c>
      <c r="AE512">
        <f>SUMIF([1]FLEET!C:C,MAKE_MODEL!Q512,[1]FLEET!M:M)</f>
        <v>64</v>
      </c>
      <c r="AF512" s="15">
        <f t="shared" si="27"/>
        <v>21.333333333333332</v>
      </c>
    </row>
    <row r="513" spans="16:32" x14ac:dyDescent="0.2">
      <c r="P513" s="7"/>
      <c r="Q513" s="13" t="s">
        <v>585</v>
      </c>
      <c r="R513">
        <f>COUNTIF('[1]1_car_id_mapping'!C:C,MAKE_MODEL!Q513)</f>
        <v>2</v>
      </c>
      <c r="S513" s="9">
        <f>ROUND(AVERAGEIF([1]FLEET!C:C,MAKE_MODEL!Q513,[1]FLEET!E:E),2)</f>
        <v>631.54999999999995</v>
      </c>
      <c r="T513" s="9">
        <f>ROUND(AVERAGEIF([1]FLEET!C:C,MAKE_MODEL!Q513,[1]FLEET!F:F),2)</f>
        <v>91.24</v>
      </c>
      <c r="U513" s="9">
        <f>SUMIF([1]FLEET!C:C,MAKE_MODEL!Q513,[1]FLEET!G:G)</f>
        <v>17346.72</v>
      </c>
      <c r="V513" s="9">
        <f>SUMIF([1]FLEET!C:C,MAKE_MODEL!Q513,[1]FLEET!H:H)</f>
        <v>32733</v>
      </c>
      <c r="W513" s="9">
        <f>SUMIF([1]FLEET!C:C,MAKE_MODEL!Q513,[1]FLEET!I:I)</f>
        <v>15386.28</v>
      </c>
      <c r="X513">
        <f>ROUND(AVERAGEIF([1]FLEET!C:C,MAKE_MODEL!Q513,[1]FLEET!L:L),2)</f>
        <v>3.5</v>
      </c>
      <c r="Y513">
        <f>SUMIF([1]FLEET!C:C,MAKE_MODEL!Q513,[1]FLEET!J:J)</f>
        <v>207</v>
      </c>
      <c r="Z513">
        <f t="shared" si="25"/>
        <v>104</v>
      </c>
      <c r="AA513">
        <f>SUMIF([1]FLEET!C:C,MAKE_MODEL!Q513,[1]FLEET!X:X)</f>
        <v>4</v>
      </c>
      <c r="AB513" s="14">
        <f t="shared" si="26"/>
        <v>1.932367149758454E-2</v>
      </c>
      <c r="AC513">
        <f>SUMIF([1]FLEET!C:C,MAKE_MODEL!Q513,[1]FLEET!N:N)</f>
        <v>25</v>
      </c>
      <c r="AD513">
        <f>SUMIF([1]FLEET!C:C,MAKE_MODEL!Q513,[1]FLEET!O:O)</f>
        <v>30</v>
      </c>
      <c r="AE513">
        <f>SUMIF([1]FLEET!C:C,MAKE_MODEL!Q513,[1]FLEET!M:M)</f>
        <v>55</v>
      </c>
      <c r="AF513" s="15">
        <f t="shared" si="27"/>
        <v>27.5</v>
      </c>
    </row>
    <row r="514" spans="16:32" x14ac:dyDescent="0.2">
      <c r="P514" s="7"/>
      <c r="Q514" s="13" t="s">
        <v>586</v>
      </c>
      <c r="R514">
        <f>COUNTIF('[1]1_car_id_mapping'!C:C,MAKE_MODEL!Q514)</f>
        <v>1</v>
      </c>
      <c r="S514" s="9">
        <f>ROUND(AVERAGEIF([1]FLEET!C:C,MAKE_MODEL!Q514,[1]FLEET!E:E),2)</f>
        <v>724.21</v>
      </c>
      <c r="T514" s="9">
        <f>ROUND(AVERAGEIF([1]FLEET!C:C,MAKE_MODEL!Q514,[1]FLEET!F:F),2)</f>
        <v>113.92</v>
      </c>
      <c r="U514" s="9">
        <f>SUMIF([1]FLEET!C:C,MAKE_MODEL!Q514,[1]FLEET!G:G)</f>
        <v>10057.56</v>
      </c>
      <c r="V514" s="9">
        <f>SUMIF([1]FLEET!C:C,MAKE_MODEL!Q514,[1]FLEET!H:H)</f>
        <v>17290</v>
      </c>
      <c r="W514" s="9">
        <f>SUMIF([1]FLEET!C:C,MAKE_MODEL!Q514,[1]FLEET!I:I)</f>
        <v>7232.4400000000005</v>
      </c>
      <c r="X514">
        <f>ROUND(AVERAGEIF([1]FLEET!C:C,MAKE_MODEL!Q514,[1]FLEET!L:L),2)</f>
        <v>5</v>
      </c>
      <c r="Y514">
        <f>SUMIF([1]FLEET!C:C,MAKE_MODEL!Q514,[1]FLEET!J:J)</f>
        <v>123</v>
      </c>
      <c r="Z514">
        <f t="shared" si="25"/>
        <v>123</v>
      </c>
      <c r="AA514">
        <f>SUMIF([1]FLEET!C:C,MAKE_MODEL!Q514,[1]FLEET!X:X)</f>
        <v>1</v>
      </c>
      <c r="AB514" s="14">
        <f t="shared" si="26"/>
        <v>8.130081300813009E-3</v>
      </c>
      <c r="AC514">
        <f>SUMIF([1]FLEET!C:C,MAKE_MODEL!Q514,[1]FLEET!N:N)</f>
        <v>14</v>
      </c>
      <c r="AD514">
        <f>SUMIF([1]FLEET!C:C,MAKE_MODEL!Q514,[1]FLEET!O:O)</f>
        <v>12</v>
      </c>
      <c r="AE514">
        <f>SUMIF([1]FLEET!C:C,MAKE_MODEL!Q514,[1]FLEET!M:M)</f>
        <v>26</v>
      </c>
      <c r="AF514" s="15">
        <f t="shared" si="27"/>
        <v>26</v>
      </c>
    </row>
    <row r="515" spans="16:32" x14ac:dyDescent="0.2">
      <c r="P515" s="7"/>
      <c r="Q515" s="13" t="s">
        <v>587</v>
      </c>
      <c r="R515">
        <f>COUNTIF('[1]1_car_id_mapping'!C:C,MAKE_MODEL!Q515)</f>
        <v>2</v>
      </c>
      <c r="S515" s="9">
        <f>ROUND(AVERAGEIF([1]FLEET!C:C,MAKE_MODEL!Q515,[1]FLEET!E:E),2)</f>
        <v>452.16</v>
      </c>
      <c r="T515" s="9">
        <f>ROUND(AVERAGEIF([1]FLEET!C:C,MAKE_MODEL!Q515,[1]FLEET!F:F),2)</f>
        <v>79.930000000000007</v>
      </c>
      <c r="U515" s="9">
        <f>SUMIF([1]FLEET!C:C,MAKE_MODEL!Q515,[1]FLEET!G:G)</f>
        <v>12770.04</v>
      </c>
      <c r="V515" s="9">
        <f>SUMIF([1]FLEET!C:C,MAKE_MODEL!Q515,[1]FLEET!H:H)</f>
        <v>36286</v>
      </c>
      <c r="W515" s="9">
        <f>SUMIF([1]FLEET!C:C,MAKE_MODEL!Q515,[1]FLEET!I:I)</f>
        <v>23515.96</v>
      </c>
      <c r="X515">
        <f>ROUND(AVERAGEIF([1]FLEET!C:C,MAKE_MODEL!Q515,[1]FLEET!L:L),2)</f>
        <v>5</v>
      </c>
      <c r="Y515">
        <f>SUMIF([1]FLEET!C:C,MAKE_MODEL!Q515,[1]FLEET!J:J)</f>
        <v>218</v>
      </c>
      <c r="Z515">
        <f t="shared" ref="Z515:Z578" si="28">ROUND(Y515/R515,0)</f>
        <v>109</v>
      </c>
      <c r="AA515">
        <f>SUMIF([1]FLEET!C:C,MAKE_MODEL!Q515,[1]FLEET!X:X)</f>
        <v>0</v>
      </c>
      <c r="AB515" s="14">
        <f t="shared" ref="AB515:AB578" si="29">AA515/Y515</f>
        <v>0</v>
      </c>
      <c r="AC515">
        <f>SUMIF([1]FLEET!C:C,MAKE_MODEL!Q515,[1]FLEET!N:N)</f>
        <v>23</v>
      </c>
      <c r="AD515">
        <f>SUMIF([1]FLEET!C:C,MAKE_MODEL!Q515,[1]FLEET!O:O)</f>
        <v>23</v>
      </c>
      <c r="AE515">
        <f>SUMIF([1]FLEET!C:C,MAKE_MODEL!Q515,[1]FLEET!M:M)</f>
        <v>46</v>
      </c>
      <c r="AF515" s="15">
        <f t="shared" ref="AF515:AF578" si="30">AE515/R515</f>
        <v>23</v>
      </c>
    </row>
    <row r="516" spans="16:32" x14ac:dyDescent="0.2">
      <c r="P516" s="7"/>
      <c r="Q516" s="13" t="s">
        <v>588</v>
      </c>
      <c r="R516">
        <f>COUNTIF('[1]1_car_id_mapping'!C:C,MAKE_MODEL!Q516)</f>
        <v>10</v>
      </c>
      <c r="S516" s="9">
        <f>ROUND(AVERAGEIF([1]FLEET!C:C,MAKE_MODEL!Q516,[1]FLEET!E:E),2)</f>
        <v>641</v>
      </c>
      <c r="T516" s="9">
        <f>ROUND(AVERAGEIF([1]FLEET!C:C,MAKE_MODEL!Q516,[1]FLEET!F:F),2)</f>
        <v>94.17</v>
      </c>
      <c r="U516" s="9">
        <f>SUMIF([1]FLEET!C:C,MAKE_MODEL!Q516,[1]FLEET!G:G)</f>
        <v>88219.68</v>
      </c>
      <c r="V516" s="9">
        <f>SUMIF([1]FLEET!C:C,MAKE_MODEL!Q516,[1]FLEET!H:H)</f>
        <v>163263</v>
      </c>
      <c r="W516" s="9">
        <f>SUMIF([1]FLEET!C:C,MAKE_MODEL!Q516,[1]FLEET!I:I)</f>
        <v>75043.320000000007</v>
      </c>
      <c r="X516">
        <f>ROUND(AVERAGEIF([1]FLEET!C:C,MAKE_MODEL!Q516,[1]FLEET!L:L),2)</f>
        <v>4</v>
      </c>
      <c r="Y516">
        <f>SUMIF([1]FLEET!C:C,MAKE_MODEL!Q516,[1]FLEET!J:J)</f>
        <v>1024</v>
      </c>
      <c r="Z516">
        <f t="shared" si="28"/>
        <v>102</v>
      </c>
      <c r="AA516">
        <f>SUMIF([1]FLEET!C:C,MAKE_MODEL!Q516,[1]FLEET!X:X)</f>
        <v>12</v>
      </c>
      <c r="AB516" s="14">
        <f t="shared" si="29"/>
        <v>1.171875E-2</v>
      </c>
      <c r="AC516">
        <f>SUMIF([1]FLEET!C:C,MAKE_MODEL!Q516,[1]FLEET!N:N)</f>
        <v>137</v>
      </c>
      <c r="AD516">
        <f>SUMIF([1]FLEET!C:C,MAKE_MODEL!Q516,[1]FLEET!O:O)</f>
        <v>120</v>
      </c>
      <c r="AE516">
        <f>SUMIF([1]FLEET!C:C,MAKE_MODEL!Q516,[1]FLEET!M:M)</f>
        <v>257</v>
      </c>
      <c r="AF516" s="15">
        <f t="shared" si="30"/>
        <v>25.7</v>
      </c>
    </row>
    <row r="517" spans="16:32" x14ac:dyDescent="0.2">
      <c r="P517" s="7"/>
      <c r="Q517" s="13">
        <v>3500</v>
      </c>
      <c r="R517">
        <f>COUNTIF('[1]1_car_id_mapping'!C:C,MAKE_MODEL!Q517)</f>
        <v>13</v>
      </c>
      <c r="S517" s="9">
        <f>ROUND(AVERAGEIF([1]FLEET!C:C,MAKE_MODEL!Q517,[1]FLEET!E:E),2)</f>
        <v>550.35</v>
      </c>
      <c r="T517" s="9">
        <f>ROUND(AVERAGEIF([1]FLEET!C:C,MAKE_MODEL!Q517,[1]FLEET!F:F),2)</f>
        <v>103.37</v>
      </c>
      <c r="U517" s="9">
        <f>SUMIF([1]FLEET!C:C,MAKE_MODEL!Q517,[1]FLEET!G:G)</f>
        <v>101979.84</v>
      </c>
      <c r="V517" s="9">
        <f>SUMIF([1]FLEET!C:C,MAKE_MODEL!Q517,[1]FLEET!H:H)</f>
        <v>206839</v>
      </c>
      <c r="W517" s="9">
        <f>SUMIF([1]FLEET!C:C,MAKE_MODEL!Q517,[1]FLEET!I:I)</f>
        <v>104859.16</v>
      </c>
      <c r="X517">
        <f>ROUND(AVERAGEIF([1]FLEET!C:C,MAKE_MODEL!Q517,[1]FLEET!L:L),2)</f>
        <v>4.08</v>
      </c>
      <c r="Y517">
        <f>SUMIF([1]FLEET!C:C,MAKE_MODEL!Q517,[1]FLEET!J:J)</f>
        <v>1279</v>
      </c>
      <c r="Z517">
        <f t="shared" si="28"/>
        <v>98</v>
      </c>
      <c r="AA517">
        <f>SUMIF([1]FLEET!C:C,MAKE_MODEL!Q517,[1]FLEET!X:X)</f>
        <v>14</v>
      </c>
      <c r="AB517" s="14">
        <f t="shared" si="29"/>
        <v>1.0946051602814699E-2</v>
      </c>
      <c r="AC517">
        <f>SUMIF([1]FLEET!C:C,MAKE_MODEL!Q517,[1]FLEET!N:N)</f>
        <v>165</v>
      </c>
      <c r="AD517">
        <f>SUMIF([1]FLEET!C:C,MAKE_MODEL!Q517,[1]FLEET!O:O)</f>
        <v>153</v>
      </c>
      <c r="AE517">
        <f>SUMIF([1]FLEET!C:C,MAKE_MODEL!Q517,[1]FLEET!M:M)</f>
        <v>318</v>
      </c>
      <c r="AF517" s="15">
        <f t="shared" si="30"/>
        <v>24.46153846153846</v>
      </c>
    </row>
    <row r="518" spans="16:32" x14ac:dyDescent="0.2">
      <c r="P518" s="7"/>
      <c r="Q518" s="13" t="s">
        <v>589</v>
      </c>
      <c r="R518">
        <f>COUNTIF('[1]1_car_id_mapping'!C:C,MAKE_MODEL!Q518)</f>
        <v>7</v>
      </c>
      <c r="S518" s="9">
        <f>ROUND(AVERAGEIF([1]FLEET!C:C,MAKE_MODEL!Q518,[1]FLEET!E:E),2)</f>
        <v>496.52</v>
      </c>
      <c r="T518" s="9">
        <f>ROUND(AVERAGEIF([1]FLEET!C:C,MAKE_MODEL!Q518,[1]FLEET!F:F),2)</f>
        <v>89.22</v>
      </c>
      <c r="U518" s="9">
        <f>SUMIF([1]FLEET!C:C,MAKE_MODEL!Q518,[1]FLEET!G:G)</f>
        <v>49202.04</v>
      </c>
      <c r="V518" s="9">
        <f>SUMIF([1]FLEET!C:C,MAKE_MODEL!Q518,[1]FLEET!H:H)</f>
        <v>127554</v>
      </c>
      <c r="W518" s="9">
        <f>SUMIF([1]FLEET!C:C,MAKE_MODEL!Q518,[1]FLEET!I:I)</f>
        <v>78351.960000000006</v>
      </c>
      <c r="X518">
        <f>ROUND(AVERAGEIF([1]FLEET!C:C,MAKE_MODEL!Q518,[1]FLEET!L:L),2)</f>
        <v>4</v>
      </c>
      <c r="Y518">
        <f>SUMIF([1]FLEET!C:C,MAKE_MODEL!Q518,[1]FLEET!J:J)</f>
        <v>773</v>
      </c>
      <c r="Z518">
        <f t="shared" si="28"/>
        <v>110</v>
      </c>
      <c r="AA518">
        <f>SUMIF([1]FLEET!C:C,MAKE_MODEL!Q518,[1]FLEET!X:X)</f>
        <v>11</v>
      </c>
      <c r="AB518" s="14">
        <f t="shared" si="29"/>
        <v>1.4230271668822769E-2</v>
      </c>
      <c r="AC518">
        <f>SUMIF([1]FLEET!C:C,MAKE_MODEL!Q518,[1]FLEET!N:N)</f>
        <v>98</v>
      </c>
      <c r="AD518">
        <f>SUMIF([1]FLEET!C:C,MAKE_MODEL!Q518,[1]FLEET!O:O)</f>
        <v>88</v>
      </c>
      <c r="AE518">
        <f>SUMIF([1]FLEET!C:C,MAKE_MODEL!Q518,[1]FLEET!M:M)</f>
        <v>186</v>
      </c>
      <c r="AF518" s="15">
        <f t="shared" si="30"/>
        <v>26.571428571428573</v>
      </c>
    </row>
    <row r="519" spans="16:32" x14ac:dyDescent="0.2">
      <c r="P519" s="7"/>
      <c r="Q519" s="13" t="s">
        <v>590</v>
      </c>
      <c r="R519">
        <f>COUNTIF('[1]1_car_id_mapping'!C:C,MAKE_MODEL!Q519)</f>
        <v>8</v>
      </c>
      <c r="S519" s="9">
        <f>ROUND(AVERAGEIF([1]FLEET!C:C,MAKE_MODEL!Q519,[1]FLEET!E:E),2)</f>
        <v>590.25</v>
      </c>
      <c r="T519" s="9">
        <f>ROUND(AVERAGEIF([1]FLEET!C:C,MAKE_MODEL!Q519,[1]FLEET!F:F),2)</f>
        <v>109.74</v>
      </c>
      <c r="U519" s="9">
        <f>SUMIF([1]FLEET!C:C,MAKE_MODEL!Q519,[1]FLEET!G:G)</f>
        <v>67198.679999999993</v>
      </c>
      <c r="V519" s="9">
        <f>SUMIF([1]FLEET!C:C,MAKE_MODEL!Q519,[1]FLEET!H:H)</f>
        <v>137427</v>
      </c>
      <c r="W519" s="9">
        <f>SUMIF([1]FLEET!C:C,MAKE_MODEL!Q519,[1]FLEET!I:I)</f>
        <v>70228.320000000007</v>
      </c>
      <c r="X519">
        <f>ROUND(AVERAGEIF([1]FLEET!C:C,MAKE_MODEL!Q519,[1]FLEET!L:L),2)</f>
        <v>4.13</v>
      </c>
      <c r="Y519">
        <f>SUMIF([1]FLEET!C:C,MAKE_MODEL!Q519,[1]FLEET!J:J)</f>
        <v>835</v>
      </c>
      <c r="Z519">
        <f t="shared" si="28"/>
        <v>104</v>
      </c>
      <c r="AA519">
        <f>SUMIF([1]FLEET!C:C,MAKE_MODEL!Q519,[1]FLEET!X:X)</f>
        <v>7</v>
      </c>
      <c r="AB519" s="14">
        <f t="shared" si="29"/>
        <v>8.3832335329341312E-3</v>
      </c>
      <c r="AC519">
        <f>SUMIF([1]FLEET!C:C,MAKE_MODEL!Q519,[1]FLEET!N:N)</f>
        <v>104</v>
      </c>
      <c r="AD519">
        <f>SUMIF([1]FLEET!C:C,MAKE_MODEL!Q519,[1]FLEET!O:O)</f>
        <v>91</v>
      </c>
      <c r="AE519">
        <f>SUMIF([1]FLEET!C:C,MAKE_MODEL!Q519,[1]FLEET!M:M)</f>
        <v>195</v>
      </c>
      <c r="AF519" s="15">
        <f t="shared" si="30"/>
        <v>24.375</v>
      </c>
    </row>
    <row r="520" spans="16:32" x14ac:dyDescent="0.2">
      <c r="P520" s="7"/>
      <c r="Q520" s="13" t="s">
        <v>591</v>
      </c>
      <c r="R520">
        <f>COUNTIF('[1]1_car_id_mapping'!C:C,MAKE_MODEL!Q520)</f>
        <v>1</v>
      </c>
      <c r="S520" s="9">
        <f>ROUND(AVERAGEIF([1]FLEET!C:C,MAKE_MODEL!Q520,[1]FLEET!E:E),2)</f>
        <v>579.30999999999995</v>
      </c>
      <c r="T520" s="9">
        <f>ROUND(AVERAGEIF([1]FLEET!C:C,MAKE_MODEL!Q520,[1]FLEET!F:F),2)</f>
        <v>103.31</v>
      </c>
      <c r="U520" s="9">
        <f>SUMIF([1]FLEET!C:C,MAKE_MODEL!Q520,[1]FLEET!G:G)</f>
        <v>8191.4399999999987</v>
      </c>
      <c r="V520" s="9">
        <f>SUMIF([1]FLEET!C:C,MAKE_MODEL!Q520,[1]FLEET!H:H)</f>
        <v>15645</v>
      </c>
      <c r="W520" s="9">
        <f>SUMIF([1]FLEET!C:C,MAKE_MODEL!Q520,[1]FLEET!I:I)</f>
        <v>7453.5600000000013</v>
      </c>
      <c r="X520">
        <f>ROUND(AVERAGEIF([1]FLEET!C:C,MAKE_MODEL!Q520,[1]FLEET!L:L),2)</f>
        <v>4</v>
      </c>
      <c r="Y520">
        <f>SUMIF([1]FLEET!C:C,MAKE_MODEL!Q520,[1]FLEET!J:J)</f>
        <v>105</v>
      </c>
      <c r="Z520">
        <f t="shared" si="28"/>
        <v>105</v>
      </c>
      <c r="AA520">
        <f>SUMIF([1]FLEET!C:C,MAKE_MODEL!Q520,[1]FLEET!X:X)</f>
        <v>4</v>
      </c>
      <c r="AB520" s="14">
        <f t="shared" si="29"/>
        <v>3.8095238095238099E-2</v>
      </c>
      <c r="AC520">
        <f>SUMIF([1]FLEET!C:C,MAKE_MODEL!Q520,[1]FLEET!N:N)</f>
        <v>10</v>
      </c>
      <c r="AD520">
        <f>SUMIF([1]FLEET!C:C,MAKE_MODEL!Q520,[1]FLEET!O:O)</f>
        <v>17</v>
      </c>
      <c r="AE520">
        <f>SUMIF([1]FLEET!C:C,MAKE_MODEL!Q520,[1]FLEET!M:M)</f>
        <v>27</v>
      </c>
      <c r="AF520" s="15">
        <f t="shared" si="30"/>
        <v>27</v>
      </c>
    </row>
    <row r="521" spans="16:32" x14ac:dyDescent="0.2">
      <c r="P521" s="7"/>
      <c r="Q521" s="13" t="s">
        <v>592</v>
      </c>
      <c r="R521">
        <f>COUNTIF('[1]1_car_id_mapping'!C:C,MAKE_MODEL!Q521)</f>
        <v>6</v>
      </c>
      <c r="S521" s="9">
        <f>ROUND(AVERAGEIF([1]FLEET!C:C,MAKE_MODEL!Q521,[1]FLEET!E:E),2)</f>
        <v>663.34</v>
      </c>
      <c r="T521" s="9">
        <f>ROUND(AVERAGEIF([1]FLEET!C:C,MAKE_MODEL!Q521,[1]FLEET!F:F),2)</f>
        <v>90.23</v>
      </c>
      <c r="U521" s="9">
        <f>SUMIF([1]FLEET!C:C,MAKE_MODEL!Q521,[1]FLEET!G:G)</f>
        <v>54256.320000000007</v>
      </c>
      <c r="V521" s="9">
        <f>SUMIF([1]FLEET!C:C,MAKE_MODEL!Q521,[1]FLEET!H:H)</f>
        <v>98819</v>
      </c>
      <c r="W521" s="9">
        <f>SUMIF([1]FLEET!C:C,MAKE_MODEL!Q521,[1]FLEET!I:I)</f>
        <v>44562.679999999993</v>
      </c>
      <c r="X521">
        <f>ROUND(AVERAGEIF([1]FLEET!C:C,MAKE_MODEL!Q521,[1]FLEET!L:L),2)</f>
        <v>4</v>
      </c>
      <c r="Y521">
        <f>SUMIF([1]FLEET!C:C,MAKE_MODEL!Q521,[1]FLEET!J:J)</f>
        <v>611</v>
      </c>
      <c r="Z521">
        <f t="shared" si="28"/>
        <v>102</v>
      </c>
      <c r="AA521">
        <f>SUMIF([1]FLEET!C:C,MAKE_MODEL!Q521,[1]FLEET!X:X)</f>
        <v>8</v>
      </c>
      <c r="AB521" s="14">
        <f t="shared" si="29"/>
        <v>1.3093289689034371E-2</v>
      </c>
      <c r="AC521">
        <f>SUMIF([1]FLEET!C:C,MAKE_MODEL!Q521,[1]FLEET!N:N)</f>
        <v>70</v>
      </c>
      <c r="AD521">
        <f>SUMIF([1]FLEET!C:C,MAKE_MODEL!Q521,[1]FLEET!O:O)</f>
        <v>84</v>
      </c>
      <c r="AE521">
        <f>SUMIF([1]FLEET!C:C,MAKE_MODEL!Q521,[1]FLEET!M:M)</f>
        <v>154</v>
      </c>
      <c r="AF521" s="15">
        <f t="shared" si="30"/>
        <v>25.666666666666668</v>
      </c>
    </row>
    <row r="522" spans="16:32" x14ac:dyDescent="0.2">
      <c r="P522" s="7"/>
      <c r="Q522" s="13">
        <v>325</v>
      </c>
      <c r="R522">
        <f>COUNTIF('[1]1_car_id_mapping'!C:C,MAKE_MODEL!Q522)</f>
        <v>1</v>
      </c>
      <c r="S522" s="9">
        <f>ROUND(AVERAGEIF([1]FLEET!C:C,MAKE_MODEL!Q522,[1]FLEET!E:E),2)</f>
        <v>497.76</v>
      </c>
      <c r="T522" s="9">
        <f>ROUND(AVERAGEIF([1]FLEET!C:C,MAKE_MODEL!Q522,[1]FLEET!F:F),2)</f>
        <v>105.82</v>
      </c>
      <c r="U522" s="9">
        <f>SUMIF([1]FLEET!C:C,MAKE_MODEL!Q522,[1]FLEET!G:G)</f>
        <v>7242.9599999999991</v>
      </c>
      <c r="V522" s="9">
        <f>SUMIF([1]FLEET!C:C,MAKE_MODEL!Q522,[1]FLEET!H:H)</f>
        <v>17509</v>
      </c>
      <c r="W522" s="9">
        <f>SUMIF([1]FLEET!C:C,MAKE_MODEL!Q522,[1]FLEET!I:I)</f>
        <v>10266.040000000001</v>
      </c>
      <c r="X522">
        <f>ROUND(AVERAGEIF([1]FLEET!C:C,MAKE_MODEL!Q522,[1]FLEET!L:L),2)</f>
        <v>4</v>
      </c>
      <c r="Y522">
        <f>SUMIF([1]FLEET!C:C,MAKE_MODEL!Q522,[1]FLEET!J:J)</f>
        <v>95</v>
      </c>
      <c r="Z522">
        <f t="shared" si="28"/>
        <v>95</v>
      </c>
      <c r="AA522">
        <f>SUMIF([1]FLEET!C:C,MAKE_MODEL!Q522,[1]FLEET!X:X)</f>
        <v>2</v>
      </c>
      <c r="AB522" s="14">
        <f t="shared" si="29"/>
        <v>2.1052631578947368E-2</v>
      </c>
      <c r="AC522">
        <f>SUMIF([1]FLEET!C:C,MAKE_MODEL!Q522,[1]FLEET!N:N)</f>
        <v>8</v>
      </c>
      <c r="AD522">
        <f>SUMIF([1]FLEET!C:C,MAKE_MODEL!Q522,[1]FLEET!O:O)</f>
        <v>14</v>
      </c>
      <c r="AE522">
        <f>SUMIF([1]FLEET!C:C,MAKE_MODEL!Q522,[1]FLEET!M:M)</f>
        <v>22</v>
      </c>
      <c r="AF522" s="15">
        <f t="shared" si="30"/>
        <v>22</v>
      </c>
    </row>
    <row r="523" spans="16:32" x14ac:dyDescent="0.2">
      <c r="P523" s="7"/>
      <c r="Q523" s="13" t="s">
        <v>593</v>
      </c>
      <c r="R523">
        <f>COUNTIF('[1]1_car_id_mapping'!C:C,MAKE_MODEL!Q523)</f>
        <v>7</v>
      </c>
      <c r="S523" s="9">
        <f>ROUND(AVERAGEIF([1]FLEET!C:C,MAKE_MODEL!Q523,[1]FLEET!E:E),2)</f>
        <v>589.85</v>
      </c>
      <c r="T523" s="9">
        <f>ROUND(AVERAGEIF([1]FLEET!C:C,MAKE_MODEL!Q523,[1]FLEET!F:F),2)</f>
        <v>119.68</v>
      </c>
      <c r="U523" s="9">
        <f>SUMIF([1]FLEET!C:C,MAKE_MODEL!Q523,[1]FLEET!G:G)</f>
        <v>59599.8</v>
      </c>
      <c r="V523" s="9">
        <f>SUMIF([1]FLEET!C:C,MAKE_MODEL!Q523,[1]FLEET!H:H)</f>
        <v>107562</v>
      </c>
      <c r="W523" s="9">
        <f>SUMIF([1]FLEET!C:C,MAKE_MODEL!Q523,[1]FLEET!I:I)</f>
        <v>47962.2</v>
      </c>
      <c r="X523">
        <f>ROUND(AVERAGEIF([1]FLEET!C:C,MAKE_MODEL!Q523,[1]FLEET!L:L),2)</f>
        <v>4.1399999999999997</v>
      </c>
      <c r="Y523">
        <f>SUMIF([1]FLEET!C:C,MAKE_MODEL!Q523,[1]FLEET!J:J)</f>
        <v>675</v>
      </c>
      <c r="Z523">
        <f t="shared" si="28"/>
        <v>96</v>
      </c>
      <c r="AA523">
        <f>SUMIF([1]FLEET!C:C,MAKE_MODEL!Q523,[1]FLEET!X:X)</f>
        <v>10</v>
      </c>
      <c r="AB523" s="14">
        <f t="shared" si="29"/>
        <v>1.4814814814814815E-2</v>
      </c>
      <c r="AC523">
        <f>SUMIF([1]FLEET!C:C,MAKE_MODEL!Q523,[1]FLEET!N:N)</f>
        <v>71</v>
      </c>
      <c r="AD523">
        <f>SUMIF([1]FLEET!C:C,MAKE_MODEL!Q523,[1]FLEET!O:O)</f>
        <v>99</v>
      </c>
      <c r="AE523">
        <f>SUMIF([1]FLEET!C:C,MAKE_MODEL!Q523,[1]FLEET!M:M)</f>
        <v>170</v>
      </c>
      <c r="AF523" s="15">
        <f t="shared" si="30"/>
        <v>24.285714285714285</v>
      </c>
    </row>
    <row r="524" spans="16:32" x14ac:dyDescent="0.2">
      <c r="P524" s="7"/>
      <c r="Q524" s="13" t="s">
        <v>594</v>
      </c>
      <c r="R524">
        <f>COUNTIF('[1]1_car_id_mapping'!C:C,MAKE_MODEL!Q524)</f>
        <v>11</v>
      </c>
      <c r="S524" s="9">
        <f>ROUND(AVERAGEIF([1]FLEET!C:C,MAKE_MODEL!Q524,[1]FLEET!E:E),2)</f>
        <v>572.38</v>
      </c>
      <c r="T524" s="9">
        <f>ROUND(AVERAGEIF([1]FLEET!C:C,MAKE_MODEL!Q524,[1]FLEET!F:F),2)</f>
        <v>86.71</v>
      </c>
      <c r="U524" s="9">
        <f>SUMIF([1]FLEET!C:C,MAKE_MODEL!Q524,[1]FLEET!G:G)</f>
        <v>87000.12000000001</v>
      </c>
      <c r="V524" s="9">
        <f>SUMIF([1]FLEET!C:C,MAKE_MODEL!Q524,[1]FLEET!H:H)</f>
        <v>160938</v>
      </c>
      <c r="W524" s="9">
        <f>SUMIF([1]FLEET!C:C,MAKE_MODEL!Q524,[1]FLEET!I:I)</f>
        <v>73937.87999999999</v>
      </c>
      <c r="X524">
        <f>ROUND(AVERAGEIF([1]FLEET!C:C,MAKE_MODEL!Q524,[1]FLEET!L:L),2)</f>
        <v>4.18</v>
      </c>
      <c r="Y524">
        <f>SUMIF([1]FLEET!C:C,MAKE_MODEL!Q524,[1]FLEET!J:J)</f>
        <v>987</v>
      </c>
      <c r="Z524">
        <f t="shared" si="28"/>
        <v>90</v>
      </c>
      <c r="AA524">
        <f>SUMIF([1]FLEET!C:C,MAKE_MODEL!Q524,[1]FLEET!X:X)</f>
        <v>14</v>
      </c>
      <c r="AB524" s="14">
        <f t="shared" si="29"/>
        <v>1.4184397163120567E-2</v>
      </c>
      <c r="AC524">
        <f>SUMIF([1]FLEET!C:C,MAKE_MODEL!Q524,[1]FLEET!N:N)</f>
        <v>133</v>
      </c>
      <c r="AD524">
        <f>SUMIF([1]FLEET!C:C,MAKE_MODEL!Q524,[1]FLEET!O:O)</f>
        <v>110</v>
      </c>
      <c r="AE524">
        <f>SUMIF([1]FLEET!C:C,MAKE_MODEL!Q524,[1]FLEET!M:M)</f>
        <v>243</v>
      </c>
      <c r="AF524" s="15">
        <f t="shared" si="30"/>
        <v>22.09090909090909</v>
      </c>
    </row>
    <row r="525" spans="16:32" x14ac:dyDescent="0.2">
      <c r="P525" s="7"/>
      <c r="Q525" s="13" t="s">
        <v>595</v>
      </c>
      <c r="R525">
        <f>COUNTIF('[1]1_car_id_mapping'!C:C,MAKE_MODEL!Q525)</f>
        <v>1</v>
      </c>
      <c r="S525" s="9">
        <f>ROUND(AVERAGEIF([1]FLEET!C:C,MAKE_MODEL!Q525,[1]FLEET!E:E),2)</f>
        <v>558.41999999999996</v>
      </c>
      <c r="T525" s="9">
        <f>ROUND(AVERAGEIF([1]FLEET!C:C,MAKE_MODEL!Q525,[1]FLEET!F:F),2)</f>
        <v>118.07</v>
      </c>
      <c r="U525" s="9">
        <f>SUMIF([1]FLEET!C:C,MAKE_MODEL!Q525,[1]FLEET!G:G)</f>
        <v>8117.88</v>
      </c>
      <c r="V525" s="9">
        <f>SUMIF([1]FLEET!C:C,MAKE_MODEL!Q525,[1]FLEET!H:H)</f>
        <v>13114</v>
      </c>
      <c r="W525" s="9">
        <f>SUMIF([1]FLEET!C:C,MAKE_MODEL!Q525,[1]FLEET!I:I)</f>
        <v>4996.12</v>
      </c>
      <c r="X525">
        <f>ROUND(AVERAGEIF([1]FLEET!C:C,MAKE_MODEL!Q525,[1]FLEET!L:L),2)</f>
        <v>3</v>
      </c>
      <c r="Y525">
        <f>SUMIF([1]FLEET!C:C,MAKE_MODEL!Q525,[1]FLEET!J:J)</f>
        <v>72</v>
      </c>
      <c r="Z525">
        <f t="shared" si="28"/>
        <v>72</v>
      </c>
      <c r="AA525">
        <f>SUMIF([1]FLEET!C:C,MAKE_MODEL!Q525,[1]FLEET!X:X)</f>
        <v>1</v>
      </c>
      <c r="AB525" s="14">
        <f t="shared" si="29"/>
        <v>1.3888888888888888E-2</v>
      </c>
      <c r="AC525">
        <f>SUMIF([1]FLEET!C:C,MAKE_MODEL!Q525,[1]FLEET!N:N)</f>
        <v>11</v>
      </c>
      <c r="AD525">
        <f>SUMIF([1]FLEET!C:C,MAKE_MODEL!Q525,[1]FLEET!O:O)</f>
        <v>10</v>
      </c>
      <c r="AE525">
        <f>SUMIF([1]FLEET!C:C,MAKE_MODEL!Q525,[1]FLEET!M:M)</f>
        <v>21</v>
      </c>
      <c r="AF525" s="15">
        <f t="shared" si="30"/>
        <v>21</v>
      </c>
    </row>
    <row r="526" spans="16:32" x14ac:dyDescent="0.2">
      <c r="P526" s="7"/>
      <c r="Q526" s="13" t="s">
        <v>596</v>
      </c>
      <c r="R526">
        <f>COUNTIF('[1]1_car_id_mapping'!C:C,MAKE_MODEL!Q526)</f>
        <v>6</v>
      </c>
      <c r="S526" s="9">
        <f>ROUND(AVERAGEIF([1]FLEET!C:C,MAKE_MODEL!Q526,[1]FLEET!E:E),2)</f>
        <v>631.02</v>
      </c>
      <c r="T526" s="9">
        <f>ROUND(AVERAGEIF([1]FLEET!C:C,MAKE_MODEL!Q526,[1]FLEET!F:F),2)</f>
        <v>113.93</v>
      </c>
      <c r="U526" s="9">
        <f>SUMIF([1]FLEET!C:C,MAKE_MODEL!Q526,[1]FLEET!G:G)</f>
        <v>53635.68</v>
      </c>
      <c r="V526" s="9">
        <f>SUMIF([1]FLEET!C:C,MAKE_MODEL!Q526,[1]FLEET!H:H)</f>
        <v>94075</v>
      </c>
      <c r="W526" s="9">
        <f>SUMIF([1]FLEET!C:C,MAKE_MODEL!Q526,[1]FLEET!I:I)</f>
        <v>40439.32</v>
      </c>
      <c r="X526">
        <f>ROUND(AVERAGEIF([1]FLEET!C:C,MAKE_MODEL!Q526,[1]FLEET!L:L),2)</f>
        <v>3.83</v>
      </c>
      <c r="Y526">
        <f>SUMIF([1]FLEET!C:C,MAKE_MODEL!Q526,[1]FLEET!J:J)</f>
        <v>584</v>
      </c>
      <c r="Z526">
        <f t="shared" si="28"/>
        <v>97</v>
      </c>
      <c r="AA526">
        <f>SUMIF([1]FLEET!C:C,MAKE_MODEL!Q526,[1]FLEET!X:X)</f>
        <v>8</v>
      </c>
      <c r="AB526" s="14">
        <f t="shared" si="29"/>
        <v>1.3698630136986301E-2</v>
      </c>
      <c r="AC526">
        <f>SUMIF([1]FLEET!C:C,MAKE_MODEL!Q526,[1]FLEET!N:N)</f>
        <v>81</v>
      </c>
      <c r="AD526">
        <f>SUMIF([1]FLEET!C:C,MAKE_MODEL!Q526,[1]FLEET!O:O)</f>
        <v>68</v>
      </c>
      <c r="AE526">
        <f>SUMIF([1]FLEET!C:C,MAKE_MODEL!Q526,[1]FLEET!M:M)</f>
        <v>149</v>
      </c>
      <c r="AF526" s="15">
        <f t="shared" si="30"/>
        <v>24.833333333333332</v>
      </c>
    </row>
    <row r="527" spans="16:32" x14ac:dyDescent="0.2">
      <c r="P527" s="7"/>
      <c r="Q527" s="13" t="s">
        <v>597</v>
      </c>
      <c r="R527">
        <f>COUNTIF('[1]1_car_id_mapping'!C:C,MAKE_MODEL!Q527)</f>
        <v>4</v>
      </c>
      <c r="S527" s="9">
        <f>ROUND(AVERAGEIF([1]FLEET!C:C,MAKE_MODEL!Q527,[1]FLEET!E:E),2)</f>
        <v>633.32000000000005</v>
      </c>
      <c r="T527" s="9">
        <f>ROUND(AVERAGEIF([1]FLEET!C:C,MAKE_MODEL!Q527,[1]FLEET!F:F),2)</f>
        <v>97.09</v>
      </c>
      <c r="U527" s="9">
        <f>SUMIF([1]FLEET!C:C,MAKE_MODEL!Q527,[1]FLEET!G:G)</f>
        <v>35059.920000000006</v>
      </c>
      <c r="V527" s="9">
        <f>SUMIF([1]FLEET!C:C,MAKE_MODEL!Q527,[1]FLEET!H:H)</f>
        <v>61919</v>
      </c>
      <c r="W527" s="9">
        <f>SUMIF([1]FLEET!C:C,MAKE_MODEL!Q527,[1]FLEET!I:I)</f>
        <v>26859.079999999994</v>
      </c>
      <c r="X527">
        <f>ROUND(AVERAGEIF([1]FLEET!C:C,MAKE_MODEL!Q527,[1]FLEET!L:L),2)</f>
        <v>4</v>
      </c>
      <c r="Y527">
        <f>SUMIF([1]FLEET!C:C,MAKE_MODEL!Q527,[1]FLEET!J:J)</f>
        <v>383</v>
      </c>
      <c r="Z527">
        <f t="shared" si="28"/>
        <v>96</v>
      </c>
      <c r="AA527">
        <f>SUMIF([1]FLEET!C:C,MAKE_MODEL!Q527,[1]FLEET!X:X)</f>
        <v>4</v>
      </c>
      <c r="AB527" s="14">
        <f t="shared" si="29"/>
        <v>1.0443864229765013E-2</v>
      </c>
      <c r="AC527">
        <f>SUMIF([1]FLEET!C:C,MAKE_MODEL!Q527,[1]FLEET!N:N)</f>
        <v>47</v>
      </c>
      <c r="AD527">
        <f>SUMIF([1]FLEET!C:C,MAKE_MODEL!Q527,[1]FLEET!O:O)</f>
        <v>49</v>
      </c>
      <c r="AE527">
        <f>SUMIF([1]FLEET!C:C,MAKE_MODEL!Q527,[1]FLEET!M:M)</f>
        <v>96</v>
      </c>
      <c r="AF527" s="15">
        <f t="shared" si="30"/>
        <v>24</v>
      </c>
    </row>
    <row r="528" spans="16:32" x14ac:dyDescent="0.2">
      <c r="P528" s="7"/>
      <c r="Q528" s="13" t="s">
        <v>598</v>
      </c>
      <c r="R528">
        <f>COUNTIF('[1]1_car_id_mapping'!C:C,MAKE_MODEL!Q528)</f>
        <v>1</v>
      </c>
      <c r="S528" s="9">
        <f>ROUND(AVERAGEIF([1]FLEET!C:C,MAKE_MODEL!Q528,[1]FLEET!E:E),2)</f>
        <v>464.54</v>
      </c>
      <c r="T528" s="9">
        <f>ROUND(AVERAGEIF([1]FLEET!C:C,MAKE_MODEL!Q528,[1]FLEET!F:F),2)</f>
        <v>116.71</v>
      </c>
      <c r="U528" s="9">
        <f>SUMIF([1]FLEET!C:C,MAKE_MODEL!Q528,[1]FLEET!G:G)</f>
        <v>6975</v>
      </c>
      <c r="V528" s="9">
        <f>SUMIF([1]FLEET!C:C,MAKE_MODEL!Q528,[1]FLEET!H:H)</f>
        <v>17401</v>
      </c>
      <c r="W528" s="9">
        <f>SUMIF([1]FLEET!C:C,MAKE_MODEL!Q528,[1]FLEET!I:I)</f>
        <v>10426</v>
      </c>
      <c r="X528">
        <f>ROUND(AVERAGEIF([1]FLEET!C:C,MAKE_MODEL!Q528,[1]FLEET!L:L),2)</f>
        <v>4</v>
      </c>
      <c r="Y528">
        <f>SUMIF([1]FLEET!C:C,MAKE_MODEL!Q528,[1]FLEET!J:J)</f>
        <v>107</v>
      </c>
      <c r="Z528">
        <f t="shared" si="28"/>
        <v>107</v>
      </c>
      <c r="AA528">
        <f>SUMIF([1]FLEET!C:C,MAKE_MODEL!Q528,[1]FLEET!X:X)</f>
        <v>1</v>
      </c>
      <c r="AB528" s="14">
        <f t="shared" si="29"/>
        <v>9.3457943925233638E-3</v>
      </c>
      <c r="AC528">
        <f>SUMIF([1]FLEET!C:C,MAKE_MODEL!Q528,[1]FLEET!N:N)</f>
        <v>12</v>
      </c>
      <c r="AD528">
        <f>SUMIF([1]FLEET!C:C,MAKE_MODEL!Q528,[1]FLEET!O:O)</f>
        <v>13</v>
      </c>
      <c r="AE528">
        <f>SUMIF([1]FLEET!C:C,MAKE_MODEL!Q528,[1]FLEET!M:M)</f>
        <v>25</v>
      </c>
      <c r="AF528" s="15">
        <f t="shared" si="30"/>
        <v>25</v>
      </c>
    </row>
    <row r="529" spans="16:32" x14ac:dyDescent="0.2">
      <c r="P529" s="7"/>
      <c r="Q529" s="13" t="s">
        <v>599</v>
      </c>
      <c r="R529">
        <f>COUNTIF('[1]1_car_id_mapping'!C:C,MAKE_MODEL!Q529)</f>
        <v>6</v>
      </c>
      <c r="S529" s="9">
        <f>ROUND(AVERAGEIF([1]FLEET!C:C,MAKE_MODEL!Q529,[1]FLEET!E:E),2)</f>
        <v>567.12</v>
      </c>
      <c r="T529" s="9">
        <f>ROUND(AVERAGEIF([1]FLEET!C:C,MAKE_MODEL!Q529,[1]FLEET!F:F),2)</f>
        <v>95.84</v>
      </c>
      <c r="U529" s="9">
        <f>SUMIF([1]FLEET!C:C,MAKE_MODEL!Q529,[1]FLEET!G:G)</f>
        <v>47733</v>
      </c>
      <c r="V529" s="9">
        <f>SUMIF([1]FLEET!C:C,MAKE_MODEL!Q529,[1]FLEET!H:H)</f>
        <v>84876</v>
      </c>
      <c r="W529" s="9">
        <f>SUMIF([1]FLEET!C:C,MAKE_MODEL!Q529,[1]FLEET!I:I)</f>
        <v>37143</v>
      </c>
      <c r="X529">
        <f>ROUND(AVERAGEIF([1]FLEET!C:C,MAKE_MODEL!Q529,[1]FLEET!L:L),2)</f>
        <v>3.67</v>
      </c>
      <c r="Y529">
        <f>SUMIF([1]FLEET!C:C,MAKE_MODEL!Q529,[1]FLEET!J:J)</f>
        <v>536</v>
      </c>
      <c r="Z529">
        <f t="shared" si="28"/>
        <v>89</v>
      </c>
      <c r="AA529">
        <f>SUMIF([1]FLEET!C:C,MAKE_MODEL!Q529,[1]FLEET!X:X)</f>
        <v>6</v>
      </c>
      <c r="AB529" s="14">
        <f t="shared" si="29"/>
        <v>1.1194029850746268E-2</v>
      </c>
      <c r="AC529">
        <f>SUMIF([1]FLEET!C:C,MAKE_MODEL!Q529,[1]FLEET!N:N)</f>
        <v>80</v>
      </c>
      <c r="AD529">
        <f>SUMIF([1]FLEET!C:C,MAKE_MODEL!Q529,[1]FLEET!O:O)</f>
        <v>64</v>
      </c>
      <c r="AE529">
        <f>SUMIF([1]FLEET!C:C,MAKE_MODEL!Q529,[1]FLEET!M:M)</f>
        <v>144</v>
      </c>
      <c r="AF529" s="15">
        <f t="shared" si="30"/>
        <v>24</v>
      </c>
    </row>
    <row r="530" spans="16:32" x14ac:dyDescent="0.2">
      <c r="P530" s="7"/>
      <c r="Q530" s="13" t="s">
        <v>600</v>
      </c>
      <c r="R530">
        <f>COUNTIF('[1]1_car_id_mapping'!C:C,MAKE_MODEL!Q530)</f>
        <v>6</v>
      </c>
      <c r="S530" s="9">
        <f>ROUND(AVERAGEIF([1]FLEET!C:C,MAKE_MODEL!Q530,[1]FLEET!E:E),2)</f>
        <v>577.54999999999995</v>
      </c>
      <c r="T530" s="9">
        <f>ROUND(AVERAGEIF([1]FLEET!C:C,MAKE_MODEL!Q530,[1]FLEET!F:F),2)</f>
        <v>111.29</v>
      </c>
      <c r="U530" s="9">
        <f>SUMIF([1]FLEET!C:C,MAKE_MODEL!Q530,[1]FLEET!G:G)</f>
        <v>49596.240000000005</v>
      </c>
      <c r="V530" s="9">
        <f>SUMIF([1]FLEET!C:C,MAKE_MODEL!Q530,[1]FLEET!H:H)</f>
        <v>93997</v>
      </c>
      <c r="W530" s="9">
        <f>SUMIF([1]FLEET!C:C,MAKE_MODEL!Q530,[1]FLEET!I:I)</f>
        <v>44400.759999999995</v>
      </c>
      <c r="X530">
        <f>ROUND(AVERAGEIF([1]FLEET!C:C,MAKE_MODEL!Q530,[1]FLEET!L:L),2)</f>
        <v>4</v>
      </c>
      <c r="Y530">
        <f>SUMIF([1]FLEET!C:C,MAKE_MODEL!Q530,[1]FLEET!J:J)</f>
        <v>594</v>
      </c>
      <c r="Z530">
        <f t="shared" si="28"/>
        <v>99</v>
      </c>
      <c r="AA530">
        <f>SUMIF([1]FLEET!C:C,MAKE_MODEL!Q530,[1]FLEET!X:X)</f>
        <v>4</v>
      </c>
      <c r="AB530" s="14">
        <f t="shared" si="29"/>
        <v>6.7340067340067337E-3</v>
      </c>
      <c r="AC530">
        <f>SUMIF([1]FLEET!C:C,MAKE_MODEL!Q530,[1]FLEET!N:N)</f>
        <v>68</v>
      </c>
      <c r="AD530">
        <f>SUMIF([1]FLEET!C:C,MAKE_MODEL!Q530,[1]FLEET!O:O)</f>
        <v>73</v>
      </c>
      <c r="AE530">
        <f>SUMIF([1]FLEET!C:C,MAKE_MODEL!Q530,[1]FLEET!M:M)</f>
        <v>141</v>
      </c>
      <c r="AF530" s="15">
        <f t="shared" si="30"/>
        <v>23.5</v>
      </c>
    </row>
    <row r="531" spans="16:32" x14ac:dyDescent="0.2">
      <c r="P531" s="7"/>
      <c r="Q531" s="13" t="s">
        <v>601</v>
      </c>
      <c r="R531">
        <f>COUNTIF('[1]1_car_id_mapping'!C:C,MAKE_MODEL!Q531)</f>
        <v>4</v>
      </c>
      <c r="S531" s="9">
        <f>ROUND(AVERAGEIF([1]FLEET!C:C,MAKE_MODEL!Q531,[1]FLEET!E:E),2)</f>
        <v>578.58000000000004</v>
      </c>
      <c r="T531" s="9">
        <f>ROUND(AVERAGEIF([1]FLEET!C:C,MAKE_MODEL!Q531,[1]FLEET!F:F),2)</f>
        <v>92.45</v>
      </c>
      <c r="U531" s="9">
        <f>SUMIF([1]FLEET!C:C,MAKE_MODEL!Q531,[1]FLEET!G:G)</f>
        <v>32209.079999999998</v>
      </c>
      <c r="V531" s="9">
        <f>SUMIF([1]FLEET!C:C,MAKE_MODEL!Q531,[1]FLEET!H:H)</f>
        <v>59761</v>
      </c>
      <c r="W531" s="9">
        <f>SUMIF([1]FLEET!C:C,MAKE_MODEL!Q531,[1]FLEET!I:I)</f>
        <v>27551.920000000002</v>
      </c>
      <c r="X531">
        <f>ROUND(AVERAGEIF([1]FLEET!C:C,MAKE_MODEL!Q531,[1]FLEET!L:L),2)</f>
        <v>3.5</v>
      </c>
      <c r="Y531">
        <f>SUMIF([1]FLEET!C:C,MAKE_MODEL!Q531,[1]FLEET!J:J)</f>
        <v>357</v>
      </c>
      <c r="Z531">
        <f t="shared" si="28"/>
        <v>89</v>
      </c>
      <c r="AA531">
        <f>SUMIF([1]FLEET!C:C,MAKE_MODEL!Q531,[1]FLEET!X:X)</f>
        <v>3</v>
      </c>
      <c r="AB531" s="14">
        <f t="shared" si="29"/>
        <v>8.4033613445378148E-3</v>
      </c>
      <c r="AC531">
        <f>SUMIF([1]FLEET!C:C,MAKE_MODEL!Q531,[1]FLEET!N:N)</f>
        <v>51</v>
      </c>
      <c r="AD531">
        <f>SUMIF([1]FLEET!C:C,MAKE_MODEL!Q531,[1]FLEET!O:O)</f>
        <v>44</v>
      </c>
      <c r="AE531">
        <f>SUMIF([1]FLEET!C:C,MAKE_MODEL!Q531,[1]FLEET!M:M)</f>
        <v>95</v>
      </c>
      <c r="AF531" s="15">
        <f t="shared" si="30"/>
        <v>23.75</v>
      </c>
    </row>
    <row r="532" spans="16:32" x14ac:dyDescent="0.2">
      <c r="P532" s="7"/>
      <c r="Q532" s="13" t="s">
        <v>602</v>
      </c>
      <c r="R532">
        <f>COUNTIF('[1]1_car_id_mapping'!C:C,MAKE_MODEL!Q532)</f>
        <v>3</v>
      </c>
      <c r="S532" s="9">
        <f>ROUND(AVERAGEIF([1]FLEET!C:C,MAKE_MODEL!Q532,[1]FLEET!E:E),2)</f>
        <v>635.19000000000005</v>
      </c>
      <c r="T532" s="9">
        <f>ROUND(AVERAGEIF([1]FLEET!C:C,MAKE_MODEL!Q532,[1]FLEET!F:F),2)</f>
        <v>88.83</v>
      </c>
      <c r="U532" s="9">
        <f>SUMIF([1]FLEET!C:C,MAKE_MODEL!Q532,[1]FLEET!G:G)</f>
        <v>26064.720000000001</v>
      </c>
      <c r="V532" s="9">
        <f>SUMIF([1]FLEET!C:C,MAKE_MODEL!Q532,[1]FLEET!H:H)</f>
        <v>48853</v>
      </c>
      <c r="W532" s="9">
        <f>SUMIF([1]FLEET!C:C,MAKE_MODEL!Q532,[1]FLEET!I:I)</f>
        <v>22788.28</v>
      </c>
      <c r="X532">
        <f>ROUND(AVERAGEIF([1]FLEET!C:C,MAKE_MODEL!Q532,[1]FLEET!L:L),2)</f>
        <v>4</v>
      </c>
      <c r="Y532">
        <f>SUMIF([1]FLEET!C:C,MAKE_MODEL!Q532,[1]FLEET!J:J)</f>
        <v>290</v>
      </c>
      <c r="Z532">
        <f t="shared" si="28"/>
        <v>97</v>
      </c>
      <c r="AA532">
        <f>SUMIF([1]FLEET!C:C,MAKE_MODEL!Q532,[1]FLEET!X:X)</f>
        <v>2</v>
      </c>
      <c r="AB532" s="14">
        <f t="shared" si="29"/>
        <v>6.8965517241379309E-3</v>
      </c>
      <c r="AC532">
        <f>SUMIF([1]FLEET!C:C,MAKE_MODEL!Q532,[1]FLEET!N:N)</f>
        <v>43</v>
      </c>
      <c r="AD532">
        <f>SUMIF([1]FLEET!C:C,MAKE_MODEL!Q532,[1]FLEET!O:O)</f>
        <v>32</v>
      </c>
      <c r="AE532">
        <f>SUMIF([1]FLEET!C:C,MAKE_MODEL!Q532,[1]FLEET!M:M)</f>
        <v>75</v>
      </c>
      <c r="AF532" s="15">
        <f t="shared" si="30"/>
        <v>25</v>
      </c>
    </row>
    <row r="533" spans="16:32" x14ac:dyDescent="0.2">
      <c r="P533" s="7"/>
      <c r="Q533" s="13" t="s">
        <v>603</v>
      </c>
      <c r="R533">
        <f>COUNTIF('[1]1_car_id_mapping'!C:C,MAKE_MODEL!Q533)</f>
        <v>4</v>
      </c>
      <c r="S533" s="9">
        <f>ROUND(AVERAGEIF([1]FLEET!C:C,MAKE_MODEL!Q533,[1]FLEET!E:E),2)</f>
        <v>534.64</v>
      </c>
      <c r="T533" s="9">
        <f>ROUND(AVERAGEIF([1]FLEET!C:C,MAKE_MODEL!Q533,[1]FLEET!F:F),2)</f>
        <v>115.42</v>
      </c>
      <c r="U533" s="9">
        <f>SUMIF([1]FLEET!C:C,MAKE_MODEL!Q533,[1]FLEET!G:G)</f>
        <v>31202.76</v>
      </c>
      <c r="V533" s="9">
        <f>SUMIF([1]FLEET!C:C,MAKE_MODEL!Q533,[1]FLEET!H:H)</f>
        <v>62920</v>
      </c>
      <c r="W533" s="9">
        <f>SUMIF([1]FLEET!C:C,MAKE_MODEL!Q533,[1]FLEET!I:I)</f>
        <v>31717.24</v>
      </c>
      <c r="X533">
        <f>ROUND(AVERAGEIF([1]FLEET!C:C,MAKE_MODEL!Q533,[1]FLEET!L:L),2)</f>
        <v>4</v>
      </c>
      <c r="Y533">
        <f>SUMIF([1]FLEET!C:C,MAKE_MODEL!Q533,[1]FLEET!J:J)</f>
        <v>371</v>
      </c>
      <c r="Z533">
        <f t="shared" si="28"/>
        <v>93</v>
      </c>
      <c r="AA533">
        <f>SUMIF([1]FLEET!C:C,MAKE_MODEL!Q533,[1]FLEET!X:X)</f>
        <v>5</v>
      </c>
      <c r="AB533" s="14">
        <f t="shared" si="29"/>
        <v>1.3477088948787063E-2</v>
      </c>
      <c r="AC533">
        <f>SUMIF([1]FLEET!C:C,MAKE_MODEL!Q533,[1]FLEET!N:N)</f>
        <v>41</v>
      </c>
      <c r="AD533">
        <f>SUMIF([1]FLEET!C:C,MAKE_MODEL!Q533,[1]FLEET!O:O)</f>
        <v>49</v>
      </c>
      <c r="AE533">
        <f>SUMIF([1]FLEET!C:C,MAKE_MODEL!Q533,[1]FLEET!M:M)</f>
        <v>90</v>
      </c>
      <c r="AF533" s="15">
        <f t="shared" si="30"/>
        <v>22.5</v>
      </c>
    </row>
    <row r="534" spans="16:32" x14ac:dyDescent="0.2">
      <c r="P534" s="7"/>
      <c r="Q534" s="13" t="s">
        <v>604</v>
      </c>
      <c r="R534">
        <f>COUNTIF('[1]1_car_id_mapping'!C:C,MAKE_MODEL!Q534)</f>
        <v>1</v>
      </c>
      <c r="S534" s="9">
        <f>ROUND(AVERAGEIF([1]FLEET!C:C,MAKE_MODEL!Q534,[1]FLEET!E:E),2)</f>
        <v>670.78</v>
      </c>
      <c r="T534" s="9">
        <f>ROUND(AVERAGEIF([1]FLEET!C:C,MAKE_MODEL!Q534,[1]FLEET!F:F),2)</f>
        <v>56.55</v>
      </c>
      <c r="U534" s="9">
        <f>SUMIF([1]FLEET!C:C,MAKE_MODEL!Q534,[1]FLEET!G:G)</f>
        <v>8727.9599999999991</v>
      </c>
      <c r="V534" s="9">
        <f>SUMIF([1]FLEET!C:C,MAKE_MODEL!Q534,[1]FLEET!H:H)</f>
        <v>21806</v>
      </c>
      <c r="W534" s="9">
        <f>SUMIF([1]FLEET!C:C,MAKE_MODEL!Q534,[1]FLEET!I:I)</f>
        <v>13078.04</v>
      </c>
      <c r="X534">
        <f>ROUND(AVERAGEIF([1]FLEET!C:C,MAKE_MODEL!Q534,[1]FLEET!L:L),2)</f>
        <v>4</v>
      </c>
      <c r="Y534">
        <f>SUMIF([1]FLEET!C:C,MAKE_MODEL!Q534,[1]FLEET!J:J)</f>
        <v>140</v>
      </c>
      <c r="Z534">
        <f t="shared" si="28"/>
        <v>140</v>
      </c>
      <c r="AA534">
        <f>SUMIF([1]FLEET!C:C,MAKE_MODEL!Q534,[1]FLEET!X:X)</f>
        <v>3</v>
      </c>
      <c r="AB534" s="14">
        <f t="shared" si="29"/>
        <v>2.1428571428571429E-2</v>
      </c>
      <c r="AC534">
        <f>SUMIF([1]FLEET!C:C,MAKE_MODEL!Q534,[1]FLEET!N:N)</f>
        <v>16</v>
      </c>
      <c r="AD534">
        <f>SUMIF([1]FLEET!C:C,MAKE_MODEL!Q534,[1]FLEET!O:O)</f>
        <v>18</v>
      </c>
      <c r="AE534">
        <f>SUMIF([1]FLEET!C:C,MAKE_MODEL!Q534,[1]FLEET!M:M)</f>
        <v>34</v>
      </c>
      <c r="AF534" s="15">
        <f t="shared" si="30"/>
        <v>34</v>
      </c>
    </row>
    <row r="535" spans="16:32" x14ac:dyDescent="0.2">
      <c r="P535" s="7"/>
      <c r="Q535" s="13" t="s">
        <v>605</v>
      </c>
      <c r="R535">
        <f>COUNTIF('[1]1_car_id_mapping'!C:C,MAKE_MODEL!Q535)</f>
        <v>2</v>
      </c>
      <c r="S535" s="9">
        <f>ROUND(AVERAGEIF([1]FLEET!C:C,MAKE_MODEL!Q535,[1]FLEET!E:E),2)</f>
        <v>457.05</v>
      </c>
      <c r="T535" s="9">
        <f>ROUND(AVERAGEIF([1]FLEET!C:C,MAKE_MODEL!Q535,[1]FLEET!F:F),2)</f>
        <v>125.39</v>
      </c>
      <c r="U535" s="9">
        <f>SUMIF([1]FLEET!C:C,MAKE_MODEL!Q535,[1]FLEET!G:G)</f>
        <v>13978.560000000001</v>
      </c>
      <c r="V535" s="9">
        <f>SUMIF([1]FLEET!C:C,MAKE_MODEL!Q535,[1]FLEET!H:H)</f>
        <v>33299</v>
      </c>
      <c r="W535" s="9">
        <f>SUMIF([1]FLEET!C:C,MAKE_MODEL!Q535,[1]FLEET!I:I)</f>
        <v>19320.439999999999</v>
      </c>
      <c r="X535">
        <f>ROUND(AVERAGEIF([1]FLEET!C:C,MAKE_MODEL!Q535,[1]FLEET!L:L),2)</f>
        <v>3.5</v>
      </c>
      <c r="Y535">
        <f>SUMIF([1]FLEET!C:C,MAKE_MODEL!Q535,[1]FLEET!J:J)</f>
        <v>204</v>
      </c>
      <c r="Z535">
        <f t="shared" si="28"/>
        <v>102</v>
      </c>
      <c r="AA535">
        <f>SUMIF([1]FLEET!C:C,MAKE_MODEL!Q535,[1]FLEET!X:X)</f>
        <v>5</v>
      </c>
      <c r="AB535" s="14">
        <f t="shared" si="29"/>
        <v>2.4509803921568627E-2</v>
      </c>
      <c r="AC535">
        <f>SUMIF([1]FLEET!C:C,MAKE_MODEL!Q535,[1]FLEET!N:N)</f>
        <v>27</v>
      </c>
      <c r="AD535">
        <f>SUMIF([1]FLEET!C:C,MAKE_MODEL!Q535,[1]FLEET!O:O)</f>
        <v>27</v>
      </c>
      <c r="AE535">
        <f>SUMIF([1]FLEET!C:C,MAKE_MODEL!Q535,[1]FLEET!M:M)</f>
        <v>54</v>
      </c>
      <c r="AF535" s="15">
        <f t="shared" si="30"/>
        <v>27</v>
      </c>
    </row>
    <row r="536" spans="16:32" x14ac:dyDescent="0.2">
      <c r="P536" s="7"/>
      <c r="Q536" s="13" t="s">
        <v>606</v>
      </c>
      <c r="R536">
        <f>COUNTIF('[1]1_car_id_mapping'!C:C,MAKE_MODEL!Q536)</f>
        <v>3</v>
      </c>
      <c r="S536" s="9">
        <f>ROUND(AVERAGEIF([1]FLEET!C:C,MAKE_MODEL!Q536,[1]FLEET!E:E),2)</f>
        <v>472.27</v>
      </c>
      <c r="T536" s="9">
        <f>ROUND(AVERAGEIF([1]FLEET!C:C,MAKE_MODEL!Q536,[1]FLEET!F:F),2)</f>
        <v>113.5</v>
      </c>
      <c r="U536" s="9">
        <f>SUMIF([1]FLEET!C:C,MAKE_MODEL!Q536,[1]FLEET!G:G)</f>
        <v>21087.72</v>
      </c>
      <c r="V536" s="9">
        <f>SUMIF([1]FLEET!C:C,MAKE_MODEL!Q536,[1]FLEET!H:H)</f>
        <v>41134</v>
      </c>
      <c r="W536" s="9">
        <f>SUMIF([1]FLEET!C:C,MAKE_MODEL!Q536,[1]FLEET!I:I)</f>
        <v>20046.28</v>
      </c>
      <c r="X536">
        <f>ROUND(AVERAGEIF([1]FLEET!C:C,MAKE_MODEL!Q536,[1]FLEET!L:L),2)</f>
        <v>3.67</v>
      </c>
      <c r="Y536">
        <f>SUMIF([1]FLEET!C:C,MAKE_MODEL!Q536,[1]FLEET!J:J)</f>
        <v>261</v>
      </c>
      <c r="Z536">
        <f t="shared" si="28"/>
        <v>87</v>
      </c>
      <c r="AA536">
        <f>SUMIF([1]FLEET!C:C,MAKE_MODEL!Q536,[1]FLEET!X:X)</f>
        <v>5</v>
      </c>
      <c r="AB536" s="14">
        <f t="shared" si="29"/>
        <v>1.9157088122605363E-2</v>
      </c>
      <c r="AC536">
        <f>SUMIF([1]FLEET!C:C,MAKE_MODEL!Q536,[1]FLEET!N:N)</f>
        <v>34</v>
      </c>
      <c r="AD536">
        <f>SUMIF([1]FLEET!C:C,MAKE_MODEL!Q536,[1]FLEET!O:O)</f>
        <v>35</v>
      </c>
      <c r="AE536">
        <f>SUMIF([1]FLEET!C:C,MAKE_MODEL!Q536,[1]FLEET!M:M)</f>
        <v>69</v>
      </c>
      <c r="AF536" s="15">
        <f t="shared" si="30"/>
        <v>23</v>
      </c>
    </row>
    <row r="537" spans="16:32" x14ac:dyDescent="0.2">
      <c r="P537" s="7"/>
      <c r="Q537" s="13">
        <v>430</v>
      </c>
      <c r="R537">
        <f>COUNTIF('[1]1_car_id_mapping'!C:C,MAKE_MODEL!Q537)</f>
        <v>1</v>
      </c>
      <c r="S537" s="9">
        <f>ROUND(AVERAGEIF([1]FLEET!C:C,MAKE_MODEL!Q537,[1]FLEET!E:E),2)</f>
        <v>613.78</v>
      </c>
      <c r="T537" s="9">
        <f>ROUND(AVERAGEIF([1]FLEET!C:C,MAKE_MODEL!Q537,[1]FLEET!F:F),2)</f>
        <v>116.32</v>
      </c>
      <c r="U537" s="9">
        <f>SUMIF([1]FLEET!C:C,MAKE_MODEL!Q537,[1]FLEET!G:G)</f>
        <v>8761.1999999999989</v>
      </c>
      <c r="V537" s="9">
        <f>SUMIF([1]FLEET!C:C,MAKE_MODEL!Q537,[1]FLEET!H:H)</f>
        <v>12600</v>
      </c>
      <c r="W537" s="9">
        <f>SUMIF([1]FLEET!C:C,MAKE_MODEL!Q537,[1]FLEET!I:I)</f>
        <v>3838.8000000000011</v>
      </c>
      <c r="X537">
        <f>ROUND(AVERAGEIF([1]FLEET!C:C,MAKE_MODEL!Q537,[1]FLEET!L:L),2)</f>
        <v>4</v>
      </c>
      <c r="Y537">
        <f>SUMIF([1]FLEET!C:C,MAKE_MODEL!Q537,[1]FLEET!J:J)</f>
        <v>70</v>
      </c>
      <c r="Z537">
        <f t="shared" si="28"/>
        <v>70</v>
      </c>
      <c r="AA537">
        <f>SUMIF([1]FLEET!C:C,MAKE_MODEL!Q537,[1]FLEET!X:X)</f>
        <v>0</v>
      </c>
      <c r="AB537" s="14">
        <f t="shared" si="29"/>
        <v>0</v>
      </c>
      <c r="AC537">
        <f>SUMIF([1]FLEET!C:C,MAKE_MODEL!Q537,[1]FLEET!N:N)</f>
        <v>8</v>
      </c>
      <c r="AD537">
        <f>SUMIF([1]FLEET!C:C,MAKE_MODEL!Q537,[1]FLEET!O:O)</f>
        <v>9</v>
      </c>
      <c r="AE537">
        <f>SUMIF([1]FLEET!C:C,MAKE_MODEL!Q537,[1]FLEET!M:M)</f>
        <v>17</v>
      </c>
      <c r="AF537" s="15">
        <f t="shared" si="30"/>
        <v>17</v>
      </c>
    </row>
    <row r="538" spans="16:32" x14ac:dyDescent="0.2">
      <c r="P538" s="7"/>
      <c r="Q538" s="13" t="s">
        <v>607</v>
      </c>
      <c r="R538">
        <f>COUNTIF('[1]1_car_id_mapping'!C:C,MAKE_MODEL!Q538)</f>
        <v>8</v>
      </c>
      <c r="S538" s="9">
        <f>ROUND(AVERAGEIF([1]FLEET!C:C,MAKE_MODEL!Q538,[1]FLEET!E:E),2)</f>
        <v>584.33000000000004</v>
      </c>
      <c r="T538" s="9">
        <f>ROUND(AVERAGEIF([1]FLEET!C:C,MAKE_MODEL!Q538,[1]FLEET!F:F),2)</f>
        <v>111.45</v>
      </c>
      <c r="U538" s="9">
        <f>SUMIF([1]FLEET!C:C,MAKE_MODEL!Q538,[1]FLEET!G:G)</f>
        <v>66795.12</v>
      </c>
      <c r="V538" s="9">
        <f>SUMIF([1]FLEET!C:C,MAKE_MODEL!Q538,[1]FLEET!H:H)</f>
        <v>131523</v>
      </c>
      <c r="W538" s="9">
        <f>SUMIF([1]FLEET!C:C,MAKE_MODEL!Q538,[1]FLEET!I:I)</f>
        <v>64727.88</v>
      </c>
      <c r="X538">
        <f>ROUND(AVERAGEIF([1]FLEET!C:C,MAKE_MODEL!Q538,[1]FLEET!L:L),2)</f>
        <v>3.88</v>
      </c>
      <c r="Y538">
        <f>SUMIF([1]FLEET!C:C,MAKE_MODEL!Q538,[1]FLEET!J:J)</f>
        <v>799</v>
      </c>
      <c r="Z538">
        <f t="shared" si="28"/>
        <v>100</v>
      </c>
      <c r="AA538">
        <f>SUMIF([1]FLEET!C:C,MAKE_MODEL!Q538,[1]FLEET!X:X)</f>
        <v>7</v>
      </c>
      <c r="AB538" s="14">
        <f t="shared" si="29"/>
        <v>8.7609511889862324E-3</v>
      </c>
      <c r="AC538">
        <f>SUMIF([1]FLEET!C:C,MAKE_MODEL!Q538,[1]FLEET!N:N)</f>
        <v>99</v>
      </c>
      <c r="AD538">
        <f>SUMIF([1]FLEET!C:C,MAKE_MODEL!Q538,[1]FLEET!O:O)</f>
        <v>107</v>
      </c>
      <c r="AE538">
        <f>SUMIF([1]FLEET!C:C,MAKE_MODEL!Q538,[1]FLEET!M:M)</f>
        <v>206</v>
      </c>
      <c r="AF538" s="15">
        <f t="shared" si="30"/>
        <v>25.75</v>
      </c>
    </row>
    <row r="539" spans="16:32" x14ac:dyDescent="0.2">
      <c r="P539" s="7"/>
      <c r="Q539" s="13" t="s">
        <v>608</v>
      </c>
      <c r="R539">
        <f>COUNTIF('[1]1_car_id_mapping'!C:C,MAKE_MODEL!Q539)</f>
        <v>6</v>
      </c>
      <c r="S539" s="9">
        <f>ROUND(AVERAGEIF([1]FLEET!C:C,MAKE_MODEL!Q539,[1]FLEET!E:E),2)</f>
        <v>612.73</v>
      </c>
      <c r="T539" s="9">
        <f>ROUND(AVERAGEIF([1]FLEET!C:C,MAKE_MODEL!Q539,[1]FLEET!F:F),2)</f>
        <v>125.9</v>
      </c>
      <c r="U539" s="9">
        <f>SUMIF([1]FLEET!C:C,MAKE_MODEL!Q539,[1]FLEET!G:G)</f>
        <v>53181.36</v>
      </c>
      <c r="V539" s="9">
        <f>SUMIF([1]FLEET!C:C,MAKE_MODEL!Q539,[1]FLEET!H:H)</f>
        <v>114856</v>
      </c>
      <c r="W539" s="9">
        <f>SUMIF([1]FLEET!C:C,MAKE_MODEL!Q539,[1]FLEET!I:I)</f>
        <v>61674.64</v>
      </c>
      <c r="X539">
        <f>ROUND(AVERAGEIF([1]FLEET!C:C,MAKE_MODEL!Q539,[1]FLEET!L:L),2)</f>
        <v>4.17</v>
      </c>
      <c r="Y539">
        <f>SUMIF([1]FLEET!C:C,MAKE_MODEL!Q539,[1]FLEET!J:J)</f>
        <v>686</v>
      </c>
      <c r="Z539">
        <f t="shared" si="28"/>
        <v>114</v>
      </c>
      <c r="AA539">
        <f>SUMIF([1]FLEET!C:C,MAKE_MODEL!Q539,[1]FLEET!X:X)</f>
        <v>14</v>
      </c>
      <c r="AB539" s="14">
        <f t="shared" si="29"/>
        <v>2.0408163265306121E-2</v>
      </c>
      <c r="AC539">
        <f>SUMIF([1]FLEET!C:C,MAKE_MODEL!Q539,[1]FLEET!N:N)</f>
        <v>68</v>
      </c>
      <c r="AD539">
        <f>SUMIF([1]FLEET!C:C,MAKE_MODEL!Q539,[1]FLEET!O:O)</f>
        <v>98</v>
      </c>
      <c r="AE539">
        <f>SUMIF([1]FLEET!C:C,MAKE_MODEL!Q539,[1]FLEET!M:M)</f>
        <v>166</v>
      </c>
      <c r="AF539" s="15">
        <f t="shared" si="30"/>
        <v>27.666666666666668</v>
      </c>
    </row>
    <row r="540" spans="16:32" x14ac:dyDescent="0.2">
      <c r="P540" s="7"/>
      <c r="Q540" s="13" t="s">
        <v>609</v>
      </c>
      <c r="R540">
        <f>COUNTIF('[1]1_car_id_mapping'!C:C,MAKE_MODEL!Q540)</f>
        <v>2</v>
      </c>
      <c r="S540" s="9">
        <f>ROUND(AVERAGEIF([1]FLEET!C:C,MAKE_MODEL!Q540,[1]FLEET!E:E),2)</f>
        <v>527.70000000000005</v>
      </c>
      <c r="T540" s="9">
        <f>ROUND(AVERAGEIF([1]FLEET!C:C,MAKE_MODEL!Q540,[1]FLEET!F:F),2)</f>
        <v>109.28</v>
      </c>
      <c r="U540" s="9">
        <f>SUMIF([1]FLEET!C:C,MAKE_MODEL!Q540,[1]FLEET!G:G)</f>
        <v>15287.28</v>
      </c>
      <c r="V540" s="9">
        <f>SUMIF([1]FLEET!C:C,MAKE_MODEL!Q540,[1]FLEET!H:H)</f>
        <v>39368</v>
      </c>
      <c r="W540" s="9">
        <f>SUMIF([1]FLEET!C:C,MAKE_MODEL!Q540,[1]FLEET!I:I)</f>
        <v>24080.720000000001</v>
      </c>
      <c r="X540">
        <f>ROUND(AVERAGEIF([1]FLEET!C:C,MAKE_MODEL!Q540,[1]FLEET!L:L),2)</f>
        <v>4</v>
      </c>
      <c r="Y540">
        <f>SUMIF([1]FLEET!C:C,MAKE_MODEL!Q540,[1]FLEET!J:J)</f>
        <v>237</v>
      </c>
      <c r="Z540">
        <f t="shared" si="28"/>
        <v>119</v>
      </c>
      <c r="AA540">
        <f>SUMIF([1]FLEET!C:C,MAKE_MODEL!Q540,[1]FLEET!X:X)</f>
        <v>1</v>
      </c>
      <c r="AB540" s="14">
        <f t="shared" si="29"/>
        <v>4.2194092827004216E-3</v>
      </c>
      <c r="AC540">
        <f>SUMIF([1]FLEET!C:C,MAKE_MODEL!Q540,[1]FLEET!N:N)</f>
        <v>20</v>
      </c>
      <c r="AD540">
        <f>SUMIF([1]FLEET!C:C,MAKE_MODEL!Q540,[1]FLEET!O:O)</f>
        <v>36</v>
      </c>
      <c r="AE540">
        <f>SUMIF([1]FLEET!C:C,MAKE_MODEL!Q540,[1]FLEET!M:M)</f>
        <v>56</v>
      </c>
      <c r="AF540" s="15">
        <f t="shared" si="30"/>
        <v>28</v>
      </c>
    </row>
    <row r="541" spans="16:32" x14ac:dyDescent="0.2">
      <c r="P541" s="7"/>
      <c r="Q541" s="13" t="s">
        <v>610</v>
      </c>
      <c r="R541">
        <f>COUNTIF('[1]1_car_id_mapping'!C:C,MAKE_MODEL!Q541)</f>
        <v>3</v>
      </c>
      <c r="S541" s="9">
        <f>ROUND(AVERAGEIF([1]FLEET!C:C,MAKE_MODEL!Q541,[1]FLEET!E:E),2)</f>
        <v>688.74</v>
      </c>
      <c r="T541" s="9">
        <f>ROUND(AVERAGEIF([1]FLEET!C:C,MAKE_MODEL!Q541,[1]FLEET!F:F),2)</f>
        <v>90.75</v>
      </c>
      <c r="U541" s="9">
        <f>SUMIF([1]FLEET!C:C,MAKE_MODEL!Q541,[1]FLEET!G:G)</f>
        <v>28061.760000000002</v>
      </c>
      <c r="V541" s="9">
        <f>SUMIF([1]FLEET!C:C,MAKE_MODEL!Q541,[1]FLEET!H:H)</f>
        <v>44824</v>
      </c>
      <c r="W541" s="9">
        <f>SUMIF([1]FLEET!C:C,MAKE_MODEL!Q541,[1]FLEET!I:I)</f>
        <v>16762.239999999998</v>
      </c>
      <c r="X541">
        <f>ROUND(AVERAGEIF([1]FLEET!C:C,MAKE_MODEL!Q541,[1]FLEET!L:L),2)</f>
        <v>4</v>
      </c>
      <c r="Y541">
        <f>SUMIF([1]FLEET!C:C,MAKE_MODEL!Q541,[1]FLEET!J:J)</f>
        <v>288</v>
      </c>
      <c r="Z541">
        <f t="shared" si="28"/>
        <v>96</v>
      </c>
      <c r="AA541">
        <f>SUMIF([1]FLEET!C:C,MAKE_MODEL!Q541,[1]FLEET!X:X)</f>
        <v>5</v>
      </c>
      <c r="AB541" s="14">
        <f t="shared" si="29"/>
        <v>1.7361111111111112E-2</v>
      </c>
      <c r="AC541">
        <f>SUMIF([1]FLEET!C:C,MAKE_MODEL!Q541,[1]FLEET!N:N)</f>
        <v>34</v>
      </c>
      <c r="AD541">
        <f>SUMIF([1]FLEET!C:C,MAKE_MODEL!Q541,[1]FLEET!O:O)</f>
        <v>40</v>
      </c>
      <c r="AE541">
        <f>SUMIF([1]FLEET!C:C,MAKE_MODEL!Q541,[1]FLEET!M:M)</f>
        <v>74</v>
      </c>
      <c r="AF541" s="15">
        <f t="shared" si="30"/>
        <v>24.666666666666668</v>
      </c>
    </row>
    <row r="542" spans="16:32" x14ac:dyDescent="0.2">
      <c r="P542" s="7"/>
      <c r="Q542" s="13" t="s">
        <v>611</v>
      </c>
      <c r="R542">
        <f>COUNTIF('[1]1_car_id_mapping'!C:C,MAKE_MODEL!Q542)</f>
        <v>4</v>
      </c>
      <c r="S542" s="9">
        <f>ROUND(AVERAGEIF([1]FLEET!C:C,MAKE_MODEL!Q542,[1]FLEET!E:E),2)</f>
        <v>566.4</v>
      </c>
      <c r="T542" s="9">
        <f>ROUND(AVERAGEIF([1]FLEET!C:C,MAKE_MODEL!Q542,[1]FLEET!F:F),2)</f>
        <v>98.03</v>
      </c>
      <c r="U542" s="9">
        <f>SUMIF([1]FLEET!C:C,MAKE_MODEL!Q542,[1]FLEET!G:G)</f>
        <v>31892.639999999999</v>
      </c>
      <c r="V542" s="9">
        <f>SUMIF([1]FLEET!C:C,MAKE_MODEL!Q542,[1]FLEET!H:H)</f>
        <v>51873</v>
      </c>
      <c r="W542" s="9">
        <f>SUMIF([1]FLEET!C:C,MAKE_MODEL!Q542,[1]FLEET!I:I)</f>
        <v>19980.36</v>
      </c>
      <c r="X542">
        <f>ROUND(AVERAGEIF([1]FLEET!C:C,MAKE_MODEL!Q542,[1]FLEET!L:L),2)</f>
        <v>4</v>
      </c>
      <c r="Y542">
        <f>SUMIF([1]FLEET!C:C,MAKE_MODEL!Q542,[1]FLEET!J:J)</f>
        <v>318</v>
      </c>
      <c r="Z542">
        <f t="shared" si="28"/>
        <v>80</v>
      </c>
      <c r="AA542">
        <f>SUMIF([1]FLEET!C:C,MAKE_MODEL!Q542,[1]FLEET!X:X)</f>
        <v>7</v>
      </c>
      <c r="AB542" s="14">
        <f t="shared" si="29"/>
        <v>2.20125786163522E-2</v>
      </c>
      <c r="AC542">
        <f>SUMIF([1]FLEET!C:C,MAKE_MODEL!Q542,[1]FLEET!N:N)</f>
        <v>44</v>
      </c>
      <c r="AD542">
        <f>SUMIF([1]FLEET!C:C,MAKE_MODEL!Q542,[1]FLEET!O:O)</f>
        <v>35</v>
      </c>
      <c r="AE542">
        <f>SUMIF([1]FLEET!C:C,MAKE_MODEL!Q542,[1]FLEET!M:M)</f>
        <v>79</v>
      </c>
      <c r="AF542" s="15">
        <f t="shared" si="30"/>
        <v>19.75</v>
      </c>
    </row>
    <row r="543" spans="16:32" x14ac:dyDescent="0.2">
      <c r="P543" s="7"/>
      <c r="Q543" s="13" t="s">
        <v>612</v>
      </c>
      <c r="R543">
        <f>COUNTIF('[1]1_car_id_mapping'!C:C,MAKE_MODEL!Q543)</f>
        <v>1</v>
      </c>
      <c r="S543" s="9">
        <f>ROUND(AVERAGEIF([1]FLEET!C:C,MAKE_MODEL!Q543,[1]FLEET!E:E),2)</f>
        <v>700.25</v>
      </c>
      <c r="T543" s="9">
        <f>ROUND(AVERAGEIF([1]FLEET!C:C,MAKE_MODEL!Q543,[1]FLEET!F:F),2)</f>
        <v>87.11</v>
      </c>
      <c r="U543" s="9">
        <f>SUMIF([1]FLEET!C:C,MAKE_MODEL!Q543,[1]FLEET!G:G)</f>
        <v>9448.32</v>
      </c>
      <c r="V543" s="9">
        <f>SUMIF([1]FLEET!C:C,MAKE_MODEL!Q543,[1]FLEET!H:H)</f>
        <v>19524</v>
      </c>
      <c r="W543" s="9">
        <f>SUMIF([1]FLEET!C:C,MAKE_MODEL!Q543,[1]FLEET!I:I)</f>
        <v>10075.68</v>
      </c>
      <c r="X543">
        <f>ROUND(AVERAGEIF([1]FLEET!C:C,MAKE_MODEL!Q543,[1]FLEET!L:L),2)</f>
        <v>4</v>
      </c>
      <c r="Y543">
        <f>SUMIF([1]FLEET!C:C,MAKE_MODEL!Q543,[1]FLEET!J:J)</f>
        <v>116</v>
      </c>
      <c r="Z543">
        <f t="shared" si="28"/>
        <v>116</v>
      </c>
      <c r="AA543">
        <f>SUMIF([1]FLEET!C:C,MAKE_MODEL!Q543,[1]FLEET!X:X)</f>
        <v>2</v>
      </c>
      <c r="AB543" s="14">
        <f t="shared" si="29"/>
        <v>1.7241379310344827E-2</v>
      </c>
      <c r="AC543">
        <f>SUMIF([1]FLEET!C:C,MAKE_MODEL!Q543,[1]FLEET!N:N)</f>
        <v>13</v>
      </c>
      <c r="AD543">
        <f>SUMIF([1]FLEET!C:C,MAKE_MODEL!Q543,[1]FLEET!O:O)</f>
        <v>15</v>
      </c>
      <c r="AE543">
        <f>SUMIF([1]FLEET!C:C,MAKE_MODEL!Q543,[1]FLEET!M:M)</f>
        <v>28</v>
      </c>
      <c r="AF543" s="15">
        <f t="shared" si="30"/>
        <v>28</v>
      </c>
    </row>
    <row r="544" spans="16:32" x14ac:dyDescent="0.2">
      <c r="P544" s="7"/>
      <c r="Q544" s="13" t="s">
        <v>613</v>
      </c>
      <c r="R544">
        <f>COUNTIF('[1]1_car_id_mapping'!C:C,MAKE_MODEL!Q544)</f>
        <v>4</v>
      </c>
      <c r="S544" s="9">
        <f>ROUND(AVERAGEIF([1]FLEET!C:C,MAKE_MODEL!Q544,[1]FLEET!E:E),2)</f>
        <v>662.13</v>
      </c>
      <c r="T544" s="9">
        <f>ROUND(AVERAGEIF([1]FLEET!C:C,MAKE_MODEL!Q544,[1]FLEET!F:F),2)</f>
        <v>108.73</v>
      </c>
      <c r="U544" s="9">
        <f>SUMIF([1]FLEET!C:C,MAKE_MODEL!Q544,[1]FLEET!G:G)</f>
        <v>37001.279999999999</v>
      </c>
      <c r="V544" s="9">
        <f>SUMIF([1]FLEET!C:C,MAKE_MODEL!Q544,[1]FLEET!H:H)</f>
        <v>67285</v>
      </c>
      <c r="W544" s="9">
        <f>SUMIF([1]FLEET!C:C,MAKE_MODEL!Q544,[1]FLEET!I:I)</f>
        <v>30283.72</v>
      </c>
      <c r="X544">
        <f>ROUND(AVERAGEIF([1]FLEET!C:C,MAKE_MODEL!Q544,[1]FLEET!L:L),2)</f>
        <v>3.75</v>
      </c>
      <c r="Y544">
        <f>SUMIF([1]FLEET!C:C,MAKE_MODEL!Q544,[1]FLEET!J:J)</f>
        <v>421</v>
      </c>
      <c r="Z544">
        <f t="shared" si="28"/>
        <v>105</v>
      </c>
      <c r="AA544">
        <f>SUMIF([1]FLEET!C:C,MAKE_MODEL!Q544,[1]FLEET!X:X)</f>
        <v>11</v>
      </c>
      <c r="AB544" s="14">
        <f t="shared" si="29"/>
        <v>2.6128266033254157E-2</v>
      </c>
      <c r="AC544">
        <f>SUMIF([1]FLEET!C:C,MAKE_MODEL!Q544,[1]FLEET!N:N)</f>
        <v>58</v>
      </c>
      <c r="AD544">
        <f>SUMIF([1]FLEET!C:C,MAKE_MODEL!Q544,[1]FLEET!O:O)</f>
        <v>55</v>
      </c>
      <c r="AE544">
        <f>SUMIF([1]FLEET!C:C,MAKE_MODEL!Q544,[1]FLEET!M:M)</f>
        <v>113</v>
      </c>
      <c r="AF544" s="15">
        <f t="shared" si="30"/>
        <v>28.25</v>
      </c>
    </row>
    <row r="545" spans="16:32" x14ac:dyDescent="0.2">
      <c r="P545" s="7"/>
      <c r="Q545" s="13" t="s">
        <v>614</v>
      </c>
      <c r="R545">
        <f>COUNTIF('[1]1_car_id_mapping'!C:C,MAKE_MODEL!Q545)</f>
        <v>1</v>
      </c>
      <c r="S545" s="9">
        <f>ROUND(AVERAGEIF([1]FLEET!C:C,MAKE_MODEL!Q545,[1]FLEET!E:E),2)</f>
        <v>709.39</v>
      </c>
      <c r="T545" s="9">
        <f>ROUND(AVERAGEIF([1]FLEET!C:C,MAKE_MODEL!Q545,[1]FLEET!F:F),2)</f>
        <v>94.98</v>
      </c>
      <c r="U545" s="9">
        <f>SUMIF([1]FLEET!C:C,MAKE_MODEL!Q545,[1]FLEET!G:G)</f>
        <v>9652.44</v>
      </c>
      <c r="V545" s="9">
        <f>SUMIF([1]FLEET!C:C,MAKE_MODEL!Q545,[1]FLEET!H:H)</f>
        <v>11087</v>
      </c>
      <c r="W545" s="9">
        <f>SUMIF([1]FLEET!C:C,MAKE_MODEL!Q545,[1]FLEET!I:I)</f>
        <v>1434.5599999999995</v>
      </c>
      <c r="X545">
        <f>ROUND(AVERAGEIF([1]FLEET!C:C,MAKE_MODEL!Q545,[1]FLEET!L:L),2)</f>
        <v>3</v>
      </c>
      <c r="Y545">
        <f>SUMIF([1]FLEET!C:C,MAKE_MODEL!Q545,[1]FLEET!J:J)</f>
        <v>71</v>
      </c>
      <c r="Z545">
        <f t="shared" si="28"/>
        <v>71</v>
      </c>
      <c r="AA545">
        <f>SUMIF([1]FLEET!C:C,MAKE_MODEL!Q545,[1]FLEET!X:X)</f>
        <v>3</v>
      </c>
      <c r="AB545" s="14">
        <f t="shared" si="29"/>
        <v>4.2253521126760563E-2</v>
      </c>
      <c r="AC545">
        <f>SUMIF([1]FLEET!C:C,MAKE_MODEL!Q545,[1]FLEET!N:N)</f>
        <v>11</v>
      </c>
      <c r="AD545">
        <f>SUMIF([1]FLEET!C:C,MAKE_MODEL!Q545,[1]FLEET!O:O)</f>
        <v>11</v>
      </c>
      <c r="AE545">
        <f>SUMIF([1]FLEET!C:C,MAKE_MODEL!Q545,[1]FLEET!M:M)</f>
        <v>22</v>
      </c>
      <c r="AF545" s="15">
        <f t="shared" si="30"/>
        <v>22</v>
      </c>
    </row>
    <row r="546" spans="16:32" x14ac:dyDescent="0.2">
      <c r="P546" s="7"/>
      <c r="Q546" s="13" t="s">
        <v>615</v>
      </c>
      <c r="R546">
        <f>COUNTIF('[1]1_car_id_mapping'!C:C,MAKE_MODEL!Q546)</f>
        <v>1</v>
      </c>
      <c r="S546" s="9">
        <f>ROUND(AVERAGEIF([1]FLEET!C:C,MAKE_MODEL!Q546,[1]FLEET!E:E),2)</f>
        <v>549.33000000000004</v>
      </c>
      <c r="T546" s="9">
        <f>ROUND(AVERAGEIF([1]FLEET!C:C,MAKE_MODEL!Q546,[1]FLEET!F:F),2)</f>
        <v>87.84</v>
      </c>
      <c r="U546" s="9">
        <f>SUMIF([1]FLEET!C:C,MAKE_MODEL!Q546,[1]FLEET!G:G)</f>
        <v>7646.0400000000009</v>
      </c>
      <c r="V546" s="9">
        <f>SUMIF([1]FLEET!C:C,MAKE_MODEL!Q546,[1]FLEET!H:H)</f>
        <v>19360</v>
      </c>
      <c r="W546" s="9">
        <f>SUMIF([1]FLEET!C:C,MAKE_MODEL!Q546,[1]FLEET!I:I)</f>
        <v>11713.96</v>
      </c>
      <c r="X546">
        <f>ROUND(AVERAGEIF([1]FLEET!C:C,MAKE_MODEL!Q546,[1]FLEET!L:L),2)</f>
        <v>4</v>
      </c>
      <c r="Y546">
        <f>SUMIF([1]FLEET!C:C,MAKE_MODEL!Q546,[1]FLEET!J:J)</f>
        <v>114</v>
      </c>
      <c r="Z546">
        <f t="shared" si="28"/>
        <v>114</v>
      </c>
      <c r="AA546">
        <f>SUMIF([1]FLEET!C:C,MAKE_MODEL!Q546,[1]FLEET!X:X)</f>
        <v>1</v>
      </c>
      <c r="AB546" s="14">
        <f t="shared" si="29"/>
        <v>8.771929824561403E-3</v>
      </c>
      <c r="AC546">
        <f>SUMIF([1]FLEET!C:C,MAKE_MODEL!Q546,[1]FLEET!N:N)</f>
        <v>13</v>
      </c>
      <c r="AD546">
        <f>SUMIF([1]FLEET!C:C,MAKE_MODEL!Q546,[1]FLEET!O:O)</f>
        <v>13</v>
      </c>
      <c r="AE546">
        <f>SUMIF([1]FLEET!C:C,MAKE_MODEL!Q546,[1]FLEET!M:M)</f>
        <v>26</v>
      </c>
      <c r="AF546" s="15">
        <f t="shared" si="30"/>
        <v>26</v>
      </c>
    </row>
    <row r="547" spans="16:32" x14ac:dyDescent="0.2">
      <c r="P547" s="7"/>
      <c r="Q547" s="13" t="s">
        <v>616</v>
      </c>
      <c r="R547">
        <f>COUNTIF('[1]1_car_id_mapping'!C:C,MAKE_MODEL!Q547)</f>
        <v>3</v>
      </c>
      <c r="S547" s="9">
        <f>ROUND(AVERAGEIF([1]FLEET!C:C,MAKE_MODEL!Q547,[1]FLEET!E:E),2)</f>
        <v>624.37</v>
      </c>
      <c r="T547" s="9">
        <f>ROUND(AVERAGEIF([1]FLEET!C:C,MAKE_MODEL!Q547,[1]FLEET!F:F),2)</f>
        <v>116.47</v>
      </c>
      <c r="U547" s="9">
        <f>SUMIF([1]FLEET!C:C,MAKE_MODEL!Q547,[1]FLEET!G:G)</f>
        <v>26670.239999999998</v>
      </c>
      <c r="V547" s="9">
        <f>SUMIF([1]FLEET!C:C,MAKE_MODEL!Q547,[1]FLEET!H:H)</f>
        <v>47350</v>
      </c>
      <c r="W547" s="9">
        <f>SUMIF([1]FLEET!C:C,MAKE_MODEL!Q547,[1]FLEET!I:I)</f>
        <v>20679.760000000002</v>
      </c>
      <c r="X547">
        <f>ROUND(AVERAGEIF([1]FLEET!C:C,MAKE_MODEL!Q547,[1]FLEET!L:L),2)</f>
        <v>4</v>
      </c>
      <c r="Y547">
        <f>SUMIF([1]FLEET!C:C,MAKE_MODEL!Q547,[1]FLEET!J:J)</f>
        <v>297</v>
      </c>
      <c r="Z547">
        <f t="shared" si="28"/>
        <v>99</v>
      </c>
      <c r="AA547">
        <f>SUMIF([1]FLEET!C:C,MAKE_MODEL!Q547,[1]FLEET!X:X)</f>
        <v>5</v>
      </c>
      <c r="AB547" s="14">
        <f t="shared" si="29"/>
        <v>1.6835016835016835E-2</v>
      </c>
      <c r="AC547">
        <f>SUMIF([1]FLEET!C:C,MAKE_MODEL!Q547,[1]FLEET!N:N)</f>
        <v>39</v>
      </c>
      <c r="AD547">
        <f>SUMIF([1]FLEET!C:C,MAKE_MODEL!Q547,[1]FLEET!O:O)</f>
        <v>35</v>
      </c>
      <c r="AE547">
        <f>SUMIF([1]FLEET!C:C,MAKE_MODEL!Q547,[1]FLEET!M:M)</f>
        <v>74</v>
      </c>
      <c r="AF547" s="15">
        <f t="shared" si="30"/>
        <v>24.666666666666668</v>
      </c>
    </row>
    <row r="548" spans="16:32" x14ac:dyDescent="0.2">
      <c r="P548" s="7"/>
      <c r="Q548" s="13" t="s">
        <v>617</v>
      </c>
      <c r="R548">
        <f>COUNTIF('[1]1_car_id_mapping'!C:C,MAKE_MODEL!Q548)</f>
        <v>4</v>
      </c>
      <c r="S548" s="9">
        <f>ROUND(AVERAGEIF([1]FLEET!C:C,MAKE_MODEL!Q548,[1]FLEET!E:E),2)</f>
        <v>597.69000000000005</v>
      </c>
      <c r="T548" s="9">
        <f>ROUND(AVERAGEIF([1]FLEET!C:C,MAKE_MODEL!Q548,[1]FLEET!F:F),2)</f>
        <v>91.37</v>
      </c>
      <c r="U548" s="9">
        <f>SUMIF([1]FLEET!C:C,MAKE_MODEL!Q548,[1]FLEET!G:G)</f>
        <v>33074.879999999997</v>
      </c>
      <c r="V548" s="9">
        <f>SUMIF([1]FLEET!C:C,MAKE_MODEL!Q548,[1]FLEET!H:H)</f>
        <v>68585</v>
      </c>
      <c r="W548" s="9">
        <f>SUMIF([1]FLEET!C:C,MAKE_MODEL!Q548,[1]FLEET!I:I)</f>
        <v>35510.120000000003</v>
      </c>
      <c r="X548">
        <f>ROUND(AVERAGEIF([1]FLEET!C:C,MAKE_MODEL!Q548,[1]FLEET!L:L),2)</f>
        <v>4</v>
      </c>
      <c r="Y548">
        <f>SUMIF([1]FLEET!C:C,MAKE_MODEL!Q548,[1]FLEET!J:J)</f>
        <v>424</v>
      </c>
      <c r="Z548">
        <f t="shared" si="28"/>
        <v>106</v>
      </c>
      <c r="AA548">
        <f>SUMIF([1]FLEET!C:C,MAKE_MODEL!Q548,[1]FLEET!X:X)</f>
        <v>10</v>
      </c>
      <c r="AB548" s="14">
        <f t="shared" si="29"/>
        <v>2.358490566037736E-2</v>
      </c>
      <c r="AC548">
        <f>SUMIF([1]FLEET!C:C,MAKE_MODEL!Q548,[1]FLEET!N:N)</f>
        <v>52</v>
      </c>
      <c r="AD548">
        <f>SUMIF([1]FLEET!C:C,MAKE_MODEL!Q548,[1]FLEET!O:O)</f>
        <v>56</v>
      </c>
      <c r="AE548">
        <f>SUMIF([1]FLEET!C:C,MAKE_MODEL!Q548,[1]FLEET!M:M)</f>
        <v>108</v>
      </c>
      <c r="AF548" s="15">
        <f t="shared" si="30"/>
        <v>27</v>
      </c>
    </row>
    <row r="549" spans="16:32" x14ac:dyDescent="0.2">
      <c r="P549" s="7"/>
      <c r="Q549" s="13">
        <v>626</v>
      </c>
      <c r="R549">
        <f>COUNTIF('[1]1_car_id_mapping'!C:C,MAKE_MODEL!Q549)</f>
        <v>8</v>
      </c>
      <c r="S549" s="9">
        <f>ROUND(AVERAGEIF([1]FLEET!C:C,MAKE_MODEL!Q549,[1]FLEET!E:E),2)</f>
        <v>576.59</v>
      </c>
      <c r="T549" s="9">
        <f>ROUND(AVERAGEIF([1]FLEET!C:C,MAKE_MODEL!Q549,[1]FLEET!F:F),2)</f>
        <v>100.62</v>
      </c>
      <c r="U549" s="9">
        <f>SUMIF([1]FLEET!C:C,MAKE_MODEL!Q549,[1]FLEET!G:G)</f>
        <v>65012.399999999994</v>
      </c>
      <c r="V549" s="9">
        <f>SUMIF([1]FLEET!C:C,MAKE_MODEL!Q549,[1]FLEET!H:H)</f>
        <v>134762</v>
      </c>
      <c r="W549" s="9">
        <f>SUMIF([1]FLEET!C:C,MAKE_MODEL!Q549,[1]FLEET!I:I)</f>
        <v>69749.600000000006</v>
      </c>
      <c r="X549">
        <f>ROUND(AVERAGEIF([1]FLEET!C:C,MAKE_MODEL!Q549,[1]FLEET!L:L),2)</f>
        <v>4</v>
      </c>
      <c r="Y549">
        <f>SUMIF([1]FLEET!C:C,MAKE_MODEL!Q549,[1]FLEET!J:J)</f>
        <v>839</v>
      </c>
      <c r="Z549">
        <f t="shared" si="28"/>
        <v>105</v>
      </c>
      <c r="AA549">
        <f>SUMIF([1]FLEET!C:C,MAKE_MODEL!Q549,[1]FLEET!X:X)</f>
        <v>7</v>
      </c>
      <c r="AB549" s="14">
        <f t="shared" si="29"/>
        <v>8.3432657926102508E-3</v>
      </c>
      <c r="AC549">
        <f>SUMIF([1]FLEET!C:C,MAKE_MODEL!Q549,[1]FLEET!N:N)</f>
        <v>122</v>
      </c>
      <c r="AD549">
        <f>SUMIF([1]FLEET!C:C,MAKE_MODEL!Q549,[1]FLEET!O:O)</f>
        <v>84</v>
      </c>
      <c r="AE549">
        <f>SUMIF([1]FLEET!C:C,MAKE_MODEL!Q549,[1]FLEET!M:M)</f>
        <v>206</v>
      </c>
      <c r="AF549" s="15">
        <f t="shared" si="30"/>
        <v>25.75</v>
      </c>
    </row>
    <row r="550" spans="16:32" x14ac:dyDescent="0.2">
      <c r="P550" s="7"/>
      <c r="Q550" s="13" t="s">
        <v>618</v>
      </c>
      <c r="R550">
        <f>COUNTIF('[1]1_car_id_mapping'!C:C,MAKE_MODEL!Q550)</f>
        <v>2</v>
      </c>
      <c r="S550" s="9">
        <f>ROUND(AVERAGEIF([1]FLEET!C:C,MAKE_MODEL!Q550,[1]FLEET!E:E),2)</f>
        <v>531.27</v>
      </c>
      <c r="T550" s="9">
        <f>ROUND(AVERAGEIF([1]FLEET!C:C,MAKE_MODEL!Q550,[1]FLEET!F:F),2)</f>
        <v>91.14</v>
      </c>
      <c r="U550" s="9">
        <f>SUMIF([1]FLEET!C:C,MAKE_MODEL!Q550,[1]FLEET!G:G)</f>
        <v>14937.6</v>
      </c>
      <c r="V550" s="9">
        <f>SUMIF([1]FLEET!C:C,MAKE_MODEL!Q550,[1]FLEET!H:H)</f>
        <v>28825</v>
      </c>
      <c r="W550" s="9">
        <f>SUMIF([1]FLEET!C:C,MAKE_MODEL!Q550,[1]FLEET!I:I)</f>
        <v>13887.4</v>
      </c>
      <c r="X550">
        <f>ROUND(AVERAGEIF([1]FLEET!C:C,MAKE_MODEL!Q550,[1]FLEET!L:L),2)</f>
        <v>4</v>
      </c>
      <c r="Y550">
        <f>SUMIF([1]FLEET!C:C,MAKE_MODEL!Q550,[1]FLEET!J:J)</f>
        <v>188</v>
      </c>
      <c r="Z550">
        <f t="shared" si="28"/>
        <v>94</v>
      </c>
      <c r="AA550">
        <f>SUMIF([1]FLEET!C:C,MAKE_MODEL!Q550,[1]FLEET!X:X)</f>
        <v>2</v>
      </c>
      <c r="AB550" s="14">
        <f t="shared" si="29"/>
        <v>1.0638297872340425E-2</v>
      </c>
      <c r="AC550">
        <f>SUMIF([1]FLEET!C:C,MAKE_MODEL!Q550,[1]FLEET!N:N)</f>
        <v>26</v>
      </c>
      <c r="AD550">
        <f>SUMIF([1]FLEET!C:C,MAKE_MODEL!Q550,[1]FLEET!O:O)</f>
        <v>20</v>
      </c>
      <c r="AE550">
        <f>SUMIF([1]FLEET!C:C,MAKE_MODEL!Q550,[1]FLEET!M:M)</f>
        <v>46</v>
      </c>
      <c r="AF550" s="15">
        <f t="shared" si="30"/>
        <v>23</v>
      </c>
    </row>
    <row r="551" spans="16:32" x14ac:dyDescent="0.2">
      <c r="P551" s="7"/>
      <c r="Q551" s="13" t="s">
        <v>619</v>
      </c>
      <c r="R551">
        <f>COUNTIF('[1]1_car_id_mapping'!C:C,MAKE_MODEL!Q551)</f>
        <v>1</v>
      </c>
      <c r="S551" s="9">
        <f>ROUND(AVERAGEIF([1]FLEET!C:C,MAKE_MODEL!Q551,[1]FLEET!E:E),2)</f>
        <v>439.16</v>
      </c>
      <c r="T551" s="9">
        <f>ROUND(AVERAGEIF([1]FLEET!C:C,MAKE_MODEL!Q551,[1]FLEET!F:F),2)</f>
        <v>75.64</v>
      </c>
      <c r="U551" s="9">
        <f>SUMIF([1]FLEET!C:C,MAKE_MODEL!Q551,[1]FLEET!G:G)</f>
        <v>6177.6</v>
      </c>
      <c r="V551" s="9">
        <f>SUMIF([1]FLEET!C:C,MAKE_MODEL!Q551,[1]FLEET!H:H)</f>
        <v>16296</v>
      </c>
      <c r="W551" s="9">
        <f>SUMIF([1]FLEET!C:C,MAKE_MODEL!Q551,[1]FLEET!I:I)</f>
        <v>10118.4</v>
      </c>
      <c r="X551">
        <f>ROUND(AVERAGEIF([1]FLEET!C:C,MAKE_MODEL!Q551,[1]FLEET!L:L),2)</f>
        <v>4</v>
      </c>
      <c r="Y551">
        <f>SUMIF([1]FLEET!C:C,MAKE_MODEL!Q551,[1]FLEET!J:J)</f>
        <v>105</v>
      </c>
      <c r="Z551">
        <f t="shared" si="28"/>
        <v>105</v>
      </c>
      <c r="AA551">
        <f>SUMIF([1]FLEET!C:C,MAKE_MODEL!Q551,[1]FLEET!X:X)</f>
        <v>1</v>
      </c>
      <c r="AB551" s="14">
        <f t="shared" si="29"/>
        <v>9.5238095238095247E-3</v>
      </c>
      <c r="AC551">
        <f>SUMIF([1]FLEET!C:C,MAKE_MODEL!Q551,[1]FLEET!N:N)</f>
        <v>13</v>
      </c>
      <c r="AD551">
        <f>SUMIF([1]FLEET!C:C,MAKE_MODEL!Q551,[1]FLEET!O:O)</f>
        <v>11</v>
      </c>
      <c r="AE551">
        <f>SUMIF([1]FLEET!C:C,MAKE_MODEL!Q551,[1]FLEET!M:M)</f>
        <v>24</v>
      </c>
      <c r="AF551" s="15">
        <f t="shared" si="30"/>
        <v>24</v>
      </c>
    </row>
    <row r="552" spans="16:32" x14ac:dyDescent="0.2">
      <c r="P552" s="7"/>
      <c r="Q552" s="13" t="s">
        <v>620</v>
      </c>
      <c r="R552">
        <f>COUNTIF('[1]1_car_id_mapping'!C:C,MAKE_MODEL!Q552)</f>
        <v>1</v>
      </c>
      <c r="S552" s="9">
        <f>ROUND(AVERAGEIF([1]FLEET!C:C,MAKE_MODEL!Q552,[1]FLEET!E:E),2)</f>
        <v>432.07</v>
      </c>
      <c r="T552" s="9">
        <f>ROUND(AVERAGEIF([1]FLEET!C:C,MAKE_MODEL!Q552,[1]FLEET!F:F),2)</f>
        <v>138.33000000000001</v>
      </c>
      <c r="U552" s="9">
        <f>SUMIF([1]FLEET!C:C,MAKE_MODEL!Q552,[1]FLEET!G:G)</f>
        <v>6844.7999999999993</v>
      </c>
      <c r="V552" s="9">
        <f>SUMIF([1]FLEET!C:C,MAKE_MODEL!Q552,[1]FLEET!H:H)</f>
        <v>13080</v>
      </c>
      <c r="W552" s="9">
        <f>SUMIF([1]FLEET!C:C,MAKE_MODEL!Q552,[1]FLEET!I:I)</f>
        <v>6235.2000000000007</v>
      </c>
      <c r="X552">
        <f>ROUND(AVERAGEIF([1]FLEET!C:C,MAKE_MODEL!Q552,[1]FLEET!L:L),2)</f>
        <v>4</v>
      </c>
      <c r="Y552">
        <f>SUMIF([1]FLEET!C:C,MAKE_MODEL!Q552,[1]FLEET!J:J)</f>
        <v>81</v>
      </c>
      <c r="Z552">
        <f t="shared" si="28"/>
        <v>81</v>
      </c>
      <c r="AA552">
        <f>SUMIF([1]FLEET!C:C,MAKE_MODEL!Q552,[1]FLEET!X:X)</f>
        <v>0</v>
      </c>
      <c r="AB552" s="14">
        <f t="shared" si="29"/>
        <v>0</v>
      </c>
      <c r="AC552">
        <f>SUMIF([1]FLEET!C:C,MAKE_MODEL!Q552,[1]FLEET!N:N)</f>
        <v>12</v>
      </c>
      <c r="AD552">
        <f>SUMIF([1]FLEET!C:C,MAKE_MODEL!Q552,[1]FLEET!O:O)</f>
        <v>8</v>
      </c>
      <c r="AE552">
        <f>SUMIF([1]FLEET!C:C,MAKE_MODEL!Q552,[1]FLEET!M:M)</f>
        <v>20</v>
      </c>
      <c r="AF552" s="15">
        <f t="shared" si="30"/>
        <v>20</v>
      </c>
    </row>
    <row r="553" spans="16:32" x14ac:dyDescent="0.2">
      <c r="P553" s="7"/>
      <c r="Q553" s="13" t="s">
        <v>621</v>
      </c>
      <c r="R553">
        <f>COUNTIF('[1]1_car_id_mapping'!C:C,MAKE_MODEL!Q553)</f>
        <v>2</v>
      </c>
      <c r="S553" s="9">
        <f>ROUND(AVERAGEIF([1]FLEET!C:C,MAKE_MODEL!Q553,[1]FLEET!E:E),2)</f>
        <v>593.88</v>
      </c>
      <c r="T553" s="9">
        <f>ROUND(AVERAGEIF([1]FLEET!C:C,MAKE_MODEL!Q553,[1]FLEET!F:F),2)</f>
        <v>136.58000000000001</v>
      </c>
      <c r="U553" s="9">
        <f>SUMIF([1]FLEET!C:C,MAKE_MODEL!Q553,[1]FLEET!G:G)</f>
        <v>17530.8</v>
      </c>
      <c r="V553" s="9">
        <f>SUMIF([1]FLEET!C:C,MAKE_MODEL!Q553,[1]FLEET!H:H)</f>
        <v>30783</v>
      </c>
      <c r="W553" s="9">
        <f>SUMIF([1]FLEET!C:C,MAKE_MODEL!Q553,[1]FLEET!I:I)</f>
        <v>13252.2</v>
      </c>
      <c r="X553">
        <f>ROUND(AVERAGEIF([1]FLEET!C:C,MAKE_MODEL!Q553,[1]FLEET!L:L),2)</f>
        <v>3.5</v>
      </c>
      <c r="Y553">
        <f>SUMIF([1]FLEET!C:C,MAKE_MODEL!Q553,[1]FLEET!J:J)</f>
        <v>186</v>
      </c>
      <c r="Z553">
        <f t="shared" si="28"/>
        <v>93</v>
      </c>
      <c r="AA553">
        <f>SUMIF([1]FLEET!C:C,MAKE_MODEL!Q553,[1]FLEET!X:X)</f>
        <v>0</v>
      </c>
      <c r="AB553" s="14">
        <f t="shared" si="29"/>
        <v>0</v>
      </c>
      <c r="AC553">
        <f>SUMIF([1]FLEET!C:C,MAKE_MODEL!Q553,[1]FLEET!N:N)</f>
        <v>31</v>
      </c>
      <c r="AD553">
        <f>SUMIF([1]FLEET!C:C,MAKE_MODEL!Q553,[1]FLEET!O:O)</f>
        <v>22</v>
      </c>
      <c r="AE553">
        <f>SUMIF([1]FLEET!C:C,MAKE_MODEL!Q553,[1]FLEET!M:M)</f>
        <v>53</v>
      </c>
      <c r="AF553" s="15">
        <f t="shared" si="30"/>
        <v>26.5</v>
      </c>
    </row>
    <row r="554" spans="16:32" x14ac:dyDescent="0.2">
      <c r="P554" s="7"/>
      <c r="Q554" s="13" t="s">
        <v>622</v>
      </c>
      <c r="R554">
        <f>COUNTIF('[1]1_car_id_mapping'!C:C,MAKE_MODEL!Q554)</f>
        <v>5</v>
      </c>
      <c r="S554" s="9">
        <f>ROUND(AVERAGEIF([1]FLEET!C:C,MAKE_MODEL!Q554,[1]FLEET!E:E),2)</f>
        <v>538.70000000000005</v>
      </c>
      <c r="T554" s="9">
        <f>ROUND(AVERAGEIF([1]FLEET!C:C,MAKE_MODEL!Q554,[1]FLEET!F:F),2)</f>
        <v>105.47</v>
      </c>
      <c r="U554" s="9">
        <f>SUMIF([1]FLEET!C:C,MAKE_MODEL!Q554,[1]FLEET!G:G)</f>
        <v>38650.44</v>
      </c>
      <c r="V554" s="9">
        <f>SUMIF([1]FLEET!C:C,MAKE_MODEL!Q554,[1]FLEET!H:H)</f>
        <v>73393</v>
      </c>
      <c r="W554" s="9">
        <f>SUMIF([1]FLEET!C:C,MAKE_MODEL!Q554,[1]FLEET!I:I)</f>
        <v>34742.559999999998</v>
      </c>
      <c r="X554">
        <f>ROUND(AVERAGEIF([1]FLEET!C:C,MAKE_MODEL!Q554,[1]FLEET!L:L),2)</f>
        <v>4</v>
      </c>
      <c r="Y554">
        <f>SUMIF([1]FLEET!C:C,MAKE_MODEL!Q554,[1]FLEET!J:J)</f>
        <v>447</v>
      </c>
      <c r="Z554">
        <f t="shared" si="28"/>
        <v>89</v>
      </c>
      <c r="AA554">
        <f>SUMIF([1]FLEET!C:C,MAKE_MODEL!Q554,[1]FLEET!X:X)</f>
        <v>7</v>
      </c>
      <c r="AB554" s="14">
        <f t="shared" si="29"/>
        <v>1.5659955257270694E-2</v>
      </c>
      <c r="AC554">
        <f>SUMIF([1]FLEET!C:C,MAKE_MODEL!Q554,[1]FLEET!N:N)</f>
        <v>52</v>
      </c>
      <c r="AD554">
        <f>SUMIF([1]FLEET!C:C,MAKE_MODEL!Q554,[1]FLEET!O:O)</f>
        <v>63</v>
      </c>
      <c r="AE554">
        <f>SUMIF([1]FLEET!C:C,MAKE_MODEL!Q554,[1]FLEET!M:M)</f>
        <v>115</v>
      </c>
      <c r="AF554" s="15">
        <f t="shared" si="30"/>
        <v>23</v>
      </c>
    </row>
    <row r="555" spans="16:32" x14ac:dyDescent="0.2">
      <c r="P555" s="7"/>
      <c r="Q555" s="13" t="s">
        <v>623</v>
      </c>
      <c r="R555">
        <f>COUNTIF('[1]1_car_id_mapping'!C:C,MAKE_MODEL!Q555)</f>
        <v>8</v>
      </c>
      <c r="S555" s="9">
        <f>ROUND(AVERAGEIF([1]FLEET!C:C,MAKE_MODEL!Q555,[1]FLEET!E:E),2)</f>
        <v>573.73</v>
      </c>
      <c r="T555" s="9">
        <f>ROUND(AVERAGEIF([1]FLEET!C:C,MAKE_MODEL!Q555,[1]FLEET!F:F),2)</f>
        <v>103.13</v>
      </c>
      <c r="U555" s="9">
        <f>SUMIF([1]FLEET!C:C,MAKE_MODEL!Q555,[1]FLEET!G:G)</f>
        <v>64978.320000000007</v>
      </c>
      <c r="V555" s="9">
        <f>SUMIF([1]FLEET!C:C,MAKE_MODEL!Q555,[1]FLEET!H:H)</f>
        <v>133306</v>
      </c>
      <c r="W555" s="9">
        <f>SUMIF([1]FLEET!C:C,MAKE_MODEL!Q555,[1]FLEET!I:I)</f>
        <v>68327.680000000008</v>
      </c>
      <c r="X555">
        <f>ROUND(AVERAGEIF([1]FLEET!C:C,MAKE_MODEL!Q555,[1]FLEET!L:L),2)</f>
        <v>3.88</v>
      </c>
      <c r="Y555">
        <f>SUMIF([1]FLEET!C:C,MAKE_MODEL!Q555,[1]FLEET!J:J)</f>
        <v>793</v>
      </c>
      <c r="Z555">
        <f t="shared" si="28"/>
        <v>99</v>
      </c>
      <c r="AA555">
        <f>SUMIF([1]FLEET!C:C,MAKE_MODEL!Q555,[1]FLEET!X:X)</f>
        <v>5</v>
      </c>
      <c r="AB555" s="14">
        <f t="shared" si="29"/>
        <v>6.3051702395964691E-3</v>
      </c>
      <c r="AC555">
        <f>SUMIF([1]FLEET!C:C,MAKE_MODEL!Q555,[1]FLEET!N:N)</f>
        <v>104</v>
      </c>
      <c r="AD555">
        <f>SUMIF([1]FLEET!C:C,MAKE_MODEL!Q555,[1]FLEET!O:O)</f>
        <v>94</v>
      </c>
      <c r="AE555">
        <f>SUMIF([1]FLEET!C:C,MAKE_MODEL!Q555,[1]FLEET!M:M)</f>
        <v>198</v>
      </c>
      <c r="AF555" s="15">
        <f t="shared" si="30"/>
        <v>24.75</v>
      </c>
    </row>
    <row r="556" spans="16:32" x14ac:dyDescent="0.2">
      <c r="P556" s="7"/>
      <c r="Q556" s="13" t="s">
        <v>624</v>
      </c>
      <c r="R556">
        <f>COUNTIF('[1]1_car_id_mapping'!C:C,MAKE_MODEL!Q556)</f>
        <v>1</v>
      </c>
      <c r="S556" s="9">
        <f>ROUND(AVERAGEIF([1]FLEET!C:C,MAKE_MODEL!Q556,[1]FLEET!E:E),2)</f>
        <v>724.54</v>
      </c>
      <c r="T556" s="9">
        <f>ROUND(AVERAGEIF([1]FLEET!C:C,MAKE_MODEL!Q556,[1]FLEET!F:F),2)</f>
        <v>50.15</v>
      </c>
      <c r="U556" s="9">
        <f>SUMIF([1]FLEET!C:C,MAKE_MODEL!Q556,[1]FLEET!G:G)</f>
        <v>9296.2799999999988</v>
      </c>
      <c r="V556" s="9">
        <f>SUMIF([1]FLEET!C:C,MAKE_MODEL!Q556,[1]FLEET!H:H)</f>
        <v>10200</v>
      </c>
      <c r="W556" s="9">
        <f>SUMIF([1]FLEET!C:C,MAKE_MODEL!Q556,[1]FLEET!I:I)</f>
        <v>903.72000000000116</v>
      </c>
      <c r="X556">
        <f>ROUND(AVERAGEIF([1]FLEET!C:C,MAKE_MODEL!Q556,[1]FLEET!L:L),2)</f>
        <v>4</v>
      </c>
      <c r="Y556">
        <f>SUMIF([1]FLEET!C:C,MAKE_MODEL!Q556,[1]FLEET!J:J)</f>
        <v>62</v>
      </c>
      <c r="Z556">
        <f t="shared" si="28"/>
        <v>62</v>
      </c>
      <c r="AA556">
        <f>SUMIF([1]FLEET!C:C,MAKE_MODEL!Q556,[1]FLEET!X:X)</f>
        <v>2</v>
      </c>
      <c r="AB556" s="14">
        <f t="shared" si="29"/>
        <v>3.2258064516129031E-2</v>
      </c>
      <c r="AC556">
        <f>SUMIF([1]FLEET!C:C,MAKE_MODEL!Q556,[1]FLEET!N:N)</f>
        <v>9</v>
      </c>
      <c r="AD556">
        <f>SUMIF([1]FLEET!C:C,MAKE_MODEL!Q556,[1]FLEET!O:O)</f>
        <v>8</v>
      </c>
      <c r="AE556">
        <f>SUMIF([1]FLEET!C:C,MAKE_MODEL!Q556,[1]FLEET!M:M)</f>
        <v>17</v>
      </c>
      <c r="AF556" s="15">
        <f t="shared" si="30"/>
        <v>17</v>
      </c>
    </row>
    <row r="557" spans="16:32" x14ac:dyDescent="0.2">
      <c r="P557" s="7"/>
      <c r="Q557" s="13">
        <v>43346</v>
      </c>
      <c r="R557">
        <f>COUNTIF('[1]1_car_id_mapping'!C:C,MAKE_MODEL!Q557)</f>
        <v>8</v>
      </c>
      <c r="S557" s="9">
        <f>ROUND(AVERAGEIF([1]FLEET!C:C,MAKE_MODEL!Q557,[1]FLEET!E:E),2)</f>
        <v>614.64</v>
      </c>
      <c r="T557" s="9">
        <f>ROUND(AVERAGEIF([1]FLEET!C:C,MAKE_MODEL!Q557,[1]FLEET!F:F),2)</f>
        <v>110.39</v>
      </c>
      <c r="U557" s="9">
        <f>SUMIF([1]FLEET!C:C,MAKE_MODEL!Q557,[1]FLEET!G:G)</f>
        <v>69603</v>
      </c>
      <c r="V557" s="9">
        <f>SUMIF([1]FLEET!C:C,MAKE_MODEL!Q557,[1]FLEET!H:H)</f>
        <v>130078</v>
      </c>
      <c r="W557" s="9">
        <f>SUMIF([1]FLEET!C:C,MAKE_MODEL!Q557,[1]FLEET!I:I)</f>
        <v>60475.000000000007</v>
      </c>
      <c r="X557">
        <f>ROUND(AVERAGEIF([1]FLEET!C:C,MAKE_MODEL!Q557,[1]FLEET!L:L),2)</f>
        <v>4.13</v>
      </c>
      <c r="Y557">
        <f>SUMIF([1]FLEET!C:C,MAKE_MODEL!Q557,[1]FLEET!J:J)</f>
        <v>789</v>
      </c>
      <c r="Z557">
        <f t="shared" si="28"/>
        <v>99</v>
      </c>
      <c r="AA557">
        <f>SUMIF([1]FLEET!C:C,MAKE_MODEL!Q557,[1]FLEET!X:X)</f>
        <v>14</v>
      </c>
      <c r="AB557" s="14">
        <f t="shared" si="29"/>
        <v>1.7743979721166033E-2</v>
      </c>
      <c r="AC557">
        <f>SUMIF([1]FLEET!C:C,MAKE_MODEL!Q557,[1]FLEET!N:N)</f>
        <v>85</v>
      </c>
      <c r="AD557">
        <f>SUMIF([1]FLEET!C:C,MAKE_MODEL!Q557,[1]FLEET!O:O)</f>
        <v>111</v>
      </c>
      <c r="AE557">
        <f>SUMIF([1]FLEET!C:C,MAKE_MODEL!Q557,[1]FLEET!M:M)</f>
        <v>196</v>
      </c>
      <c r="AF557" s="15">
        <f t="shared" si="30"/>
        <v>24.5</v>
      </c>
    </row>
    <row r="558" spans="16:32" x14ac:dyDescent="0.2">
      <c r="P558" s="7"/>
      <c r="Q558" s="13">
        <v>1000</v>
      </c>
      <c r="R558">
        <f>COUNTIF('[1]1_car_id_mapping'!C:C,MAKE_MODEL!Q558)</f>
        <v>5</v>
      </c>
      <c r="S558" s="9">
        <f>ROUND(AVERAGEIF([1]FLEET!C:C,MAKE_MODEL!Q558,[1]FLEET!E:E),2)</f>
        <v>566.52</v>
      </c>
      <c r="T558" s="9">
        <f>ROUND(AVERAGEIF([1]FLEET!C:C,MAKE_MODEL!Q558,[1]FLEET!F:F),2)</f>
        <v>97.34</v>
      </c>
      <c r="U558" s="9">
        <f>SUMIF([1]FLEET!C:C,MAKE_MODEL!Q558,[1]FLEET!G:G)</f>
        <v>39831.599999999999</v>
      </c>
      <c r="V558" s="9">
        <f>SUMIF([1]FLEET!C:C,MAKE_MODEL!Q558,[1]FLEET!H:H)</f>
        <v>95816</v>
      </c>
      <c r="W558" s="9">
        <f>SUMIF([1]FLEET!C:C,MAKE_MODEL!Q558,[1]FLEET!I:I)</f>
        <v>55984.4</v>
      </c>
      <c r="X558">
        <f>ROUND(AVERAGEIF([1]FLEET!C:C,MAKE_MODEL!Q558,[1]FLEET!L:L),2)</f>
        <v>4.2</v>
      </c>
      <c r="Y558">
        <f>SUMIF([1]FLEET!C:C,MAKE_MODEL!Q558,[1]FLEET!J:J)</f>
        <v>563</v>
      </c>
      <c r="Z558">
        <f t="shared" si="28"/>
        <v>113</v>
      </c>
      <c r="AA558">
        <f>SUMIF([1]FLEET!C:C,MAKE_MODEL!Q558,[1]FLEET!X:X)</f>
        <v>5</v>
      </c>
      <c r="AB558" s="14">
        <f t="shared" si="29"/>
        <v>8.8809946714031966E-3</v>
      </c>
      <c r="AC558">
        <f>SUMIF([1]FLEET!C:C,MAKE_MODEL!Q558,[1]FLEET!N:N)</f>
        <v>75</v>
      </c>
      <c r="AD558">
        <f>SUMIF([1]FLEET!C:C,MAKE_MODEL!Q558,[1]FLEET!O:O)</f>
        <v>59</v>
      </c>
      <c r="AE558">
        <f>SUMIF([1]FLEET!C:C,MAKE_MODEL!Q558,[1]FLEET!M:M)</f>
        <v>134</v>
      </c>
      <c r="AF558" s="15">
        <f t="shared" si="30"/>
        <v>26.8</v>
      </c>
    </row>
    <row r="559" spans="16:32" x14ac:dyDescent="0.2">
      <c r="P559" s="7"/>
      <c r="Q559" s="13" t="s">
        <v>625</v>
      </c>
      <c r="R559">
        <f>COUNTIF('[1]1_car_id_mapping'!C:C,MAKE_MODEL!Q559)</f>
        <v>4</v>
      </c>
      <c r="S559" s="9">
        <f>ROUND(AVERAGEIF([1]FLEET!C:C,MAKE_MODEL!Q559,[1]FLEET!E:E),2)</f>
        <v>585.75</v>
      </c>
      <c r="T559" s="9">
        <f>ROUND(AVERAGEIF([1]FLEET!C:C,MAKE_MODEL!Q559,[1]FLEET!F:F),2)</f>
        <v>110.22</v>
      </c>
      <c r="U559" s="9">
        <f>SUMIF([1]FLEET!C:C,MAKE_MODEL!Q559,[1]FLEET!G:G)</f>
        <v>33406.800000000003</v>
      </c>
      <c r="V559" s="9">
        <f>SUMIF([1]FLEET!C:C,MAKE_MODEL!Q559,[1]FLEET!H:H)</f>
        <v>74845</v>
      </c>
      <c r="W559" s="9">
        <f>SUMIF([1]FLEET!C:C,MAKE_MODEL!Q559,[1]FLEET!I:I)</f>
        <v>41438.199999999997</v>
      </c>
      <c r="X559">
        <f>ROUND(AVERAGEIF([1]FLEET!C:C,MAKE_MODEL!Q559,[1]FLEET!L:L),2)</f>
        <v>4.25</v>
      </c>
      <c r="Y559">
        <f>SUMIF([1]FLEET!C:C,MAKE_MODEL!Q559,[1]FLEET!J:J)</f>
        <v>447</v>
      </c>
      <c r="Z559">
        <f t="shared" si="28"/>
        <v>112</v>
      </c>
      <c r="AA559">
        <f>SUMIF([1]FLEET!C:C,MAKE_MODEL!Q559,[1]FLEET!X:X)</f>
        <v>4</v>
      </c>
      <c r="AB559" s="14">
        <f t="shared" si="29"/>
        <v>8.948545861297539E-3</v>
      </c>
      <c r="AC559">
        <f>SUMIF([1]FLEET!C:C,MAKE_MODEL!Q559,[1]FLEET!N:N)</f>
        <v>60</v>
      </c>
      <c r="AD559">
        <f>SUMIF([1]FLEET!C:C,MAKE_MODEL!Q559,[1]FLEET!O:O)</f>
        <v>48</v>
      </c>
      <c r="AE559">
        <f>SUMIF([1]FLEET!C:C,MAKE_MODEL!Q559,[1]FLEET!M:M)</f>
        <v>108</v>
      </c>
      <c r="AF559" s="15">
        <f t="shared" si="30"/>
        <v>27</v>
      </c>
    </row>
    <row r="560" spans="16:32" x14ac:dyDescent="0.2">
      <c r="P560" s="7"/>
      <c r="Q560" s="13" t="s">
        <v>626</v>
      </c>
      <c r="R560">
        <f>COUNTIF('[1]1_car_id_mapping'!C:C,MAKE_MODEL!Q560)</f>
        <v>2</v>
      </c>
      <c r="S560" s="9">
        <f>ROUND(AVERAGEIF([1]FLEET!C:C,MAKE_MODEL!Q560,[1]FLEET!E:E),2)</f>
        <v>698.57</v>
      </c>
      <c r="T560" s="9">
        <f>ROUND(AVERAGEIF([1]FLEET!C:C,MAKE_MODEL!Q560,[1]FLEET!F:F),2)</f>
        <v>126.76</v>
      </c>
      <c r="U560" s="9">
        <f>SUMIF([1]FLEET!C:C,MAKE_MODEL!Q560,[1]FLEET!G:G)</f>
        <v>19807.799999999996</v>
      </c>
      <c r="V560" s="9">
        <f>SUMIF([1]FLEET!C:C,MAKE_MODEL!Q560,[1]FLEET!H:H)</f>
        <v>38290</v>
      </c>
      <c r="W560" s="9">
        <f>SUMIF([1]FLEET!C:C,MAKE_MODEL!Q560,[1]FLEET!I:I)</f>
        <v>18482.200000000004</v>
      </c>
      <c r="X560">
        <f>ROUND(AVERAGEIF([1]FLEET!C:C,MAKE_MODEL!Q560,[1]FLEET!L:L),2)</f>
        <v>4</v>
      </c>
      <c r="Y560">
        <f>SUMIF([1]FLEET!C:C,MAKE_MODEL!Q560,[1]FLEET!J:J)</f>
        <v>235</v>
      </c>
      <c r="Z560">
        <f t="shared" si="28"/>
        <v>118</v>
      </c>
      <c r="AA560">
        <f>SUMIF([1]FLEET!C:C,MAKE_MODEL!Q560,[1]FLEET!X:X)</f>
        <v>4</v>
      </c>
      <c r="AB560" s="14">
        <f t="shared" si="29"/>
        <v>1.7021276595744681E-2</v>
      </c>
      <c r="AC560">
        <f>SUMIF([1]FLEET!C:C,MAKE_MODEL!Q560,[1]FLEET!N:N)</f>
        <v>27</v>
      </c>
      <c r="AD560">
        <f>SUMIF([1]FLEET!C:C,MAKE_MODEL!Q560,[1]FLEET!O:O)</f>
        <v>27</v>
      </c>
      <c r="AE560">
        <f>SUMIF([1]FLEET!C:C,MAKE_MODEL!Q560,[1]FLEET!M:M)</f>
        <v>54</v>
      </c>
      <c r="AF560" s="15">
        <f t="shared" si="30"/>
        <v>27</v>
      </c>
    </row>
    <row r="561" spans="16:32" x14ac:dyDescent="0.2">
      <c r="P561" s="7"/>
      <c r="Q561" s="13" t="s">
        <v>627</v>
      </c>
      <c r="R561">
        <f>COUNTIF('[1]1_car_id_mapping'!C:C,MAKE_MODEL!Q561)</f>
        <v>4</v>
      </c>
      <c r="S561" s="9">
        <f>ROUND(AVERAGEIF([1]FLEET!C:C,MAKE_MODEL!Q561,[1]FLEET!E:E),2)</f>
        <v>679.89</v>
      </c>
      <c r="T561" s="9">
        <f>ROUND(AVERAGEIF([1]FLEET!C:C,MAKE_MODEL!Q561,[1]FLEET!F:F),2)</f>
        <v>97.9</v>
      </c>
      <c r="U561" s="9">
        <f>SUMIF([1]FLEET!C:C,MAKE_MODEL!Q561,[1]FLEET!G:G)</f>
        <v>37333.56</v>
      </c>
      <c r="V561" s="9">
        <f>SUMIF([1]FLEET!C:C,MAKE_MODEL!Q561,[1]FLEET!H:H)</f>
        <v>57548</v>
      </c>
      <c r="W561" s="9">
        <f>SUMIF([1]FLEET!C:C,MAKE_MODEL!Q561,[1]FLEET!I:I)</f>
        <v>20214.440000000002</v>
      </c>
      <c r="X561">
        <f>ROUND(AVERAGEIF([1]FLEET!C:C,MAKE_MODEL!Q561,[1]FLEET!L:L),2)</f>
        <v>4</v>
      </c>
      <c r="Y561">
        <f>SUMIF([1]FLEET!C:C,MAKE_MODEL!Q561,[1]FLEET!J:J)</f>
        <v>363</v>
      </c>
      <c r="Z561">
        <f t="shared" si="28"/>
        <v>91</v>
      </c>
      <c r="AA561">
        <f>SUMIF([1]FLEET!C:C,MAKE_MODEL!Q561,[1]FLEET!X:X)</f>
        <v>3</v>
      </c>
      <c r="AB561" s="14">
        <f t="shared" si="29"/>
        <v>8.2644628099173556E-3</v>
      </c>
      <c r="AC561">
        <f>SUMIF([1]FLEET!C:C,MAKE_MODEL!Q561,[1]FLEET!N:N)</f>
        <v>46</v>
      </c>
      <c r="AD561">
        <f>SUMIF([1]FLEET!C:C,MAKE_MODEL!Q561,[1]FLEET!O:O)</f>
        <v>48</v>
      </c>
      <c r="AE561">
        <f>SUMIF([1]FLEET!C:C,MAKE_MODEL!Q561,[1]FLEET!M:M)</f>
        <v>94</v>
      </c>
      <c r="AF561" s="15">
        <f t="shared" si="30"/>
        <v>23.5</v>
      </c>
    </row>
    <row r="562" spans="16:32" x14ac:dyDescent="0.2">
      <c r="P562" s="7"/>
      <c r="Q562" s="13" t="s">
        <v>628</v>
      </c>
      <c r="R562">
        <f>COUNTIF('[1]1_car_id_mapping'!C:C,MAKE_MODEL!Q562)</f>
        <v>1</v>
      </c>
      <c r="S562" s="9">
        <f>ROUND(AVERAGEIF([1]FLEET!C:C,MAKE_MODEL!Q562,[1]FLEET!E:E),2)</f>
        <v>701.47</v>
      </c>
      <c r="T562" s="9">
        <f>ROUND(AVERAGEIF([1]FLEET!C:C,MAKE_MODEL!Q562,[1]FLEET!F:F),2)</f>
        <v>124.46</v>
      </c>
      <c r="U562" s="9">
        <f>SUMIF([1]FLEET!C:C,MAKE_MODEL!Q562,[1]FLEET!G:G)</f>
        <v>9911.16</v>
      </c>
      <c r="V562" s="9">
        <f>SUMIF([1]FLEET!C:C,MAKE_MODEL!Q562,[1]FLEET!H:H)</f>
        <v>23837</v>
      </c>
      <c r="W562" s="9">
        <f>SUMIF([1]FLEET!C:C,MAKE_MODEL!Q562,[1]FLEET!I:I)</f>
        <v>13925.84</v>
      </c>
      <c r="X562">
        <f>ROUND(AVERAGEIF([1]FLEET!C:C,MAKE_MODEL!Q562,[1]FLEET!L:L),2)</f>
        <v>4</v>
      </c>
      <c r="Y562">
        <f>SUMIF([1]FLEET!C:C,MAKE_MODEL!Q562,[1]FLEET!J:J)</f>
        <v>149</v>
      </c>
      <c r="Z562">
        <f t="shared" si="28"/>
        <v>149</v>
      </c>
      <c r="AA562">
        <f>SUMIF([1]FLEET!C:C,MAKE_MODEL!Q562,[1]FLEET!X:X)</f>
        <v>1</v>
      </c>
      <c r="AB562" s="14">
        <f t="shared" si="29"/>
        <v>6.7114093959731542E-3</v>
      </c>
      <c r="AC562">
        <f>SUMIF([1]FLEET!C:C,MAKE_MODEL!Q562,[1]FLEET!N:N)</f>
        <v>16</v>
      </c>
      <c r="AD562">
        <f>SUMIF([1]FLEET!C:C,MAKE_MODEL!Q562,[1]FLEET!O:O)</f>
        <v>20</v>
      </c>
      <c r="AE562">
        <f>SUMIF([1]FLEET!C:C,MAKE_MODEL!Q562,[1]FLEET!M:M)</f>
        <v>36</v>
      </c>
      <c r="AF562" s="15">
        <f t="shared" si="30"/>
        <v>36</v>
      </c>
    </row>
    <row r="563" spans="16:32" x14ac:dyDescent="0.2">
      <c r="P563" s="7"/>
      <c r="Q563" s="13" t="s">
        <v>629</v>
      </c>
      <c r="R563">
        <f>COUNTIF('[1]1_car_id_mapping'!C:C,MAKE_MODEL!Q563)</f>
        <v>3</v>
      </c>
      <c r="S563" s="9">
        <f>ROUND(AVERAGEIF([1]FLEET!C:C,MAKE_MODEL!Q563,[1]FLEET!E:E),2)</f>
        <v>623.36</v>
      </c>
      <c r="T563" s="9">
        <f>ROUND(AVERAGEIF([1]FLEET!C:C,MAKE_MODEL!Q563,[1]FLEET!F:F),2)</f>
        <v>82.44</v>
      </c>
      <c r="U563" s="9">
        <f>SUMIF([1]FLEET!C:C,MAKE_MODEL!Q563,[1]FLEET!G:G)</f>
        <v>25408.92</v>
      </c>
      <c r="V563" s="9">
        <f>SUMIF([1]FLEET!C:C,MAKE_MODEL!Q563,[1]FLEET!H:H)</f>
        <v>55098</v>
      </c>
      <c r="W563" s="9">
        <f>SUMIF([1]FLEET!C:C,MAKE_MODEL!Q563,[1]FLEET!I:I)</f>
        <v>29689.08</v>
      </c>
      <c r="X563">
        <f>ROUND(AVERAGEIF([1]FLEET!C:C,MAKE_MODEL!Q563,[1]FLEET!L:L),2)</f>
        <v>4.67</v>
      </c>
      <c r="Y563">
        <f>SUMIF([1]FLEET!C:C,MAKE_MODEL!Q563,[1]FLEET!J:J)</f>
        <v>356</v>
      </c>
      <c r="Z563">
        <f t="shared" si="28"/>
        <v>119</v>
      </c>
      <c r="AA563">
        <f>SUMIF([1]FLEET!C:C,MAKE_MODEL!Q563,[1]FLEET!X:X)</f>
        <v>5</v>
      </c>
      <c r="AB563" s="14">
        <f t="shared" si="29"/>
        <v>1.4044943820224719E-2</v>
      </c>
      <c r="AC563">
        <f>SUMIF([1]FLEET!C:C,MAKE_MODEL!Q563,[1]FLEET!N:N)</f>
        <v>39</v>
      </c>
      <c r="AD563">
        <f>SUMIF([1]FLEET!C:C,MAKE_MODEL!Q563,[1]FLEET!O:O)</f>
        <v>42</v>
      </c>
      <c r="AE563">
        <f>SUMIF([1]FLEET!C:C,MAKE_MODEL!Q563,[1]FLEET!M:M)</f>
        <v>81</v>
      </c>
      <c r="AF563" s="15">
        <f t="shared" si="30"/>
        <v>27</v>
      </c>
    </row>
    <row r="564" spans="16:32" x14ac:dyDescent="0.2">
      <c r="P564" s="7"/>
      <c r="Q564" s="13" t="s">
        <v>630</v>
      </c>
      <c r="R564">
        <f>COUNTIF('[1]1_car_id_mapping'!C:C,MAKE_MODEL!Q564)</f>
        <v>13</v>
      </c>
      <c r="S564" s="9">
        <f>ROUND(AVERAGEIF([1]FLEET!C:C,MAKE_MODEL!Q564,[1]FLEET!E:E),2)</f>
        <v>588.62</v>
      </c>
      <c r="T564" s="9">
        <f>ROUND(AVERAGEIF([1]FLEET!C:C,MAKE_MODEL!Q564,[1]FLEET!F:F),2)</f>
        <v>105.03</v>
      </c>
      <c r="U564" s="9">
        <f>SUMIF([1]FLEET!C:C,MAKE_MODEL!Q564,[1]FLEET!G:G)</f>
        <v>108209.04000000001</v>
      </c>
      <c r="V564" s="9">
        <f>SUMIF([1]FLEET!C:C,MAKE_MODEL!Q564,[1]FLEET!H:H)</f>
        <v>223347</v>
      </c>
      <c r="W564" s="9">
        <f>SUMIF([1]FLEET!C:C,MAKE_MODEL!Q564,[1]FLEET!I:I)</f>
        <v>115137.95999999999</v>
      </c>
      <c r="X564">
        <f>ROUND(AVERAGEIF([1]FLEET!C:C,MAKE_MODEL!Q564,[1]FLEET!L:L),2)</f>
        <v>4.08</v>
      </c>
      <c r="Y564">
        <f>SUMIF([1]FLEET!C:C,MAKE_MODEL!Q564,[1]FLEET!J:J)</f>
        <v>1386</v>
      </c>
      <c r="Z564">
        <f t="shared" si="28"/>
        <v>107</v>
      </c>
      <c r="AA564">
        <f>SUMIF([1]FLEET!C:C,MAKE_MODEL!Q564,[1]FLEET!X:X)</f>
        <v>17</v>
      </c>
      <c r="AB564" s="14">
        <f t="shared" si="29"/>
        <v>1.2265512265512266E-2</v>
      </c>
      <c r="AC564">
        <f>SUMIF([1]FLEET!C:C,MAKE_MODEL!Q564,[1]FLEET!N:N)</f>
        <v>169</v>
      </c>
      <c r="AD564">
        <f>SUMIF([1]FLEET!C:C,MAKE_MODEL!Q564,[1]FLEET!O:O)</f>
        <v>167</v>
      </c>
      <c r="AE564">
        <f>SUMIF([1]FLEET!C:C,MAKE_MODEL!Q564,[1]FLEET!M:M)</f>
        <v>336</v>
      </c>
      <c r="AF564" s="15">
        <f t="shared" si="30"/>
        <v>25.846153846153847</v>
      </c>
    </row>
    <row r="565" spans="16:32" x14ac:dyDescent="0.2">
      <c r="P565" s="7"/>
      <c r="Q565" s="13" t="s">
        <v>631</v>
      </c>
      <c r="R565">
        <f>COUNTIF('[1]1_car_id_mapping'!C:C,MAKE_MODEL!Q565)</f>
        <v>4</v>
      </c>
      <c r="S565" s="9">
        <f>ROUND(AVERAGEIF([1]FLEET!C:C,MAKE_MODEL!Q565,[1]FLEET!E:E),2)</f>
        <v>508.01</v>
      </c>
      <c r="T565" s="9">
        <f>ROUND(AVERAGEIF([1]FLEET!C:C,MAKE_MODEL!Q565,[1]FLEET!F:F),2)</f>
        <v>115.25</v>
      </c>
      <c r="U565" s="9">
        <f>SUMIF([1]FLEET!C:C,MAKE_MODEL!Q565,[1]FLEET!G:G)</f>
        <v>29916.719999999994</v>
      </c>
      <c r="V565" s="9">
        <f>SUMIF([1]FLEET!C:C,MAKE_MODEL!Q565,[1]FLEET!H:H)</f>
        <v>58777</v>
      </c>
      <c r="W565" s="9">
        <f>SUMIF([1]FLEET!C:C,MAKE_MODEL!Q565,[1]FLEET!I:I)</f>
        <v>28860.280000000006</v>
      </c>
      <c r="X565">
        <f>ROUND(AVERAGEIF([1]FLEET!C:C,MAKE_MODEL!Q565,[1]FLEET!L:L),2)</f>
        <v>4</v>
      </c>
      <c r="Y565">
        <f>SUMIF([1]FLEET!C:C,MAKE_MODEL!Q565,[1]FLEET!J:J)</f>
        <v>380</v>
      </c>
      <c r="Z565">
        <f t="shared" si="28"/>
        <v>95</v>
      </c>
      <c r="AA565">
        <f>SUMIF([1]FLEET!C:C,MAKE_MODEL!Q565,[1]FLEET!X:X)</f>
        <v>8</v>
      </c>
      <c r="AB565" s="14">
        <f t="shared" si="29"/>
        <v>2.1052631578947368E-2</v>
      </c>
      <c r="AC565">
        <f>SUMIF([1]FLEET!C:C,MAKE_MODEL!Q565,[1]FLEET!N:N)</f>
        <v>50</v>
      </c>
      <c r="AD565">
        <f>SUMIF([1]FLEET!C:C,MAKE_MODEL!Q565,[1]FLEET!O:O)</f>
        <v>51</v>
      </c>
      <c r="AE565">
        <f>SUMIF([1]FLEET!C:C,MAKE_MODEL!Q565,[1]FLEET!M:M)</f>
        <v>101</v>
      </c>
      <c r="AF565" s="15">
        <f t="shared" si="30"/>
        <v>25.25</v>
      </c>
    </row>
    <row r="566" spans="16:32" x14ac:dyDescent="0.2">
      <c r="P566" s="7"/>
      <c r="Q566" s="13" t="s">
        <v>632</v>
      </c>
      <c r="R566">
        <f>COUNTIF('[1]1_car_id_mapping'!C:C,MAKE_MODEL!Q566)</f>
        <v>4</v>
      </c>
      <c r="S566" s="9">
        <f>ROUND(AVERAGEIF([1]FLEET!C:C,MAKE_MODEL!Q566,[1]FLEET!E:E),2)</f>
        <v>700.44</v>
      </c>
      <c r="T566" s="9">
        <f>ROUND(AVERAGEIF([1]FLEET!C:C,MAKE_MODEL!Q566,[1]FLEET!F:F),2)</f>
        <v>105.12</v>
      </c>
      <c r="U566" s="9">
        <f>SUMIF([1]FLEET!C:C,MAKE_MODEL!Q566,[1]FLEET!G:G)</f>
        <v>38666.639999999999</v>
      </c>
      <c r="V566" s="9">
        <f>SUMIF([1]FLEET!C:C,MAKE_MODEL!Q566,[1]FLEET!H:H)</f>
        <v>63753</v>
      </c>
      <c r="W566" s="9">
        <f>SUMIF([1]FLEET!C:C,MAKE_MODEL!Q566,[1]FLEET!I:I)</f>
        <v>25086.359999999997</v>
      </c>
      <c r="X566">
        <f>ROUND(AVERAGEIF([1]FLEET!C:C,MAKE_MODEL!Q566,[1]FLEET!L:L),2)</f>
        <v>3.75</v>
      </c>
      <c r="Y566">
        <f>SUMIF([1]FLEET!C:C,MAKE_MODEL!Q566,[1]FLEET!J:J)</f>
        <v>392</v>
      </c>
      <c r="Z566">
        <f t="shared" si="28"/>
        <v>98</v>
      </c>
      <c r="AA566">
        <f>SUMIF([1]FLEET!C:C,MAKE_MODEL!Q566,[1]FLEET!X:X)</f>
        <v>2</v>
      </c>
      <c r="AB566" s="14">
        <f t="shared" si="29"/>
        <v>5.1020408163265302E-3</v>
      </c>
      <c r="AC566">
        <f>SUMIF([1]FLEET!C:C,MAKE_MODEL!Q566,[1]FLEET!N:N)</f>
        <v>56</v>
      </c>
      <c r="AD566">
        <f>SUMIF([1]FLEET!C:C,MAKE_MODEL!Q566,[1]FLEET!O:O)</f>
        <v>49</v>
      </c>
      <c r="AE566">
        <f>SUMIF([1]FLEET!C:C,MAKE_MODEL!Q566,[1]FLEET!M:M)</f>
        <v>105</v>
      </c>
      <c r="AF566" s="15">
        <f t="shared" si="30"/>
        <v>26.25</v>
      </c>
    </row>
    <row r="567" spans="16:32" x14ac:dyDescent="0.2">
      <c r="P567" s="7"/>
      <c r="Q567" s="13" t="s">
        <v>633</v>
      </c>
      <c r="R567">
        <f>COUNTIF('[1]1_car_id_mapping'!C:C,MAKE_MODEL!Q567)</f>
        <v>3</v>
      </c>
      <c r="S567" s="9">
        <f>ROUND(AVERAGEIF([1]FLEET!C:C,MAKE_MODEL!Q567,[1]FLEET!E:E),2)</f>
        <v>650.75</v>
      </c>
      <c r="T567" s="9">
        <f>ROUND(AVERAGEIF([1]FLEET!C:C,MAKE_MODEL!Q567,[1]FLEET!F:F),2)</f>
        <v>88.72</v>
      </c>
      <c r="U567" s="9">
        <f>SUMIF([1]FLEET!C:C,MAKE_MODEL!Q567,[1]FLEET!G:G)</f>
        <v>26621.039999999997</v>
      </c>
      <c r="V567" s="9">
        <f>SUMIF([1]FLEET!C:C,MAKE_MODEL!Q567,[1]FLEET!H:H)</f>
        <v>48667</v>
      </c>
      <c r="W567" s="9">
        <f>SUMIF([1]FLEET!C:C,MAKE_MODEL!Q567,[1]FLEET!I:I)</f>
        <v>22045.960000000003</v>
      </c>
      <c r="X567">
        <f>ROUND(AVERAGEIF([1]FLEET!C:C,MAKE_MODEL!Q567,[1]FLEET!L:L),2)</f>
        <v>4</v>
      </c>
      <c r="Y567">
        <f>SUMIF([1]FLEET!C:C,MAKE_MODEL!Q567,[1]FLEET!J:J)</f>
        <v>303</v>
      </c>
      <c r="Z567">
        <f t="shared" si="28"/>
        <v>101</v>
      </c>
      <c r="AA567">
        <f>SUMIF([1]FLEET!C:C,MAKE_MODEL!Q567,[1]FLEET!X:X)</f>
        <v>4</v>
      </c>
      <c r="AB567" s="14">
        <f t="shared" si="29"/>
        <v>1.3201320132013201E-2</v>
      </c>
      <c r="AC567">
        <f>SUMIF([1]FLEET!C:C,MAKE_MODEL!Q567,[1]FLEET!N:N)</f>
        <v>31</v>
      </c>
      <c r="AD567">
        <f>SUMIF([1]FLEET!C:C,MAKE_MODEL!Q567,[1]FLEET!O:O)</f>
        <v>44</v>
      </c>
      <c r="AE567">
        <f>SUMIF([1]FLEET!C:C,MAKE_MODEL!Q567,[1]FLEET!M:M)</f>
        <v>75</v>
      </c>
      <c r="AF567" s="15">
        <f t="shared" si="30"/>
        <v>25</v>
      </c>
    </row>
    <row r="568" spans="16:32" x14ac:dyDescent="0.2">
      <c r="P568" s="7"/>
      <c r="Q568" s="13" t="s">
        <v>634</v>
      </c>
      <c r="R568">
        <f>COUNTIF('[1]1_car_id_mapping'!C:C,MAKE_MODEL!Q568)</f>
        <v>6</v>
      </c>
      <c r="S568" s="9">
        <f>ROUND(AVERAGEIF([1]FLEET!C:C,MAKE_MODEL!Q568,[1]FLEET!E:E),2)</f>
        <v>657.53</v>
      </c>
      <c r="T568" s="9">
        <f>ROUND(AVERAGEIF([1]FLEET!C:C,MAKE_MODEL!Q568,[1]FLEET!F:F),2)</f>
        <v>90.15</v>
      </c>
      <c r="U568" s="9">
        <f>SUMIF([1]FLEET!C:C,MAKE_MODEL!Q568,[1]FLEET!G:G)</f>
        <v>53833.319999999992</v>
      </c>
      <c r="V568" s="9">
        <f>SUMIF([1]FLEET!C:C,MAKE_MODEL!Q568,[1]FLEET!H:H)</f>
        <v>102629</v>
      </c>
      <c r="W568" s="9">
        <f>SUMIF([1]FLEET!C:C,MAKE_MODEL!Q568,[1]FLEET!I:I)</f>
        <v>48795.680000000008</v>
      </c>
      <c r="X568">
        <f>ROUND(AVERAGEIF([1]FLEET!C:C,MAKE_MODEL!Q568,[1]FLEET!L:L),2)</f>
        <v>3.83</v>
      </c>
      <c r="Y568">
        <f>SUMIF([1]FLEET!C:C,MAKE_MODEL!Q568,[1]FLEET!J:J)</f>
        <v>632</v>
      </c>
      <c r="Z568">
        <f t="shared" si="28"/>
        <v>105</v>
      </c>
      <c r="AA568">
        <f>SUMIF([1]FLEET!C:C,MAKE_MODEL!Q568,[1]FLEET!X:X)</f>
        <v>5</v>
      </c>
      <c r="AB568" s="14">
        <f t="shared" si="29"/>
        <v>7.9113924050632917E-3</v>
      </c>
      <c r="AC568">
        <f>SUMIF([1]FLEET!C:C,MAKE_MODEL!Q568,[1]FLEET!N:N)</f>
        <v>82</v>
      </c>
      <c r="AD568">
        <f>SUMIF([1]FLEET!C:C,MAKE_MODEL!Q568,[1]FLEET!O:O)</f>
        <v>82</v>
      </c>
      <c r="AE568">
        <f>SUMIF([1]FLEET!C:C,MAKE_MODEL!Q568,[1]FLEET!M:M)</f>
        <v>164</v>
      </c>
      <c r="AF568" s="15">
        <f t="shared" si="30"/>
        <v>27.333333333333332</v>
      </c>
    </row>
    <row r="569" spans="16:32" x14ac:dyDescent="0.2">
      <c r="P569" s="7"/>
      <c r="Q569" s="13" t="s">
        <v>635</v>
      </c>
      <c r="R569">
        <f>COUNTIF('[1]1_car_id_mapping'!C:C,MAKE_MODEL!Q569)</f>
        <v>4</v>
      </c>
      <c r="S569" s="9">
        <f>ROUND(AVERAGEIF([1]FLEET!C:C,MAKE_MODEL!Q569,[1]FLEET!E:E),2)</f>
        <v>617.41</v>
      </c>
      <c r="T569" s="9">
        <f>ROUND(AVERAGEIF([1]FLEET!C:C,MAKE_MODEL!Q569,[1]FLEET!F:F),2)</f>
        <v>108.55</v>
      </c>
      <c r="U569" s="9">
        <f>SUMIF([1]FLEET!C:C,MAKE_MODEL!Q569,[1]FLEET!G:G)</f>
        <v>34845.839999999997</v>
      </c>
      <c r="V569" s="9">
        <f>SUMIF([1]FLEET!C:C,MAKE_MODEL!Q569,[1]FLEET!H:H)</f>
        <v>62442</v>
      </c>
      <c r="W569" s="9">
        <f>SUMIF([1]FLEET!C:C,MAKE_MODEL!Q569,[1]FLEET!I:I)</f>
        <v>27596.16</v>
      </c>
      <c r="X569">
        <f>ROUND(AVERAGEIF([1]FLEET!C:C,MAKE_MODEL!Q569,[1]FLEET!L:L),2)</f>
        <v>4.25</v>
      </c>
      <c r="Y569">
        <f>SUMIF([1]FLEET!C:C,MAKE_MODEL!Q569,[1]FLEET!J:J)</f>
        <v>409</v>
      </c>
      <c r="Z569">
        <f t="shared" si="28"/>
        <v>102</v>
      </c>
      <c r="AA569">
        <f>SUMIF([1]FLEET!C:C,MAKE_MODEL!Q569,[1]FLEET!X:X)</f>
        <v>4</v>
      </c>
      <c r="AB569" s="14">
        <f t="shared" si="29"/>
        <v>9.7799511002444987E-3</v>
      </c>
      <c r="AC569">
        <f>SUMIF([1]FLEET!C:C,MAKE_MODEL!Q569,[1]FLEET!N:N)</f>
        <v>38</v>
      </c>
      <c r="AD569">
        <f>SUMIF([1]FLEET!C:C,MAKE_MODEL!Q569,[1]FLEET!O:O)</f>
        <v>58</v>
      </c>
      <c r="AE569">
        <f>SUMIF([1]FLEET!C:C,MAKE_MODEL!Q569,[1]FLEET!M:M)</f>
        <v>96</v>
      </c>
      <c r="AF569" s="15">
        <f t="shared" si="30"/>
        <v>24</v>
      </c>
    </row>
    <row r="570" spans="16:32" x14ac:dyDescent="0.2">
      <c r="P570" s="7"/>
      <c r="Q570" s="13" t="s">
        <v>636</v>
      </c>
      <c r="R570">
        <f>COUNTIF('[1]1_car_id_mapping'!C:C,MAKE_MODEL!Q570)</f>
        <v>6</v>
      </c>
      <c r="S570" s="9">
        <f>ROUND(AVERAGEIF([1]FLEET!C:C,MAKE_MODEL!Q570,[1]FLEET!E:E),2)</f>
        <v>575.47</v>
      </c>
      <c r="T570" s="9">
        <f>ROUND(AVERAGEIF([1]FLEET!C:C,MAKE_MODEL!Q570,[1]FLEET!F:F),2)</f>
        <v>97.6</v>
      </c>
      <c r="U570" s="9">
        <f>SUMIF([1]FLEET!C:C,MAKE_MODEL!Q570,[1]FLEET!G:G)</f>
        <v>48460.800000000003</v>
      </c>
      <c r="V570" s="9">
        <f>SUMIF([1]FLEET!C:C,MAKE_MODEL!Q570,[1]FLEET!H:H)</f>
        <v>94315</v>
      </c>
      <c r="W570" s="9">
        <f>SUMIF([1]FLEET!C:C,MAKE_MODEL!Q570,[1]FLEET!I:I)</f>
        <v>45854.2</v>
      </c>
      <c r="X570">
        <f>ROUND(AVERAGEIF([1]FLEET!C:C,MAKE_MODEL!Q570,[1]FLEET!L:L),2)</f>
        <v>3.67</v>
      </c>
      <c r="Y570">
        <f>SUMIF([1]FLEET!C:C,MAKE_MODEL!Q570,[1]FLEET!J:J)</f>
        <v>573</v>
      </c>
      <c r="Z570">
        <f t="shared" si="28"/>
        <v>96</v>
      </c>
      <c r="AA570">
        <f>SUMIF([1]FLEET!C:C,MAKE_MODEL!Q570,[1]FLEET!X:X)</f>
        <v>3</v>
      </c>
      <c r="AB570" s="14">
        <f t="shared" si="29"/>
        <v>5.235602094240838E-3</v>
      </c>
      <c r="AC570">
        <f>SUMIF([1]FLEET!C:C,MAKE_MODEL!Q570,[1]FLEET!N:N)</f>
        <v>74</v>
      </c>
      <c r="AD570">
        <f>SUMIF([1]FLEET!C:C,MAKE_MODEL!Q570,[1]FLEET!O:O)</f>
        <v>76</v>
      </c>
      <c r="AE570">
        <f>SUMIF([1]FLEET!C:C,MAKE_MODEL!Q570,[1]FLEET!M:M)</f>
        <v>150</v>
      </c>
      <c r="AF570" s="15">
        <f t="shared" si="30"/>
        <v>25</v>
      </c>
    </row>
    <row r="571" spans="16:32" x14ac:dyDescent="0.2">
      <c r="P571" s="7"/>
      <c r="Q571" s="13" t="s">
        <v>637</v>
      </c>
      <c r="R571">
        <f>COUNTIF('[1]1_car_id_mapping'!C:C,MAKE_MODEL!Q571)</f>
        <v>9</v>
      </c>
      <c r="S571" s="9">
        <f>ROUND(AVERAGEIF([1]FLEET!C:C,MAKE_MODEL!Q571,[1]FLEET!E:E),2)</f>
        <v>591.07000000000005</v>
      </c>
      <c r="T571" s="9">
        <f>ROUND(AVERAGEIF([1]FLEET!C:C,MAKE_MODEL!Q571,[1]FLEET!F:F),2)</f>
        <v>99.31</v>
      </c>
      <c r="U571" s="9">
        <f>SUMIF([1]FLEET!C:C,MAKE_MODEL!Q571,[1]FLEET!G:G)</f>
        <v>74560.920000000013</v>
      </c>
      <c r="V571" s="9">
        <f>SUMIF([1]FLEET!C:C,MAKE_MODEL!Q571,[1]FLEET!H:H)</f>
        <v>147766</v>
      </c>
      <c r="W571" s="9">
        <f>SUMIF([1]FLEET!C:C,MAKE_MODEL!Q571,[1]FLEET!I:I)</f>
        <v>73205.079999999987</v>
      </c>
      <c r="X571">
        <f>ROUND(AVERAGEIF([1]FLEET!C:C,MAKE_MODEL!Q571,[1]FLEET!L:L),2)</f>
        <v>4.1100000000000003</v>
      </c>
      <c r="Y571">
        <f>SUMIF([1]FLEET!C:C,MAKE_MODEL!Q571,[1]FLEET!J:J)</f>
        <v>962</v>
      </c>
      <c r="Z571">
        <f t="shared" si="28"/>
        <v>107</v>
      </c>
      <c r="AA571">
        <f>SUMIF([1]FLEET!C:C,MAKE_MODEL!Q571,[1]FLEET!X:X)</f>
        <v>14</v>
      </c>
      <c r="AB571" s="14">
        <f t="shared" si="29"/>
        <v>1.4553014553014554E-2</v>
      </c>
      <c r="AC571">
        <f>SUMIF([1]FLEET!C:C,MAKE_MODEL!Q571,[1]FLEET!N:N)</f>
        <v>121</v>
      </c>
      <c r="AD571">
        <f>SUMIF([1]FLEET!C:C,MAKE_MODEL!Q571,[1]FLEET!O:O)</f>
        <v>118</v>
      </c>
      <c r="AE571">
        <f>SUMIF([1]FLEET!C:C,MAKE_MODEL!Q571,[1]FLEET!M:M)</f>
        <v>239</v>
      </c>
      <c r="AF571" s="15">
        <f t="shared" si="30"/>
        <v>26.555555555555557</v>
      </c>
    </row>
    <row r="572" spans="16:32" x14ac:dyDescent="0.2">
      <c r="P572" s="7"/>
      <c r="Q572" s="13" t="s">
        <v>638</v>
      </c>
      <c r="R572">
        <f>COUNTIF('[1]1_car_id_mapping'!C:C,MAKE_MODEL!Q572)</f>
        <v>4</v>
      </c>
      <c r="S572" s="9">
        <f>ROUND(AVERAGEIF([1]FLEET!C:C,MAKE_MODEL!Q572,[1]FLEET!E:E),2)</f>
        <v>586.21</v>
      </c>
      <c r="T572" s="9">
        <f>ROUND(AVERAGEIF([1]FLEET!C:C,MAKE_MODEL!Q572,[1]FLEET!F:F),2)</f>
        <v>108.68</v>
      </c>
      <c r="U572" s="9">
        <f>SUMIF([1]FLEET!C:C,MAKE_MODEL!Q572,[1]FLEET!G:G)</f>
        <v>33354.480000000003</v>
      </c>
      <c r="V572" s="9">
        <f>SUMIF([1]FLEET!C:C,MAKE_MODEL!Q572,[1]FLEET!H:H)</f>
        <v>63108</v>
      </c>
      <c r="W572" s="9">
        <f>SUMIF([1]FLEET!C:C,MAKE_MODEL!Q572,[1]FLEET!I:I)</f>
        <v>29753.519999999997</v>
      </c>
      <c r="X572">
        <f>ROUND(AVERAGEIF([1]FLEET!C:C,MAKE_MODEL!Q572,[1]FLEET!L:L),2)</f>
        <v>4</v>
      </c>
      <c r="Y572">
        <f>SUMIF([1]FLEET!C:C,MAKE_MODEL!Q572,[1]FLEET!J:J)</f>
        <v>389</v>
      </c>
      <c r="Z572">
        <f t="shared" si="28"/>
        <v>97</v>
      </c>
      <c r="AA572">
        <f>SUMIF([1]FLEET!C:C,MAKE_MODEL!Q572,[1]FLEET!X:X)</f>
        <v>6</v>
      </c>
      <c r="AB572" s="14">
        <f t="shared" si="29"/>
        <v>1.5424164524421594E-2</v>
      </c>
      <c r="AC572">
        <f>SUMIF([1]FLEET!C:C,MAKE_MODEL!Q572,[1]FLEET!N:N)</f>
        <v>49</v>
      </c>
      <c r="AD572">
        <f>SUMIF([1]FLEET!C:C,MAKE_MODEL!Q572,[1]FLEET!O:O)</f>
        <v>48</v>
      </c>
      <c r="AE572">
        <f>SUMIF([1]FLEET!C:C,MAKE_MODEL!Q572,[1]FLEET!M:M)</f>
        <v>97</v>
      </c>
      <c r="AF572" s="15">
        <f t="shared" si="30"/>
        <v>24.25</v>
      </c>
    </row>
    <row r="573" spans="16:32" x14ac:dyDescent="0.2">
      <c r="P573" s="7"/>
      <c r="Q573" s="13">
        <v>43346</v>
      </c>
      <c r="R573">
        <f>COUNTIF('[1]1_car_id_mapping'!C:C,MAKE_MODEL!Q573)</f>
        <v>8</v>
      </c>
      <c r="S573" s="9">
        <f>ROUND(AVERAGEIF([1]FLEET!C:C,MAKE_MODEL!Q573,[1]FLEET!E:E),2)</f>
        <v>614.64</v>
      </c>
      <c r="T573" s="9">
        <f>ROUND(AVERAGEIF([1]FLEET!C:C,MAKE_MODEL!Q573,[1]FLEET!F:F),2)</f>
        <v>110.39</v>
      </c>
      <c r="U573" s="9">
        <f>SUMIF([1]FLEET!C:C,MAKE_MODEL!Q573,[1]FLEET!G:G)</f>
        <v>69603</v>
      </c>
      <c r="V573" s="9">
        <f>SUMIF([1]FLEET!C:C,MAKE_MODEL!Q573,[1]FLEET!H:H)</f>
        <v>130078</v>
      </c>
      <c r="W573" s="9">
        <f>SUMIF([1]FLEET!C:C,MAKE_MODEL!Q573,[1]FLEET!I:I)</f>
        <v>60475.000000000007</v>
      </c>
      <c r="X573">
        <f>ROUND(AVERAGEIF([1]FLEET!C:C,MAKE_MODEL!Q573,[1]FLEET!L:L),2)</f>
        <v>4.13</v>
      </c>
      <c r="Y573">
        <f>SUMIF([1]FLEET!C:C,MAKE_MODEL!Q573,[1]FLEET!J:J)</f>
        <v>789</v>
      </c>
      <c r="Z573">
        <f t="shared" si="28"/>
        <v>99</v>
      </c>
      <c r="AA573">
        <f>SUMIF([1]FLEET!C:C,MAKE_MODEL!Q573,[1]FLEET!X:X)</f>
        <v>14</v>
      </c>
      <c r="AB573" s="14">
        <f t="shared" si="29"/>
        <v>1.7743979721166033E-2</v>
      </c>
      <c r="AC573">
        <f>SUMIF([1]FLEET!C:C,MAKE_MODEL!Q573,[1]FLEET!N:N)</f>
        <v>85</v>
      </c>
      <c r="AD573">
        <f>SUMIF([1]FLEET!C:C,MAKE_MODEL!Q573,[1]FLEET!O:O)</f>
        <v>111</v>
      </c>
      <c r="AE573">
        <f>SUMIF([1]FLEET!C:C,MAKE_MODEL!Q573,[1]FLEET!M:M)</f>
        <v>196</v>
      </c>
      <c r="AF573" s="15">
        <f t="shared" si="30"/>
        <v>24.5</v>
      </c>
    </row>
    <row r="574" spans="16:32" x14ac:dyDescent="0.2">
      <c r="P574" s="7"/>
      <c r="Q574" s="13" t="s">
        <v>639</v>
      </c>
      <c r="R574">
        <f>COUNTIF('[1]1_car_id_mapping'!C:C,MAKE_MODEL!Q574)</f>
        <v>3</v>
      </c>
      <c r="S574" s="9">
        <f>ROUND(AVERAGEIF([1]FLEET!C:C,MAKE_MODEL!Q574,[1]FLEET!E:E),2)</f>
        <v>594.87</v>
      </c>
      <c r="T574" s="9">
        <f>ROUND(AVERAGEIF([1]FLEET!C:C,MAKE_MODEL!Q574,[1]FLEET!F:F),2)</f>
        <v>114.07</v>
      </c>
      <c r="U574" s="9">
        <f>SUMIF([1]FLEET!C:C,MAKE_MODEL!Q574,[1]FLEET!G:G)</f>
        <v>25521.84</v>
      </c>
      <c r="V574" s="9">
        <f>SUMIF([1]FLEET!C:C,MAKE_MODEL!Q574,[1]FLEET!H:H)</f>
        <v>33585</v>
      </c>
      <c r="W574" s="9">
        <f>SUMIF([1]FLEET!C:C,MAKE_MODEL!Q574,[1]FLEET!I:I)</f>
        <v>8063.16</v>
      </c>
      <c r="X574">
        <f>ROUND(AVERAGEIF([1]FLEET!C:C,MAKE_MODEL!Q574,[1]FLEET!L:L),2)</f>
        <v>3.67</v>
      </c>
      <c r="Y574">
        <f>SUMIF([1]FLEET!C:C,MAKE_MODEL!Q574,[1]FLEET!J:J)</f>
        <v>208</v>
      </c>
      <c r="Z574">
        <f t="shared" si="28"/>
        <v>69</v>
      </c>
      <c r="AA574">
        <f>SUMIF([1]FLEET!C:C,MAKE_MODEL!Q574,[1]FLEET!X:X)</f>
        <v>1</v>
      </c>
      <c r="AB574" s="14">
        <f t="shared" si="29"/>
        <v>4.807692307692308E-3</v>
      </c>
      <c r="AC574">
        <f>SUMIF([1]FLEET!C:C,MAKE_MODEL!Q574,[1]FLEET!N:N)</f>
        <v>33</v>
      </c>
      <c r="AD574">
        <f>SUMIF([1]FLEET!C:C,MAKE_MODEL!Q574,[1]FLEET!O:O)</f>
        <v>23</v>
      </c>
      <c r="AE574">
        <f>SUMIF([1]FLEET!C:C,MAKE_MODEL!Q574,[1]FLEET!M:M)</f>
        <v>56</v>
      </c>
      <c r="AF574" s="15">
        <f t="shared" si="30"/>
        <v>18.666666666666668</v>
      </c>
    </row>
    <row r="575" spans="16:32" x14ac:dyDescent="0.2">
      <c r="P575" s="7"/>
      <c r="Q575" s="13">
        <v>62</v>
      </c>
      <c r="R575">
        <f>COUNTIF('[1]1_car_id_mapping'!C:C,MAKE_MODEL!Q575)</f>
        <v>4</v>
      </c>
      <c r="S575" s="9">
        <f>ROUND(AVERAGEIF([1]FLEET!C:C,MAKE_MODEL!Q575,[1]FLEET!E:E),2)</f>
        <v>596.91999999999996</v>
      </c>
      <c r="T575" s="9">
        <f>ROUND(AVERAGEIF([1]FLEET!C:C,MAKE_MODEL!Q575,[1]FLEET!F:F),2)</f>
        <v>85.34</v>
      </c>
      <c r="U575" s="9">
        <f>SUMIF([1]FLEET!C:C,MAKE_MODEL!Q575,[1]FLEET!G:G)</f>
        <v>32748.239999999998</v>
      </c>
      <c r="V575" s="9">
        <f>SUMIF([1]FLEET!C:C,MAKE_MODEL!Q575,[1]FLEET!H:H)</f>
        <v>52673</v>
      </c>
      <c r="W575" s="9">
        <f>SUMIF([1]FLEET!C:C,MAKE_MODEL!Q575,[1]FLEET!I:I)</f>
        <v>19924.760000000002</v>
      </c>
      <c r="X575">
        <f>ROUND(AVERAGEIF([1]FLEET!C:C,MAKE_MODEL!Q575,[1]FLEET!L:L),2)</f>
        <v>3.75</v>
      </c>
      <c r="Y575">
        <f>SUMIF([1]FLEET!C:C,MAKE_MODEL!Q575,[1]FLEET!J:J)</f>
        <v>332</v>
      </c>
      <c r="Z575">
        <f t="shared" si="28"/>
        <v>83</v>
      </c>
      <c r="AA575">
        <f>SUMIF([1]FLEET!C:C,MAKE_MODEL!Q575,[1]FLEET!X:X)</f>
        <v>2</v>
      </c>
      <c r="AB575" s="14">
        <f t="shared" si="29"/>
        <v>6.024096385542169E-3</v>
      </c>
      <c r="AC575">
        <f>SUMIF([1]FLEET!C:C,MAKE_MODEL!Q575,[1]FLEET!N:N)</f>
        <v>38</v>
      </c>
      <c r="AD575">
        <f>SUMIF([1]FLEET!C:C,MAKE_MODEL!Q575,[1]FLEET!O:O)</f>
        <v>47</v>
      </c>
      <c r="AE575">
        <f>SUMIF([1]FLEET!C:C,MAKE_MODEL!Q575,[1]FLEET!M:M)</f>
        <v>85</v>
      </c>
      <c r="AF575" s="15">
        <f t="shared" si="30"/>
        <v>21.25</v>
      </c>
    </row>
    <row r="576" spans="16:32" x14ac:dyDescent="0.2">
      <c r="P576" s="7"/>
      <c r="Q576" s="13" t="s">
        <v>640</v>
      </c>
      <c r="R576">
        <f>COUNTIF('[1]1_car_id_mapping'!C:C,MAKE_MODEL!Q576)</f>
        <v>3</v>
      </c>
      <c r="S576" s="9">
        <f>ROUND(AVERAGEIF([1]FLEET!C:C,MAKE_MODEL!Q576,[1]FLEET!E:E),2)</f>
        <v>512.1</v>
      </c>
      <c r="T576" s="9">
        <f>ROUND(AVERAGEIF([1]FLEET!C:C,MAKE_MODEL!Q576,[1]FLEET!F:F),2)</f>
        <v>107.39</v>
      </c>
      <c r="U576" s="9">
        <f>SUMIF([1]FLEET!C:C,MAKE_MODEL!Q576,[1]FLEET!G:G)</f>
        <v>22301.52</v>
      </c>
      <c r="V576" s="9">
        <f>SUMIF([1]FLEET!C:C,MAKE_MODEL!Q576,[1]FLEET!H:H)</f>
        <v>54386</v>
      </c>
      <c r="W576" s="9">
        <f>SUMIF([1]FLEET!C:C,MAKE_MODEL!Q576,[1]FLEET!I:I)</f>
        <v>32084.48</v>
      </c>
      <c r="X576">
        <f>ROUND(AVERAGEIF([1]FLEET!C:C,MAKE_MODEL!Q576,[1]FLEET!L:L),2)</f>
        <v>4.33</v>
      </c>
      <c r="Y576">
        <f>SUMIF([1]FLEET!C:C,MAKE_MODEL!Q576,[1]FLEET!J:J)</f>
        <v>335</v>
      </c>
      <c r="Z576">
        <f t="shared" si="28"/>
        <v>112</v>
      </c>
      <c r="AA576">
        <f>SUMIF([1]FLEET!C:C,MAKE_MODEL!Q576,[1]FLEET!X:X)</f>
        <v>5</v>
      </c>
      <c r="AB576" s="14">
        <f t="shared" si="29"/>
        <v>1.4925373134328358E-2</v>
      </c>
      <c r="AC576">
        <f>SUMIF([1]FLEET!C:C,MAKE_MODEL!Q576,[1]FLEET!N:N)</f>
        <v>34</v>
      </c>
      <c r="AD576">
        <f>SUMIF([1]FLEET!C:C,MAKE_MODEL!Q576,[1]FLEET!O:O)</f>
        <v>44</v>
      </c>
      <c r="AE576">
        <f>SUMIF([1]FLEET!C:C,MAKE_MODEL!Q576,[1]FLEET!M:M)</f>
        <v>78</v>
      </c>
      <c r="AF576" s="15">
        <f t="shared" si="30"/>
        <v>26</v>
      </c>
    </row>
    <row r="577" spans="16:32" x14ac:dyDescent="0.2">
      <c r="P577" s="7"/>
      <c r="Q577" s="13" t="s">
        <v>641</v>
      </c>
      <c r="R577">
        <f>COUNTIF('[1]1_car_id_mapping'!C:C,MAKE_MODEL!Q577)</f>
        <v>7</v>
      </c>
      <c r="S577" s="9">
        <f>ROUND(AVERAGEIF([1]FLEET!C:C,MAKE_MODEL!Q577,[1]FLEET!E:E),2)</f>
        <v>583.09</v>
      </c>
      <c r="T577" s="9">
        <f>ROUND(AVERAGEIF([1]FLEET!C:C,MAKE_MODEL!Q577,[1]FLEET!F:F),2)</f>
        <v>88.54</v>
      </c>
      <c r="U577" s="9">
        <f>SUMIF([1]FLEET!C:C,MAKE_MODEL!Q577,[1]FLEET!G:G)</f>
        <v>56417.52</v>
      </c>
      <c r="V577" s="9">
        <f>SUMIF([1]FLEET!C:C,MAKE_MODEL!Q577,[1]FLEET!H:H)</f>
        <v>112138</v>
      </c>
      <c r="W577" s="9">
        <f>SUMIF([1]FLEET!C:C,MAKE_MODEL!Q577,[1]FLEET!I:I)</f>
        <v>55720.480000000003</v>
      </c>
      <c r="X577">
        <f>ROUND(AVERAGEIF([1]FLEET!C:C,MAKE_MODEL!Q577,[1]FLEET!L:L),2)</f>
        <v>3.86</v>
      </c>
      <c r="Y577">
        <f>SUMIF([1]FLEET!C:C,MAKE_MODEL!Q577,[1]FLEET!J:J)</f>
        <v>693</v>
      </c>
      <c r="Z577">
        <f t="shared" si="28"/>
        <v>99</v>
      </c>
      <c r="AA577">
        <f>SUMIF([1]FLEET!C:C,MAKE_MODEL!Q577,[1]FLEET!X:X)</f>
        <v>8</v>
      </c>
      <c r="AB577" s="14">
        <f t="shared" si="29"/>
        <v>1.1544011544011544E-2</v>
      </c>
      <c r="AC577">
        <f>SUMIF([1]FLEET!C:C,MAKE_MODEL!Q577,[1]FLEET!N:N)</f>
        <v>94</v>
      </c>
      <c r="AD577">
        <f>SUMIF([1]FLEET!C:C,MAKE_MODEL!Q577,[1]FLEET!O:O)</f>
        <v>85</v>
      </c>
      <c r="AE577">
        <f>SUMIF([1]FLEET!C:C,MAKE_MODEL!Q577,[1]FLEET!M:M)</f>
        <v>179</v>
      </c>
      <c r="AF577" s="15">
        <f t="shared" si="30"/>
        <v>25.571428571428573</v>
      </c>
    </row>
    <row r="578" spans="16:32" x14ac:dyDescent="0.2">
      <c r="P578" s="7"/>
      <c r="Q578" s="13" t="s">
        <v>642</v>
      </c>
      <c r="R578">
        <f>COUNTIF('[1]1_car_id_mapping'!C:C,MAKE_MODEL!Q578)</f>
        <v>3</v>
      </c>
      <c r="S578" s="9">
        <f>ROUND(AVERAGEIF([1]FLEET!C:C,MAKE_MODEL!Q578,[1]FLEET!E:E),2)</f>
        <v>548.61</v>
      </c>
      <c r="T578" s="9">
        <f>ROUND(AVERAGEIF([1]FLEET!C:C,MAKE_MODEL!Q578,[1]FLEET!F:F),2)</f>
        <v>114.99</v>
      </c>
      <c r="U578" s="9">
        <f>SUMIF([1]FLEET!C:C,MAKE_MODEL!Q578,[1]FLEET!G:G)</f>
        <v>23889.600000000002</v>
      </c>
      <c r="V578" s="9">
        <f>SUMIF([1]FLEET!C:C,MAKE_MODEL!Q578,[1]FLEET!H:H)</f>
        <v>45294</v>
      </c>
      <c r="W578" s="9">
        <f>SUMIF([1]FLEET!C:C,MAKE_MODEL!Q578,[1]FLEET!I:I)</f>
        <v>21404.400000000001</v>
      </c>
      <c r="X578">
        <f>ROUND(AVERAGEIF([1]FLEET!C:C,MAKE_MODEL!Q578,[1]FLEET!L:L),2)</f>
        <v>4</v>
      </c>
      <c r="Y578">
        <f>SUMIF([1]FLEET!C:C,MAKE_MODEL!Q578,[1]FLEET!J:J)</f>
        <v>277</v>
      </c>
      <c r="Z578">
        <f t="shared" si="28"/>
        <v>92</v>
      </c>
      <c r="AA578">
        <f>SUMIF([1]FLEET!C:C,MAKE_MODEL!Q578,[1]FLEET!X:X)</f>
        <v>3</v>
      </c>
      <c r="AB578" s="14">
        <f t="shared" si="29"/>
        <v>1.0830324909747292E-2</v>
      </c>
      <c r="AC578">
        <f>SUMIF([1]FLEET!C:C,MAKE_MODEL!Q578,[1]FLEET!N:N)</f>
        <v>26</v>
      </c>
      <c r="AD578">
        <f>SUMIF([1]FLEET!C:C,MAKE_MODEL!Q578,[1]FLEET!O:O)</f>
        <v>41</v>
      </c>
      <c r="AE578">
        <f>SUMIF([1]FLEET!C:C,MAKE_MODEL!Q578,[1]FLEET!M:M)</f>
        <v>67</v>
      </c>
      <c r="AF578" s="15">
        <f t="shared" si="30"/>
        <v>22.333333333333332</v>
      </c>
    </row>
    <row r="579" spans="16:32" x14ac:dyDescent="0.2">
      <c r="P579" s="7"/>
      <c r="Q579" s="13" t="s">
        <v>89</v>
      </c>
      <c r="R579">
        <f>COUNTIF('[1]1_car_id_mapping'!C:C,MAKE_MODEL!Q579)</f>
        <v>4</v>
      </c>
      <c r="S579" s="9">
        <f>ROUND(AVERAGEIF([1]FLEET!C:C,MAKE_MODEL!Q579,[1]FLEET!E:E),2)</f>
        <v>639.14</v>
      </c>
      <c r="T579" s="9">
        <f>ROUND(AVERAGEIF([1]FLEET!C:C,MAKE_MODEL!Q579,[1]FLEET!F:F),2)</f>
        <v>111.23</v>
      </c>
      <c r="U579" s="9">
        <f>SUMIF([1]FLEET!C:C,MAKE_MODEL!Q579,[1]FLEET!G:G)</f>
        <v>36017.520000000004</v>
      </c>
      <c r="V579" s="9">
        <f>SUMIF([1]FLEET!C:C,MAKE_MODEL!Q579,[1]FLEET!H:H)</f>
        <v>46699</v>
      </c>
      <c r="W579" s="9">
        <f>SUMIF([1]FLEET!C:C,MAKE_MODEL!Q579,[1]FLEET!I:I)</f>
        <v>10681.48</v>
      </c>
      <c r="X579">
        <f>ROUND(AVERAGEIF([1]FLEET!C:C,MAKE_MODEL!Q579,[1]FLEET!L:L),2)</f>
        <v>3.5</v>
      </c>
      <c r="Y579">
        <f>SUMIF([1]FLEET!C:C,MAKE_MODEL!Q579,[1]FLEET!J:J)</f>
        <v>302</v>
      </c>
      <c r="Z579">
        <f t="shared" ref="Z579:Z642" si="31">ROUND(Y579/R579,0)</f>
        <v>76</v>
      </c>
      <c r="AA579">
        <f>SUMIF([1]FLEET!C:C,MAKE_MODEL!Q579,[1]FLEET!X:X)</f>
        <v>5</v>
      </c>
      <c r="AB579" s="14">
        <f t="shared" ref="AB579:AB642" si="32">AA579/Y579</f>
        <v>1.6556291390728478E-2</v>
      </c>
      <c r="AC579">
        <f>SUMIF([1]FLEET!C:C,MAKE_MODEL!Q579,[1]FLEET!N:N)</f>
        <v>49</v>
      </c>
      <c r="AD579">
        <f>SUMIF([1]FLEET!C:C,MAKE_MODEL!Q579,[1]FLEET!O:O)</f>
        <v>39</v>
      </c>
      <c r="AE579">
        <f>SUMIF([1]FLEET!C:C,MAKE_MODEL!Q579,[1]FLEET!M:M)</f>
        <v>88</v>
      </c>
      <c r="AF579" s="15">
        <f t="shared" ref="AF579:AF642" si="33">AE579/R579</f>
        <v>22</v>
      </c>
    </row>
    <row r="580" spans="16:32" x14ac:dyDescent="0.2">
      <c r="P580" s="7"/>
      <c r="Q580" s="13" t="s">
        <v>643</v>
      </c>
      <c r="R580">
        <f>COUNTIF('[1]1_car_id_mapping'!C:C,MAKE_MODEL!Q580)</f>
        <v>7</v>
      </c>
      <c r="S580" s="9">
        <f>ROUND(AVERAGEIF([1]FLEET!C:C,MAKE_MODEL!Q580,[1]FLEET!E:E),2)</f>
        <v>573.94000000000005</v>
      </c>
      <c r="T580" s="9">
        <f>ROUND(AVERAGEIF([1]FLEET!C:C,MAKE_MODEL!Q580,[1]FLEET!F:F),2)</f>
        <v>99.85</v>
      </c>
      <c r="U580" s="9">
        <f>SUMIF([1]FLEET!C:C,MAKE_MODEL!Q580,[1]FLEET!G:G)</f>
        <v>56597.880000000005</v>
      </c>
      <c r="V580" s="9">
        <f>SUMIF([1]FLEET!C:C,MAKE_MODEL!Q580,[1]FLEET!H:H)</f>
        <v>110233</v>
      </c>
      <c r="W580" s="9">
        <f>SUMIF([1]FLEET!C:C,MAKE_MODEL!Q580,[1]FLEET!I:I)</f>
        <v>53635.119999999995</v>
      </c>
      <c r="X580">
        <f>ROUND(AVERAGEIF([1]FLEET!C:C,MAKE_MODEL!Q580,[1]FLEET!L:L),2)</f>
        <v>4.1399999999999997</v>
      </c>
      <c r="Y580">
        <f>SUMIF([1]FLEET!C:C,MAKE_MODEL!Q580,[1]FLEET!J:J)</f>
        <v>659</v>
      </c>
      <c r="Z580">
        <f t="shared" si="31"/>
        <v>94</v>
      </c>
      <c r="AA580">
        <f>SUMIF([1]FLEET!C:C,MAKE_MODEL!Q580,[1]FLEET!X:X)</f>
        <v>3</v>
      </c>
      <c r="AB580" s="14">
        <f t="shared" si="32"/>
        <v>4.552352048558422E-3</v>
      </c>
      <c r="AC580">
        <f>SUMIF([1]FLEET!C:C,MAKE_MODEL!Q580,[1]FLEET!N:N)</f>
        <v>70</v>
      </c>
      <c r="AD580">
        <f>SUMIF([1]FLEET!C:C,MAKE_MODEL!Q580,[1]FLEET!O:O)</f>
        <v>91</v>
      </c>
      <c r="AE580">
        <f>SUMIF([1]FLEET!C:C,MAKE_MODEL!Q580,[1]FLEET!M:M)</f>
        <v>161</v>
      </c>
      <c r="AF580" s="15">
        <f t="shared" si="33"/>
        <v>23</v>
      </c>
    </row>
    <row r="581" spans="16:32" x14ac:dyDescent="0.2">
      <c r="P581" s="7"/>
      <c r="Q581" s="13">
        <v>500</v>
      </c>
      <c r="R581">
        <f>COUNTIF('[1]1_car_id_mapping'!C:C,MAKE_MODEL!Q581)</f>
        <v>1</v>
      </c>
      <c r="S581" s="9">
        <f>ROUND(AVERAGEIF([1]FLEET!C:C,MAKE_MODEL!Q581,[1]FLEET!E:E),2)</f>
        <v>545.25</v>
      </c>
      <c r="T581" s="9">
        <f>ROUND(AVERAGEIF([1]FLEET!C:C,MAKE_MODEL!Q581,[1]FLEET!F:F),2)</f>
        <v>139.77000000000001</v>
      </c>
      <c r="U581" s="9">
        <f>SUMIF([1]FLEET!C:C,MAKE_MODEL!Q581,[1]FLEET!G:G)</f>
        <v>8220.24</v>
      </c>
      <c r="V581" s="9">
        <f>SUMIF([1]FLEET!C:C,MAKE_MODEL!Q581,[1]FLEET!H:H)</f>
        <v>10078</v>
      </c>
      <c r="W581" s="9">
        <f>SUMIF([1]FLEET!C:C,MAKE_MODEL!Q581,[1]FLEET!I:I)</f>
        <v>1857.7600000000002</v>
      </c>
      <c r="X581">
        <f>ROUND(AVERAGEIF([1]FLEET!C:C,MAKE_MODEL!Q581,[1]FLEET!L:L),2)</f>
        <v>4</v>
      </c>
      <c r="Y581">
        <f>SUMIF([1]FLEET!C:C,MAKE_MODEL!Q581,[1]FLEET!J:J)</f>
        <v>76</v>
      </c>
      <c r="Z581">
        <f t="shared" si="31"/>
        <v>76</v>
      </c>
      <c r="AA581">
        <f>SUMIF([1]FLEET!C:C,MAKE_MODEL!Q581,[1]FLEET!X:X)</f>
        <v>1</v>
      </c>
      <c r="AB581" s="14">
        <f t="shared" si="32"/>
        <v>1.3157894736842105E-2</v>
      </c>
      <c r="AC581">
        <f>SUMIF([1]FLEET!C:C,MAKE_MODEL!Q581,[1]FLEET!N:N)</f>
        <v>5</v>
      </c>
      <c r="AD581">
        <f>SUMIF([1]FLEET!C:C,MAKE_MODEL!Q581,[1]FLEET!O:O)</f>
        <v>15</v>
      </c>
      <c r="AE581">
        <f>SUMIF([1]FLEET!C:C,MAKE_MODEL!Q581,[1]FLEET!M:M)</f>
        <v>20</v>
      </c>
      <c r="AF581" s="15">
        <f t="shared" si="33"/>
        <v>20</v>
      </c>
    </row>
    <row r="582" spans="16:32" x14ac:dyDescent="0.2">
      <c r="P582" s="7"/>
      <c r="Q582" s="13" t="s">
        <v>644</v>
      </c>
      <c r="R582">
        <f>COUNTIF('[1]1_car_id_mapping'!C:C,MAKE_MODEL!Q582)</f>
        <v>4</v>
      </c>
      <c r="S582" s="9">
        <f>ROUND(AVERAGEIF([1]FLEET!C:C,MAKE_MODEL!Q582,[1]FLEET!E:E),2)</f>
        <v>619</v>
      </c>
      <c r="T582" s="9">
        <f>ROUND(AVERAGEIF([1]FLEET!C:C,MAKE_MODEL!Q582,[1]FLEET!F:F),2)</f>
        <v>109.87</v>
      </c>
      <c r="U582" s="9">
        <f>SUMIF([1]FLEET!C:C,MAKE_MODEL!Q582,[1]FLEET!G:G)</f>
        <v>34985.279999999999</v>
      </c>
      <c r="V582" s="9">
        <f>SUMIF([1]FLEET!C:C,MAKE_MODEL!Q582,[1]FLEET!H:H)</f>
        <v>53337</v>
      </c>
      <c r="W582" s="9">
        <f>SUMIF([1]FLEET!C:C,MAKE_MODEL!Q582,[1]FLEET!I:I)</f>
        <v>18351.72</v>
      </c>
      <c r="X582">
        <f>ROUND(AVERAGEIF([1]FLEET!C:C,MAKE_MODEL!Q582,[1]FLEET!L:L),2)</f>
        <v>3.5</v>
      </c>
      <c r="Y582">
        <f>SUMIF([1]FLEET!C:C,MAKE_MODEL!Q582,[1]FLEET!J:J)</f>
        <v>346</v>
      </c>
      <c r="Z582">
        <f t="shared" si="31"/>
        <v>87</v>
      </c>
      <c r="AA582">
        <f>SUMIF([1]FLEET!C:C,MAKE_MODEL!Q582,[1]FLEET!X:X)</f>
        <v>4</v>
      </c>
      <c r="AB582" s="14">
        <f t="shared" si="32"/>
        <v>1.1560693641618497E-2</v>
      </c>
      <c r="AC582">
        <f>SUMIF([1]FLEET!C:C,MAKE_MODEL!Q582,[1]FLEET!N:N)</f>
        <v>50</v>
      </c>
      <c r="AD582">
        <f>SUMIF([1]FLEET!C:C,MAKE_MODEL!Q582,[1]FLEET!O:O)</f>
        <v>46</v>
      </c>
      <c r="AE582">
        <f>SUMIF([1]FLEET!C:C,MAKE_MODEL!Q582,[1]FLEET!M:M)</f>
        <v>96</v>
      </c>
      <c r="AF582" s="15">
        <f t="shared" si="33"/>
        <v>24</v>
      </c>
    </row>
    <row r="583" spans="16:32" x14ac:dyDescent="0.2">
      <c r="P583" s="7"/>
      <c r="Q583" s="13">
        <v>80</v>
      </c>
      <c r="R583">
        <f>COUNTIF('[1]1_car_id_mapping'!C:C,MAKE_MODEL!Q583)</f>
        <v>2</v>
      </c>
      <c r="S583" s="9">
        <f>ROUND(AVERAGEIF([1]FLEET!C:C,MAKE_MODEL!Q583,[1]FLEET!E:E),2)</f>
        <v>590.24</v>
      </c>
      <c r="T583" s="9">
        <f>ROUND(AVERAGEIF([1]FLEET!C:C,MAKE_MODEL!Q583,[1]FLEET!F:F),2)</f>
        <v>123.37</v>
      </c>
      <c r="U583" s="9">
        <f>SUMIF([1]FLEET!C:C,MAKE_MODEL!Q583,[1]FLEET!G:G)</f>
        <v>17126.52</v>
      </c>
      <c r="V583" s="9">
        <f>SUMIF([1]FLEET!C:C,MAKE_MODEL!Q583,[1]FLEET!H:H)</f>
        <v>29464</v>
      </c>
      <c r="W583" s="9">
        <f>SUMIF([1]FLEET!C:C,MAKE_MODEL!Q583,[1]FLEET!I:I)</f>
        <v>12337.48</v>
      </c>
      <c r="X583">
        <f>ROUND(AVERAGEIF([1]FLEET!C:C,MAKE_MODEL!Q583,[1]FLEET!L:L),2)</f>
        <v>3.5</v>
      </c>
      <c r="Y583">
        <f>SUMIF([1]FLEET!C:C,MAKE_MODEL!Q583,[1]FLEET!J:J)</f>
        <v>182</v>
      </c>
      <c r="Z583">
        <f t="shared" si="31"/>
        <v>91</v>
      </c>
      <c r="AA583">
        <f>SUMIF([1]FLEET!C:C,MAKE_MODEL!Q583,[1]FLEET!X:X)</f>
        <v>1</v>
      </c>
      <c r="AB583" s="14">
        <f t="shared" si="32"/>
        <v>5.4945054945054949E-3</v>
      </c>
      <c r="AC583">
        <f>SUMIF([1]FLEET!C:C,MAKE_MODEL!Q583,[1]FLEET!N:N)</f>
        <v>27</v>
      </c>
      <c r="AD583">
        <f>SUMIF([1]FLEET!C:C,MAKE_MODEL!Q583,[1]FLEET!O:O)</f>
        <v>25</v>
      </c>
      <c r="AE583">
        <f>SUMIF([1]FLEET!C:C,MAKE_MODEL!Q583,[1]FLEET!M:M)</f>
        <v>52</v>
      </c>
      <c r="AF583" s="15">
        <f t="shared" si="33"/>
        <v>26</v>
      </c>
    </row>
    <row r="584" spans="16:32" x14ac:dyDescent="0.2">
      <c r="P584" s="7"/>
      <c r="Q584" s="13" t="s">
        <v>645</v>
      </c>
      <c r="R584">
        <f>COUNTIF('[1]1_car_id_mapping'!C:C,MAKE_MODEL!Q584)</f>
        <v>2</v>
      </c>
      <c r="S584" s="9">
        <f>ROUND(AVERAGEIF([1]FLEET!C:C,MAKE_MODEL!Q584,[1]FLEET!E:E),2)</f>
        <v>555.36</v>
      </c>
      <c r="T584" s="9">
        <f>ROUND(AVERAGEIF([1]FLEET!C:C,MAKE_MODEL!Q584,[1]FLEET!F:F),2)</f>
        <v>91.88</v>
      </c>
      <c r="U584" s="9">
        <f>SUMIF([1]FLEET!C:C,MAKE_MODEL!Q584,[1]FLEET!G:G)</f>
        <v>15533.64</v>
      </c>
      <c r="V584" s="9">
        <f>SUMIF([1]FLEET!C:C,MAKE_MODEL!Q584,[1]FLEET!H:H)</f>
        <v>28578</v>
      </c>
      <c r="W584" s="9">
        <f>SUMIF([1]FLEET!C:C,MAKE_MODEL!Q584,[1]FLEET!I:I)</f>
        <v>13044.36</v>
      </c>
      <c r="X584">
        <f>ROUND(AVERAGEIF([1]FLEET!C:C,MAKE_MODEL!Q584,[1]FLEET!L:L),2)</f>
        <v>4.5</v>
      </c>
      <c r="Y584">
        <f>SUMIF([1]FLEET!C:C,MAKE_MODEL!Q584,[1]FLEET!J:J)</f>
        <v>187</v>
      </c>
      <c r="Z584">
        <f t="shared" si="31"/>
        <v>94</v>
      </c>
      <c r="AA584">
        <f>SUMIF([1]FLEET!C:C,MAKE_MODEL!Q584,[1]FLEET!X:X)</f>
        <v>2</v>
      </c>
      <c r="AB584" s="14">
        <f t="shared" si="32"/>
        <v>1.06951871657754E-2</v>
      </c>
      <c r="AC584">
        <f>SUMIF([1]FLEET!C:C,MAKE_MODEL!Q584,[1]FLEET!N:N)</f>
        <v>20</v>
      </c>
      <c r="AD584">
        <f>SUMIF([1]FLEET!C:C,MAKE_MODEL!Q584,[1]FLEET!O:O)</f>
        <v>25</v>
      </c>
      <c r="AE584">
        <f>SUMIF([1]FLEET!C:C,MAKE_MODEL!Q584,[1]FLEET!M:M)</f>
        <v>45</v>
      </c>
      <c r="AF584" s="15">
        <f t="shared" si="33"/>
        <v>22.5</v>
      </c>
    </row>
    <row r="585" spans="16:32" x14ac:dyDescent="0.2">
      <c r="P585" s="7"/>
      <c r="Q585" s="13" t="s">
        <v>646</v>
      </c>
      <c r="R585">
        <f>COUNTIF('[1]1_car_id_mapping'!C:C,MAKE_MODEL!Q585)</f>
        <v>6</v>
      </c>
      <c r="S585" s="9">
        <f>ROUND(AVERAGEIF([1]FLEET!C:C,MAKE_MODEL!Q585,[1]FLEET!E:E),2)</f>
        <v>569.53</v>
      </c>
      <c r="T585" s="9">
        <f>ROUND(AVERAGEIF([1]FLEET!C:C,MAKE_MODEL!Q585,[1]FLEET!F:F),2)</f>
        <v>120.85</v>
      </c>
      <c r="U585" s="9">
        <f>SUMIF([1]FLEET!C:C,MAKE_MODEL!Q585,[1]FLEET!G:G)</f>
        <v>49707.360000000001</v>
      </c>
      <c r="V585" s="9">
        <f>SUMIF([1]FLEET!C:C,MAKE_MODEL!Q585,[1]FLEET!H:H)</f>
        <v>93623</v>
      </c>
      <c r="W585" s="9">
        <f>SUMIF([1]FLEET!C:C,MAKE_MODEL!Q585,[1]FLEET!I:I)</f>
        <v>43915.64</v>
      </c>
      <c r="X585">
        <f>ROUND(AVERAGEIF([1]FLEET!C:C,MAKE_MODEL!Q585,[1]FLEET!L:L),2)</f>
        <v>4</v>
      </c>
      <c r="Y585">
        <f>SUMIF([1]FLEET!C:C,MAKE_MODEL!Q585,[1]FLEET!J:J)</f>
        <v>573</v>
      </c>
      <c r="Z585">
        <f t="shared" si="31"/>
        <v>96</v>
      </c>
      <c r="AA585">
        <f>SUMIF([1]FLEET!C:C,MAKE_MODEL!Q585,[1]FLEET!X:X)</f>
        <v>4</v>
      </c>
      <c r="AB585" s="14">
        <f t="shared" si="32"/>
        <v>6.9808027923211171E-3</v>
      </c>
      <c r="AC585">
        <f>SUMIF([1]FLEET!C:C,MAKE_MODEL!Q585,[1]FLEET!N:N)</f>
        <v>66</v>
      </c>
      <c r="AD585">
        <f>SUMIF([1]FLEET!C:C,MAKE_MODEL!Q585,[1]FLEET!O:O)</f>
        <v>79</v>
      </c>
      <c r="AE585">
        <f>SUMIF([1]FLEET!C:C,MAKE_MODEL!Q585,[1]FLEET!M:M)</f>
        <v>145</v>
      </c>
      <c r="AF585" s="15">
        <f t="shared" si="33"/>
        <v>24.166666666666668</v>
      </c>
    </row>
    <row r="586" spans="16:32" x14ac:dyDescent="0.2">
      <c r="P586" s="7"/>
      <c r="Q586" s="13" t="s">
        <v>647</v>
      </c>
      <c r="R586">
        <f>COUNTIF('[1]1_car_id_mapping'!C:C,MAKE_MODEL!Q586)</f>
        <v>2</v>
      </c>
      <c r="S586" s="9">
        <f>ROUND(AVERAGEIF([1]FLEET!C:C,MAKE_MODEL!Q586,[1]FLEET!E:E),2)</f>
        <v>549.58000000000004</v>
      </c>
      <c r="T586" s="9">
        <f>ROUND(AVERAGEIF([1]FLEET!C:C,MAKE_MODEL!Q586,[1]FLEET!F:F),2)</f>
        <v>116.57</v>
      </c>
      <c r="U586" s="9">
        <f>SUMIF([1]FLEET!C:C,MAKE_MODEL!Q586,[1]FLEET!G:G)</f>
        <v>15987.36</v>
      </c>
      <c r="V586" s="9">
        <f>SUMIF([1]FLEET!C:C,MAKE_MODEL!Q586,[1]FLEET!H:H)</f>
        <v>25539</v>
      </c>
      <c r="W586" s="9">
        <f>SUMIF([1]FLEET!C:C,MAKE_MODEL!Q586,[1]FLEET!I:I)</f>
        <v>9551.64</v>
      </c>
      <c r="X586">
        <f>ROUND(AVERAGEIF([1]FLEET!C:C,MAKE_MODEL!Q586,[1]FLEET!L:L),2)</f>
        <v>3.5</v>
      </c>
      <c r="Y586">
        <f>SUMIF([1]FLEET!C:C,MAKE_MODEL!Q586,[1]FLEET!J:J)</f>
        <v>169</v>
      </c>
      <c r="Z586">
        <f t="shared" si="31"/>
        <v>85</v>
      </c>
      <c r="AA586">
        <f>SUMIF([1]FLEET!C:C,MAKE_MODEL!Q586,[1]FLEET!X:X)</f>
        <v>2</v>
      </c>
      <c r="AB586" s="14">
        <f t="shared" si="32"/>
        <v>1.1834319526627219E-2</v>
      </c>
      <c r="AC586">
        <f>SUMIF([1]FLEET!C:C,MAKE_MODEL!Q586,[1]FLEET!N:N)</f>
        <v>17</v>
      </c>
      <c r="AD586">
        <f>SUMIF([1]FLEET!C:C,MAKE_MODEL!Q586,[1]FLEET!O:O)</f>
        <v>27</v>
      </c>
      <c r="AE586">
        <f>SUMIF([1]FLEET!C:C,MAKE_MODEL!Q586,[1]FLEET!M:M)</f>
        <v>44</v>
      </c>
      <c r="AF586" s="15">
        <f t="shared" si="33"/>
        <v>22</v>
      </c>
    </row>
    <row r="587" spans="16:32" x14ac:dyDescent="0.2">
      <c r="P587" s="7"/>
      <c r="Q587" s="13" t="s">
        <v>648</v>
      </c>
      <c r="R587">
        <f>COUNTIF('[1]1_car_id_mapping'!C:C,MAKE_MODEL!Q587)</f>
        <v>1</v>
      </c>
      <c r="S587" s="9">
        <f>ROUND(AVERAGEIF([1]FLEET!C:C,MAKE_MODEL!Q587,[1]FLEET!E:E),2)</f>
        <v>525.26</v>
      </c>
      <c r="T587" s="9">
        <f>ROUND(AVERAGEIF([1]FLEET!C:C,MAKE_MODEL!Q587,[1]FLEET!F:F),2)</f>
        <v>143.25</v>
      </c>
      <c r="U587" s="9">
        <f>SUMIF([1]FLEET!C:C,MAKE_MODEL!Q587,[1]FLEET!G:G)</f>
        <v>8022.12</v>
      </c>
      <c r="V587" s="9">
        <f>SUMIF([1]FLEET!C:C,MAKE_MODEL!Q587,[1]FLEET!H:H)</f>
        <v>26816</v>
      </c>
      <c r="W587" s="9">
        <f>SUMIF([1]FLEET!C:C,MAKE_MODEL!Q587,[1]FLEET!I:I)</f>
        <v>18793.88</v>
      </c>
      <c r="X587">
        <f>ROUND(AVERAGEIF([1]FLEET!C:C,MAKE_MODEL!Q587,[1]FLEET!L:L),2)</f>
        <v>5</v>
      </c>
      <c r="Y587">
        <f>SUMIF([1]FLEET!C:C,MAKE_MODEL!Q587,[1]FLEET!J:J)</f>
        <v>182</v>
      </c>
      <c r="Z587">
        <f t="shared" si="31"/>
        <v>182</v>
      </c>
      <c r="AA587">
        <f>SUMIF([1]FLEET!C:C,MAKE_MODEL!Q587,[1]FLEET!X:X)</f>
        <v>3</v>
      </c>
      <c r="AB587" s="14">
        <f t="shared" si="32"/>
        <v>1.6483516483516484E-2</v>
      </c>
      <c r="AC587">
        <f>SUMIF([1]FLEET!C:C,MAKE_MODEL!Q587,[1]FLEET!N:N)</f>
        <v>18</v>
      </c>
      <c r="AD587">
        <f>SUMIF([1]FLEET!C:C,MAKE_MODEL!Q587,[1]FLEET!O:O)</f>
        <v>22</v>
      </c>
      <c r="AE587">
        <f>SUMIF([1]FLEET!C:C,MAKE_MODEL!Q587,[1]FLEET!M:M)</f>
        <v>40</v>
      </c>
      <c r="AF587" s="15">
        <f t="shared" si="33"/>
        <v>40</v>
      </c>
    </row>
    <row r="588" spans="16:32" x14ac:dyDescent="0.2">
      <c r="P588" s="7"/>
      <c r="Q588" s="13" t="s">
        <v>649</v>
      </c>
      <c r="R588">
        <f>COUNTIF('[1]1_car_id_mapping'!C:C,MAKE_MODEL!Q588)</f>
        <v>1</v>
      </c>
      <c r="S588" s="9">
        <f>ROUND(AVERAGEIF([1]FLEET!C:C,MAKE_MODEL!Q588,[1]FLEET!E:E),2)</f>
        <v>707.96</v>
      </c>
      <c r="T588" s="9">
        <f>ROUND(AVERAGEIF([1]FLEET!C:C,MAKE_MODEL!Q588,[1]FLEET!F:F),2)</f>
        <v>116.69</v>
      </c>
      <c r="U588" s="9">
        <f>SUMIF([1]FLEET!C:C,MAKE_MODEL!Q588,[1]FLEET!G:G)</f>
        <v>9895.8000000000011</v>
      </c>
      <c r="V588" s="9">
        <f>SUMIF([1]FLEET!C:C,MAKE_MODEL!Q588,[1]FLEET!H:H)</f>
        <v>18178</v>
      </c>
      <c r="W588" s="9">
        <f>SUMIF([1]FLEET!C:C,MAKE_MODEL!Q588,[1]FLEET!I:I)</f>
        <v>8282.1999999999989</v>
      </c>
      <c r="X588">
        <f>ROUND(AVERAGEIF([1]FLEET!C:C,MAKE_MODEL!Q588,[1]FLEET!L:L),2)</f>
        <v>4</v>
      </c>
      <c r="Y588">
        <f>SUMIF([1]FLEET!C:C,MAKE_MODEL!Q588,[1]FLEET!J:J)</f>
        <v>107</v>
      </c>
      <c r="Z588">
        <f t="shared" si="31"/>
        <v>107</v>
      </c>
      <c r="AA588">
        <f>SUMIF([1]FLEET!C:C,MAKE_MODEL!Q588,[1]FLEET!X:X)</f>
        <v>1</v>
      </c>
      <c r="AB588" s="14">
        <f t="shared" si="32"/>
        <v>9.3457943925233638E-3</v>
      </c>
      <c r="AC588">
        <f>SUMIF([1]FLEET!C:C,MAKE_MODEL!Q588,[1]FLEET!N:N)</f>
        <v>12</v>
      </c>
      <c r="AD588">
        <f>SUMIF([1]FLEET!C:C,MAKE_MODEL!Q588,[1]FLEET!O:O)</f>
        <v>15</v>
      </c>
      <c r="AE588">
        <f>SUMIF([1]FLEET!C:C,MAKE_MODEL!Q588,[1]FLEET!M:M)</f>
        <v>27</v>
      </c>
      <c r="AF588" s="15">
        <f t="shared" si="33"/>
        <v>27</v>
      </c>
    </row>
    <row r="589" spans="16:32" x14ac:dyDescent="0.2">
      <c r="P589" s="7"/>
      <c r="Q589" s="13" t="s">
        <v>650</v>
      </c>
      <c r="R589">
        <f>COUNTIF('[1]1_car_id_mapping'!C:C,MAKE_MODEL!Q589)</f>
        <v>1</v>
      </c>
      <c r="S589" s="9">
        <f>ROUND(AVERAGEIF([1]FLEET!C:C,MAKE_MODEL!Q589,[1]FLEET!E:E),2)</f>
        <v>553.5</v>
      </c>
      <c r="T589" s="9">
        <f>ROUND(AVERAGEIF([1]FLEET!C:C,MAKE_MODEL!Q589,[1]FLEET!F:F),2)</f>
        <v>63.93</v>
      </c>
      <c r="U589" s="9">
        <f>SUMIF([1]FLEET!C:C,MAKE_MODEL!Q589,[1]FLEET!G:G)</f>
        <v>7409.16</v>
      </c>
      <c r="V589" s="9">
        <f>SUMIF([1]FLEET!C:C,MAKE_MODEL!Q589,[1]FLEET!H:H)</f>
        <v>15004</v>
      </c>
      <c r="W589" s="9">
        <f>SUMIF([1]FLEET!C:C,MAKE_MODEL!Q589,[1]FLEET!I:I)</f>
        <v>7594.84</v>
      </c>
      <c r="X589">
        <f>ROUND(AVERAGEIF([1]FLEET!C:C,MAKE_MODEL!Q589,[1]FLEET!L:L),2)</f>
        <v>5</v>
      </c>
      <c r="Y589">
        <f>SUMIF([1]FLEET!C:C,MAKE_MODEL!Q589,[1]FLEET!J:J)</f>
        <v>86</v>
      </c>
      <c r="Z589">
        <f t="shared" si="31"/>
        <v>86</v>
      </c>
      <c r="AA589">
        <f>SUMIF([1]FLEET!C:C,MAKE_MODEL!Q589,[1]FLEET!X:X)</f>
        <v>1</v>
      </c>
      <c r="AB589" s="14">
        <f t="shared" si="32"/>
        <v>1.1627906976744186E-2</v>
      </c>
      <c r="AC589">
        <f>SUMIF([1]FLEET!C:C,MAKE_MODEL!Q589,[1]FLEET!N:N)</f>
        <v>5</v>
      </c>
      <c r="AD589">
        <f>SUMIF([1]FLEET!C:C,MAKE_MODEL!Q589,[1]FLEET!O:O)</f>
        <v>13</v>
      </c>
      <c r="AE589">
        <f>SUMIF([1]FLEET!C:C,MAKE_MODEL!Q589,[1]FLEET!M:M)</f>
        <v>18</v>
      </c>
      <c r="AF589" s="15">
        <f t="shared" si="33"/>
        <v>18</v>
      </c>
    </row>
    <row r="590" spans="16:32" x14ac:dyDescent="0.2">
      <c r="P590" s="7"/>
      <c r="Q590" s="13" t="s">
        <v>651</v>
      </c>
      <c r="R590">
        <f>COUNTIF('[1]1_car_id_mapping'!C:C,MAKE_MODEL!Q590)</f>
        <v>4</v>
      </c>
      <c r="S590" s="9">
        <f>ROUND(AVERAGEIF([1]FLEET!C:C,MAKE_MODEL!Q590,[1]FLEET!E:E),2)</f>
        <v>520.33000000000004</v>
      </c>
      <c r="T590" s="9">
        <f>ROUND(AVERAGEIF([1]FLEET!C:C,MAKE_MODEL!Q590,[1]FLEET!F:F),2)</f>
        <v>93.57</v>
      </c>
      <c r="U590" s="9">
        <f>SUMIF([1]FLEET!C:C,MAKE_MODEL!Q590,[1]FLEET!G:G)</f>
        <v>29466.840000000004</v>
      </c>
      <c r="V590" s="9">
        <f>SUMIF([1]FLEET!C:C,MAKE_MODEL!Q590,[1]FLEET!H:H)</f>
        <v>58958</v>
      </c>
      <c r="W590" s="9">
        <f>SUMIF([1]FLEET!C:C,MAKE_MODEL!Q590,[1]FLEET!I:I)</f>
        <v>29491.159999999996</v>
      </c>
      <c r="X590">
        <f>ROUND(AVERAGEIF([1]FLEET!C:C,MAKE_MODEL!Q590,[1]FLEET!L:L),2)</f>
        <v>4.25</v>
      </c>
      <c r="Y590">
        <f>SUMIF([1]FLEET!C:C,MAKE_MODEL!Q590,[1]FLEET!J:J)</f>
        <v>378</v>
      </c>
      <c r="Z590">
        <f t="shared" si="31"/>
        <v>95</v>
      </c>
      <c r="AA590">
        <f>SUMIF([1]FLEET!C:C,MAKE_MODEL!Q590,[1]FLEET!X:X)</f>
        <v>3</v>
      </c>
      <c r="AB590" s="14">
        <f t="shared" si="32"/>
        <v>7.9365079365079361E-3</v>
      </c>
      <c r="AC590">
        <f>SUMIF([1]FLEET!C:C,MAKE_MODEL!Q590,[1]FLEET!N:N)</f>
        <v>53</v>
      </c>
      <c r="AD590">
        <f>SUMIF([1]FLEET!C:C,MAKE_MODEL!Q590,[1]FLEET!O:O)</f>
        <v>41</v>
      </c>
      <c r="AE590">
        <f>SUMIF([1]FLEET!C:C,MAKE_MODEL!Q590,[1]FLEET!M:M)</f>
        <v>94</v>
      </c>
      <c r="AF590" s="15">
        <f t="shared" si="33"/>
        <v>23.5</v>
      </c>
    </row>
    <row r="591" spans="16:32" x14ac:dyDescent="0.2">
      <c r="P591" s="7"/>
      <c r="Q591" s="13" t="s">
        <v>652</v>
      </c>
      <c r="R591">
        <f>COUNTIF('[1]1_car_id_mapping'!C:C,MAKE_MODEL!Q591)</f>
        <v>2</v>
      </c>
      <c r="S591" s="9">
        <f>ROUND(AVERAGEIF([1]FLEET!C:C,MAKE_MODEL!Q591,[1]FLEET!E:E),2)</f>
        <v>551.5</v>
      </c>
      <c r="T591" s="9">
        <f>ROUND(AVERAGEIF([1]FLEET!C:C,MAKE_MODEL!Q591,[1]FLEET!F:F),2)</f>
        <v>86.45</v>
      </c>
      <c r="U591" s="9">
        <f>SUMIF([1]FLEET!C:C,MAKE_MODEL!Q591,[1]FLEET!G:G)</f>
        <v>15310.560000000001</v>
      </c>
      <c r="V591" s="9">
        <f>SUMIF([1]FLEET!C:C,MAKE_MODEL!Q591,[1]FLEET!H:H)</f>
        <v>35758</v>
      </c>
      <c r="W591" s="9">
        <f>SUMIF([1]FLEET!C:C,MAKE_MODEL!Q591,[1]FLEET!I:I)</f>
        <v>20447.440000000002</v>
      </c>
      <c r="X591">
        <f>ROUND(AVERAGEIF([1]FLEET!C:C,MAKE_MODEL!Q591,[1]FLEET!L:L),2)</f>
        <v>4</v>
      </c>
      <c r="Y591">
        <f>SUMIF([1]FLEET!C:C,MAKE_MODEL!Q591,[1]FLEET!J:J)</f>
        <v>223</v>
      </c>
      <c r="Z591">
        <f t="shared" si="31"/>
        <v>112</v>
      </c>
      <c r="AA591">
        <f>SUMIF([1]FLEET!C:C,MAKE_MODEL!Q591,[1]FLEET!X:X)</f>
        <v>2</v>
      </c>
      <c r="AB591" s="14">
        <f t="shared" si="32"/>
        <v>8.9686098654708519E-3</v>
      </c>
      <c r="AC591">
        <f>SUMIF([1]FLEET!C:C,MAKE_MODEL!Q591,[1]FLEET!N:N)</f>
        <v>32</v>
      </c>
      <c r="AD591">
        <f>SUMIF([1]FLEET!C:C,MAKE_MODEL!Q591,[1]FLEET!O:O)</f>
        <v>26</v>
      </c>
      <c r="AE591">
        <f>SUMIF([1]FLEET!C:C,MAKE_MODEL!Q591,[1]FLEET!M:M)</f>
        <v>58</v>
      </c>
      <c r="AF591" s="15">
        <f t="shared" si="33"/>
        <v>29</v>
      </c>
    </row>
    <row r="592" spans="16:32" x14ac:dyDescent="0.2">
      <c r="P592" s="7"/>
      <c r="Q592" s="13" t="s">
        <v>653</v>
      </c>
      <c r="R592">
        <f>COUNTIF('[1]1_car_id_mapping'!C:C,MAKE_MODEL!Q592)</f>
        <v>5</v>
      </c>
      <c r="S592" s="9">
        <f>ROUND(AVERAGEIF([1]FLEET!C:C,MAKE_MODEL!Q592,[1]FLEET!E:E),2)</f>
        <v>529.01</v>
      </c>
      <c r="T592" s="9">
        <f>ROUND(AVERAGEIF([1]FLEET!C:C,MAKE_MODEL!Q592,[1]FLEET!F:F),2)</f>
        <v>96.06</v>
      </c>
      <c r="U592" s="9">
        <f>SUMIF([1]FLEET!C:C,MAKE_MODEL!Q592,[1]FLEET!G:G)</f>
        <v>37504.080000000002</v>
      </c>
      <c r="V592" s="9">
        <f>SUMIF([1]FLEET!C:C,MAKE_MODEL!Q592,[1]FLEET!H:H)</f>
        <v>78336</v>
      </c>
      <c r="W592" s="9">
        <f>SUMIF([1]FLEET!C:C,MAKE_MODEL!Q592,[1]FLEET!I:I)</f>
        <v>40831.919999999998</v>
      </c>
      <c r="X592">
        <f>ROUND(AVERAGEIF([1]FLEET!C:C,MAKE_MODEL!Q592,[1]FLEET!L:L),2)</f>
        <v>3.8</v>
      </c>
      <c r="Y592">
        <f>SUMIF([1]FLEET!C:C,MAKE_MODEL!Q592,[1]FLEET!J:J)</f>
        <v>493</v>
      </c>
      <c r="Z592">
        <f t="shared" si="31"/>
        <v>99</v>
      </c>
      <c r="AA592">
        <f>SUMIF([1]FLEET!C:C,MAKE_MODEL!Q592,[1]FLEET!X:X)</f>
        <v>7</v>
      </c>
      <c r="AB592" s="14">
        <f t="shared" si="32"/>
        <v>1.4198782961460446E-2</v>
      </c>
      <c r="AC592">
        <f>SUMIF([1]FLEET!C:C,MAKE_MODEL!Q592,[1]FLEET!N:N)</f>
        <v>61</v>
      </c>
      <c r="AD592">
        <f>SUMIF([1]FLEET!C:C,MAKE_MODEL!Q592,[1]FLEET!O:O)</f>
        <v>66</v>
      </c>
      <c r="AE592">
        <f>SUMIF([1]FLEET!C:C,MAKE_MODEL!Q592,[1]FLEET!M:M)</f>
        <v>127</v>
      </c>
      <c r="AF592" s="15">
        <f t="shared" si="33"/>
        <v>25.4</v>
      </c>
    </row>
    <row r="593" spans="16:32" x14ac:dyDescent="0.2">
      <c r="P593" s="7"/>
      <c r="Q593" s="13" t="s">
        <v>654</v>
      </c>
      <c r="R593">
        <f>COUNTIF('[1]1_car_id_mapping'!C:C,MAKE_MODEL!Q593)</f>
        <v>1</v>
      </c>
      <c r="S593" s="9">
        <f>ROUND(AVERAGEIF([1]FLEET!C:C,MAKE_MODEL!Q593,[1]FLEET!E:E),2)</f>
        <v>580.07000000000005</v>
      </c>
      <c r="T593" s="9">
        <f>ROUND(AVERAGEIF([1]FLEET!C:C,MAKE_MODEL!Q593,[1]FLEET!F:F),2)</f>
        <v>107.36</v>
      </c>
      <c r="U593" s="9">
        <f>SUMIF([1]FLEET!C:C,MAKE_MODEL!Q593,[1]FLEET!G:G)</f>
        <v>8249.16</v>
      </c>
      <c r="V593" s="9">
        <f>SUMIF([1]FLEET!C:C,MAKE_MODEL!Q593,[1]FLEET!H:H)</f>
        <v>13034</v>
      </c>
      <c r="W593" s="9">
        <f>SUMIF([1]FLEET!C:C,MAKE_MODEL!Q593,[1]FLEET!I:I)</f>
        <v>4784.84</v>
      </c>
      <c r="X593">
        <f>ROUND(AVERAGEIF([1]FLEET!C:C,MAKE_MODEL!Q593,[1]FLEET!L:L),2)</f>
        <v>4</v>
      </c>
      <c r="Y593">
        <f>SUMIF([1]FLEET!C:C,MAKE_MODEL!Q593,[1]FLEET!J:J)</f>
        <v>74</v>
      </c>
      <c r="Z593">
        <f t="shared" si="31"/>
        <v>74</v>
      </c>
      <c r="AA593">
        <f>SUMIF([1]FLEET!C:C,MAKE_MODEL!Q593,[1]FLEET!X:X)</f>
        <v>1</v>
      </c>
      <c r="AB593" s="14">
        <f t="shared" si="32"/>
        <v>1.3513513513513514E-2</v>
      </c>
      <c r="AC593">
        <f>SUMIF([1]FLEET!C:C,MAKE_MODEL!Q593,[1]FLEET!N:N)</f>
        <v>8</v>
      </c>
      <c r="AD593">
        <f>SUMIF([1]FLEET!C:C,MAKE_MODEL!Q593,[1]FLEET!O:O)</f>
        <v>12</v>
      </c>
      <c r="AE593">
        <f>SUMIF([1]FLEET!C:C,MAKE_MODEL!Q593,[1]FLEET!M:M)</f>
        <v>20</v>
      </c>
      <c r="AF593" s="15">
        <f t="shared" si="33"/>
        <v>20</v>
      </c>
    </row>
    <row r="594" spans="16:32" x14ac:dyDescent="0.2">
      <c r="P594" s="7"/>
      <c r="Q594" s="13" t="s">
        <v>655</v>
      </c>
      <c r="R594">
        <f>COUNTIF('[1]1_car_id_mapping'!C:C,MAKE_MODEL!Q594)</f>
        <v>6</v>
      </c>
      <c r="S594" s="9">
        <f>ROUND(AVERAGEIF([1]FLEET!C:C,MAKE_MODEL!Q594,[1]FLEET!E:E),2)</f>
        <v>559.38</v>
      </c>
      <c r="T594" s="9">
        <f>ROUND(AVERAGEIF([1]FLEET!C:C,MAKE_MODEL!Q594,[1]FLEET!F:F),2)</f>
        <v>97.84</v>
      </c>
      <c r="U594" s="9">
        <f>SUMIF([1]FLEET!C:C,MAKE_MODEL!Q594,[1]FLEET!G:G)</f>
        <v>47319.840000000004</v>
      </c>
      <c r="V594" s="9">
        <f>SUMIF([1]FLEET!C:C,MAKE_MODEL!Q594,[1]FLEET!H:H)</f>
        <v>96451</v>
      </c>
      <c r="W594" s="9">
        <f>SUMIF([1]FLEET!C:C,MAKE_MODEL!Q594,[1]FLEET!I:I)</f>
        <v>49131.16</v>
      </c>
      <c r="X594">
        <f>ROUND(AVERAGEIF([1]FLEET!C:C,MAKE_MODEL!Q594,[1]FLEET!L:L),2)</f>
        <v>4.17</v>
      </c>
      <c r="Y594">
        <f>SUMIF([1]FLEET!C:C,MAKE_MODEL!Q594,[1]FLEET!J:J)</f>
        <v>555</v>
      </c>
      <c r="Z594">
        <f t="shared" si="31"/>
        <v>93</v>
      </c>
      <c r="AA594">
        <f>SUMIF([1]FLEET!C:C,MAKE_MODEL!Q594,[1]FLEET!X:X)</f>
        <v>9</v>
      </c>
      <c r="AB594" s="14">
        <f t="shared" si="32"/>
        <v>1.6216216216216217E-2</v>
      </c>
      <c r="AC594">
        <f>SUMIF([1]FLEET!C:C,MAKE_MODEL!Q594,[1]FLEET!N:N)</f>
        <v>73</v>
      </c>
      <c r="AD594">
        <f>SUMIF([1]FLEET!C:C,MAKE_MODEL!Q594,[1]FLEET!O:O)</f>
        <v>64</v>
      </c>
      <c r="AE594">
        <f>SUMIF([1]FLEET!C:C,MAKE_MODEL!Q594,[1]FLEET!M:M)</f>
        <v>137</v>
      </c>
      <c r="AF594" s="15">
        <f t="shared" si="33"/>
        <v>22.833333333333332</v>
      </c>
    </row>
    <row r="595" spans="16:32" x14ac:dyDescent="0.2">
      <c r="P595" s="7"/>
      <c r="Q595" s="13" t="s">
        <v>656</v>
      </c>
      <c r="R595">
        <f>COUNTIF('[1]1_car_id_mapping'!C:C,MAKE_MODEL!Q595)</f>
        <v>5</v>
      </c>
      <c r="S595" s="9">
        <f>ROUND(AVERAGEIF([1]FLEET!C:C,MAKE_MODEL!Q595,[1]FLEET!E:E),2)</f>
        <v>640.38</v>
      </c>
      <c r="T595" s="9">
        <f>ROUND(AVERAGEIF([1]FLEET!C:C,MAKE_MODEL!Q595,[1]FLEET!F:F),2)</f>
        <v>92.8</v>
      </c>
      <c r="U595" s="9">
        <f>SUMIF([1]FLEET!C:C,MAKE_MODEL!Q595,[1]FLEET!G:G)</f>
        <v>43990.44</v>
      </c>
      <c r="V595" s="9">
        <f>SUMIF([1]FLEET!C:C,MAKE_MODEL!Q595,[1]FLEET!H:H)</f>
        <v>81583</v>
      </c>
      <c r="W595" s="9">
        <f>SUMIF([1]FLEET!C:C,MAKE_MODEL!Q595,[1]FLEET!I:I)</f>
        <v>37592.559999999998</v>
      </c>
      <c r="X595">
        <f>ROUND(AVERAGEIF([1]FLEET!C:C,MAKE_MODEL!Q595,[1]FLEET!L:L),2)</f>
        <v>4</v>
      </c>
      <c r="Y595">
        <f>SUMIF([1]FLEET!C:C,MAKE_MODEL!Q595,[1]FLEET!J:J)</f>
        <v>502</v>
      </c>
      <c r="Z595">
        <f t="shared" si="31"/>
        <v>100</v>
      </c>
      <c r="AA595">
        <f>SUMIF([1]FLEET!C:C,MAKE_MODEL!Q595,[1]FLEET!X:X)</f>
        <v>8</v>
      </c>
      <c r="AB595" s="14">
        <f t="shared" si="32"/>
        <v>1.5936254980079681E-2</v>
      </c>
      <c r="AC595">
        <f>SUMIF([1]FLEET!C:C,MAKE_MODEL!Q595,[1]FLEET!N:N)</f>
        <v>63</v>
      </c>
      <c r="AD595">
        <f>SUMIF([1]FLEET!C:C,MAKE_MODEL!Q595,[1]FLEET!O:O)</f>
        <v>64</v>
      </c>
      <c r="AE595">
        <f>SUMIF([1]FLEET!C:C,MAKE_MODEL!Q595,[1]FLEET!M:M)</f>
        <v>127</v>
      </c>
      <c r="AF595" s="15">
        <f t="shared" si="33"/>
        <v>25.4</v>
      </c>
    </row>
    <row r="596" spans="16:32" x14ac:dyDescent="0.2">
      <c r="P596" s="7"/>
      <c r="Q596" s="13" t="s">
        <v>657</v>
      </c>
      <c r="R596">
        <f>COUNTIF('[1]1_car_id_mapping'!C:C,MAKE_MODEL!Q596)</f>
        <v>3</v>
      </c>
      <c r="S596" s="9">
        <f>ROUND(AVERAGEIF([1]FLEET!C:C,MAKE_MODEL!Q596,[1]FLEET!E:E),2)</f>
        <v>663.13</v>
      </c>
      <c r="T596" s="9">
        <f>ROUND(AVERAGEIF([1]FLEET!C:C,MAKE_MODEL!Q596,[1]FLEET!F:F),2)</f>
        <v>119.71</v>
      </c>
      <c r="U596" s="9">
        <f>SUMIF([1]FLEET!C:C,MAKE_MODEL!Q596,[1]FLEET!G:G)</f>
        <v>28182.119999999995</v>
      </c>
      <c r="V596" s="9">
        <f>SUMIF([1]FLEET!C:C,MAKE_MODEL!Q596,[1]FLEET!H:H)</f>
        <v>51016</v>
      </c>
      <c r="W596" s="9">
        <f>SUMIF([1]FLEET!C:C,MAKE_MODEL!Q596,[1]FLEET!I:I)</f>
        <v>22833.88</v>
      </c>
      <c r="X596">
        <f>ROUND(AVERAGEIF([1]FLEET!C:C,MAKE_MODEL!Q596,[1]FLEET!L:L),2)</f>
        <v>4</v>
      </c>
      <c r="Y596">
        <f>SUMIF([1]FLEET!C:C,MAKE_MODEL!Q596,[1]FLEET!J:J)</f>
        <v>326</v>
      </c>
      <c r="Z596">
        <f t="shared" si="31"/>
        <v>109</v>
      </c>
      <c r="AA596">
        <f>SUMIF([1]FLEET!C:C,MAKE_MODEL!Q596,[1]FLEET!X:X)</f>
        <v>1</v>
      </c>
      <c r="AB596" s="14">
        <f t="shared" si="32"/>
        <v>3.0674846625766872E-3</v>
      </c>
      <c r="AC596">
        <f>SUMIF([1]FLEET!C:C,MAKE_MODEL!Q596,[1]FLEET!N:N)</f>
        <v>43</v>
      </c>
      <c r="AD596">
        <f>SUMIF([1]FLEET!C:C,MAKE_MODEL!Q596,[1]FLEET!O:O)</f>
        <v>38</v>
      </c>
      <c r="AE596">
        <f>SUMIF([1]FLEET!C:C,MAKE_MODEL!Q596,[1]FLEET!M:M)</f>
        <v>81</v>
      </c>
      <c r="AF596" s="15">
        <f t="shared" si="33"/>
        <v>27</v>
      </c>
    </row>
    <row r="597" spans="16:32" x14ac:dyDescent="0.2">
      <c r="P597" s="7"/>
      <c r="Q597" s="13" t="s">
        <v>658</v>
      </c>
      <c r="R597">
        <f>COUNTIF('[1]1_car_id_mapping'!C:C,MAKE_MODEL!Q597)</f>
        <v>3</v>
      </c>
      <c r="S597" s="9">
        <f>ROUND(AVERAGEIF([1]FLEET!C:C,MAKE_MODEL!Q597,[1]FLEET!E:E),2)</f>
        <v>555.03</v>
      </c>
      <c r="T597" s="9">
        <f>ROUND(AVERAGEIF([1]FLEET!C:C,MAKE_MODEL!Q597,[1]FLEET!F:F),2)</f>
        <v>77.900000000000006</v>
      </c>
      <c r="U597" s="9">
        <f>SUMIF([1]FLEET!C:C,MAKE_MODEL!Q597,[1]FLEET!G:G)</f>
        <v>22785.480000000003</v>
      </c>
      <c r="V597" s="9">
        <f>SUMIF([1]FLEET!C:C,MAKE_MODEL!Q597,[1]FLEET!H:H)</f>
        <v>39741</v>
      </c>
      <c r="W597" s="9">
        <f>SUMIF([1]FLEET!C:C,MAKE_MODEL!Q597,[1]FLEET!I:I)</f>
        <v>16955.519999999997</v>
      </c>
      <c r="X597">
        <f>ROUND(AVERAGEIF([1]FLEET!C:C,MAKE_MODEL!Q597,[1]FLEET!L:L),2)</f>
        <v>3.67</v>
      </c>
      <c r="Y597">
        <f>SUMIF([1]FLEET!C:C,MAKE_MODEL!Q597,[1]FLEET!J:J)</f>
        <v>242</v>
      </c>
      <c r="Z597">
        <f t="shared" si="31"/>
        <v>81</v>
      </c>
      <c r="AA597">
        <f>SUMIF([1]FLEET!C:C,MAKE_MODEL!Q597,[1]FLEET!X:X)</f>
        <v>4</v>
      </c>
      <c r="AB597" s="14">
        <f t="shared" si="32"/>
        <v>1.6528925619834711E-2</v>
      </c>
      <c r="AC597">
        <f>SUMIF([1]FLEET!C:C,MAKE_MODEL!Q597,[1]FLEET!N:N)</f>
        <v>26</v>
      </c>
      <c r="AD597">
        <f>SUMIF([1]FLEET!C:C,MAKE_MODEL!Q597,[1]FLEET!O:O)</f>
        <v>41</v>
      </c>
      <c r="AE597">
        <f>SUMIF([1]FLEET!C:C,MAKE_MODEL!Q597,[1]FLEET!M:M)</f>
        <v>67</v>
      </c>
      <c r="AF597" s="15">
        <f t="shared" si="33"/>
        <v>22.333333333333332</v>
      </c>
    </row>
    <row r="598" spans="16:32" x14ac:dyDescent="0.2">
      <c r="P598" s="7"/>
      <c r="Q598" s="13">
        <v>57</v>
      </c>
      <c r="R598">
        <f>COUNTIF('[1]1_car_id_mapping'!C:C,MAKE_MODEL!Q598)</f>
        <v>3</v>
      </c>
      <c r="S598" s="9">
        <f>ROUND(AVERAGEIF([1]FLEET!C:C,MAKE_MODEL!Q598,[1]FLEET!E:E),2)</f>
        <v>568.02</v>
      </c>
      <c r="T598" s="9">
        <f>ROUND(AVERAGEIF([1]FLEET!C:C,MAKE_MODEL!Q598,[1]FLEET!F:F),2)</f>
        <v>101.19</v>
      </c>
      <c r="U598" s="9">
        <f>SUMIF([1]FLEET!C:C,MAKE_MODEL!Q598,[1]FLEET!G:G)</f>
        <v>24091.32</v>
      </c>
      <c r="V598" s="9">
        <f>SUMIF([1]FLEET!C:C,MAKE_MODEL!Q598,[1]FLEET!H:H)</f>
        <v>45584</v>
      </c>
      <c r="W598" s="9">
        <f>SUMIF([1]FLEET!C:C,MAKE_MODEL!Q598,[1]FLEET!I:I)</f>
        <v>21492.68</v>
      </c>
      <c r="X598">
        <f>ROUND(AVERAGEIF([1]FLEET!C:C,MAKE_MODEL!Q598,[1]FLEET!L:L),2)</f>
        <v>4</v>
      </c>
      <c r="Y598">
        <f>SUMIF([1]FLEET!C:C,MAKE_MODEL!Q598,[1]FLEET!J:J)</f>
        <v>291</v>
      </c>
      <c r="Z598">
        <f t="shared" si="31"/>
        <v>97</v>
      </c>
      <c r="AA598">
        <f>SUMIF([1]FLEET!C:C,MAKE_MODEL!Q598,[1]FLEET!X:X)</f>
        <v>2</v>
      </c>
      <c r="AB598" s="14">
        <f t="shared" si="32"/>
        <v>6.8728522336769758E-3</v>
      </c>
      <c r="AC598">
        <f>SUMIF([1]FLEET!C:C,MAKE_MODEL!Q598,[1]FLEET!N:N)</f>
        <v>33</v>
      </c>
      <c r="AD598">
        <f>SUMIF([1]FLEET!C:C,MAKE_MODEL!Q598,[1]FLEET!O:O)</f>
        <v>40</v>
      </c>
      <c r="AE598">
        <f>SUMIF([1]FLEET!C:C,MAKE_MODEL!Q598,[1]FLEET!M:M)</f>
        <v>73</v>
      </c>
      <c r="AF598" s="15">
        <f t="shared" si="33"/>
        <v>24.333333333333332</v>
      </c>
    </row>
    <row r="599" spans="16:32" x14ac:dyDescent="0.2">
      <c r="P599" s="7"/>
      <c r="Q599" s="13" t="s">
        <v>659</v>
      </c>
      <c r="R599">
        <f>COUNTIF('[1]1_car_id_mapping'!C:C,MAKE_MODEL!Q599)</f>
        <v>3</v>
      </c>
      <c r="S599" s="9">
        <f>ROUND(AVERAGEIF([1]FLEET!C:C,MAKE_MODEL!Q599,[1]FLEET!E:E),2)</f>
        <v>560.69000000000005</v>
      </c>
      <c r="T599" s="9">
        <f>ROUND(AVERAGEIF([1]FLEET!C:C,MAKE_MODEL!Q599,[1]FLEET!F:F),2)</f>
        <v>97.85</v>
      </c>
      <c r="U599" s="9">
        <f>SUMIF([1]FLEET!C:C,MAKE_MODEL!Q599,[1]FLEET!G:G)</f>
        <v>23707.199999999997</v>
      </c>
      <c r="V599" s="9">
        <f>SUMIF([1]FLEET!C:C,MAKE_MODEL!Q599,[1]FLEET!H:H)</f>
        <v>46557</v>
      </c>
      <c r="W599" s="9">
        <f>SUMIF([1]FLEET!C:C,MAKE_MODEL!Q599,[1]FLEET!I:I)</f>
        <v>22849.800000000003</v>
      </c>
      <c r="X599">
        <f>ROUND(AVERAGEIF([1]FLEET!C:C,MAKE_MODEL!Q599,[1]FLEET!L:L),2)</f>
        <v>4</v>
      </c>
      <c r="Y599">
        <f>SUMIF([1]FLEET!C:C,MAKE_MODEL!Q599,[1]FLEET!J:J)</f>
        <v>305</v>
      </c>
      <c r="Z599">
        <f t="shared" si="31"/>
        <v>102</v>
      </c>
      <c r="AA599">
        <f>SUMIF([1]FLEET!C:C,MAKE_MODEL!Q599,[1]FLEET!X:X)</f>
        <v>4</v>
      </c>
      <c r="AB599" s="14">
        <f t="shared" si="32"/>
        <v>1.3114754098360656E-2</v>
      </c>
      <c r="AC599">
        <f>SUMIF([1]FLEET!C:C,MAKE_MODEL!Q599,[1]FLEET!N:N)</f>
        <v>34</v>
      </c>
      <c r="AD599">
        <f>SUMIF([1]FLEET!C:C,MAKE_MODEL!Q599,[1]FLEET!O:O)</f>
        <v>40</v>
      </c>
      <c r="AE599">
        <f>SUMIF([1]FLEET!C:C,MAKE_MODEL!Q599,[1]FLEET!M:M)</f>
        <v>74</v>
      </c>
      <c r="AF599" s="15">
        <f t="shared" si="33"/>
        <v>24.666666666666668</v>
      </c>
    </row>
    <row r="600" spans="16:32" x14ac:dyDescent="0.2">
      <c r="P600" s="7"/>
      <c r="Q600" s="13" t="s">
        <v>660</v>
      </c>
      <c r="R600">
        <f>COUNTIF('[1]1_car_id_mapping'!C:C,MAKE_MODEL!Q600)</f>
        <v>2</v>
      </c>
      <c r="S600" s="9">
        <f>ROUND(AVERAGEIF([1]FLEET!C:C,MAKE_MODEL!Q600,[1]FLEET!E:E),2)</f>
        <v>522.14</v>
      </c>
      <c r="T600" s="9">
        <f>ROUND(AVERAGEIF([1]FLEET!C:C,MAKE_MODEL!Q600,[1]FLEET!F:F),2)</f>
        <v>94.12</v>
      </c>
      <c r="U600" s="9">
        <f>SUMIF([1]FLEET!C:C,MAKE_MODEL!Q600,[1]FLEET!G:G)</f>
        <v>14790.240000000002</v>
      </c>
      <c r="V600" s="9">
        <f>SUMIF([1]FLEET!C:C,MAKE_MODEL!Q600,[1]FLEET!H:H)</f>
        <v>39106</v>
      </c>
      <c r="W600" s="9">
        <f>SUMIF([1]FLEET!C:C,MAKE_MODEL!Q600,[1]FLEET!I:I)</f>
        <v>24315.759999999998</v>
      </c>
      <c r="X600">
        <f>ROUND(AVERAGEIF([1]FLEET!C:C,MAKE_MODEL!Q600,[1]FLEET!L:L),2)</f>
        <v>4</v>
      </c>
      <c r="Y600">
        <f>SUMIF([1]FLEET!C:C,MAKE_MODEL!Q600,[1]FLEET!J:J)</f>
        <v>229</v>
      </c>
      <c r="Z600">
        <f t="shared" si="31"/>
        <v>115</v>
      </c>
      <c r="AA600">
        <f>SUMIF([1]FLEET!C:C,MAKE_MODEL!Q600,[1]FLEET!X:X)</f>
        <v>1</v>
      </c>
      <c r="AB600" s="14">
        <f t="shared" si="32"/>
        <v>4.3668122270742356E-3</v>
      </c>
      <c r="AC600">
        <f>SUMIF([1]FLEET!C:C,MAKE_MODEL!Q600,[1]FLEET!N:N)</f>
        <v>25</v>
      </c>
      <c r="AD600">
        <f>SUMIF([1]FLEET!C:C,MAKE_MODEL!Q600,[1]FLEET!O:O)</f>
        <v>30</v>
      </c>
      <c r="AE600">
        <f>SUMIF([1]FLEET!C:C,MAKE_MODEL!Q600,[1]FLEET!M:M)</f>
        <v>55</v>
      </c>
      <c r="AF600" s="15">
        <f t="shared" si="33"/>
        <v>27.5</v>
      </c>
    </row>
    <row r="601" spans="16:32" x14ac:dyDescent="0.2">
      <c r="P601" s="7"/>
      <c r="Q601" s="13" t="s">
        <v>661</v>
      </c>
      <c r="R601">
        <f>COUNTIF('[1]1_car_id_mapping'!C:C,MAKE_MODEL!Q601)</f>
        <v>3</v>
      </c>
      <c r="S601" s="9">
        <f>ROUND(AVERAGEIF([1]FLEET!C:C,MAKE_MODEL!Q601,[1]FLEET!E:E),2)</f>
        <v>576.63</v>
      </c>
      <c r="T601" s="9">
        <f>ROUND(AVERAGEIF([1]FLEET!C:C,MAKE_MODEL!Q601,[1]FLEET!F:F),2)</f>
        <v>94.31</v>
      </c>
      <c r="U601" s="9">
        <f>SUMIF([1]FLEET!C:C,MAKE_MODEL!Q601,[1]FLEET!G:G)</f>
        <v>24153.72</v>
      </c>
      <c r="V601" s="9">
        <f>SUMIF([1]FLEET!C:C,MAKE_MODEL!Q601,[1]FLEET!H:H)</f>
        <v>46904</v>
      </c>
      <c r="W601" s="9">
        <f>SUMIF([1]FLEET!C:C,MAKE_MODEL!Q601,[1]FLEET!I:I)</f>
        <v>22750.28</v>
      </c>
      <c r="X601">
        <f>ROUND(AVERAGEIF([1]FLEET!C:C,MAKE_MODEL!Q601,[1]FLEET!L:L),2)</f>
        <v>3.67</v>
      </c>
      <c r="Y601">
        <f>SUMIF([1]FLEET!C:C,MAKE_MODEL!Q601,[1]FLEET!J:J)</f>
        <v>294</v>
      </c>
      <c r="Z601">
        <f t="shared" si="31"/>
        <v>98</v>
      </c>
      <c r="AA601">
        <f>SUMIF([1]FLEET!C:C,MAKE_MODEL!Q601,[1]FLEET!X:X)</f>
        <v>2</v>
      </c>
      <c r="AB601" s="14">
        <f t="shared" si="32"/>
        <v>6.8027210884353739E-3</v>
      </c>
      <c r="AC601">
        <f>SUMIF([1]FLEET!C:C,MAKE_MODEL!Q601,[1]FLEET!N:N)</f>
        <v>42</v>
      </c>
      <c r="AD601">
        <f>SUMIF([1]FLEET!C:C,MAKE_MODEL!Q601,[1]FLEET!O:O)</f>
        <v>41</v>
      </c>
      <c r="AE601">
        <f>SUMIF([1]FLEET!C:C,MAKE_MODEL!Q601,[1]FLEET!M:M)</f>
        <v>83</v>
      </c>
      <c r="AF601" s="15">
        <f t="shared" si="33"/>
        <v>27.666666666666668</v>
      </c>
    </row>
    <row r="602" spans="16:32" x14ac:dyDescent="0.2">
      <c r="P602" s="7"/>
      <c r="Q602" s="13" t="s">
        <v>662</v>
      </c>
      <c r="R602">
        <f>COUNTIF('[1]1_car_id_mapping'!C:C,MAKE_MODEL!Q602)</f>
        <v>2</v>
      </c>
      <c r="S602" s="9">
        <f>ROUND(AVERAGEIF([1]FLEET!C:C,MAKE_MODEL!Q602,[1]FLEET!E:E),2)</f>
        <v>546.62</v>
      </c>
      <c r="T602" s="9">
        <f>ROUND(AVERAGEIF([1]FLEET!C:C,MAKE_MODEL!Q602,[1]FLEET!F:F),2)</f>
        <v>97.76</v>
      </c>
      <c r="U602" s="9">
        <f>SUMIF([1]FLEET!C:C,MAKE_MODEL!Q602,[1]FLEET!G:G)</f>
        <v>15464.880000000001</v>
      </c>
      <c r="V602" s="9">
        <f>SUMIF([1]FLEET!C:C,MAKE_MODEL!Q602,[1]FLEET!H:H)</f>
        <v>25235</v>
      </c>
      <c r="W602" s="9">
        <f>SUMIF([1]FLEET!C:C,MAKE_MODEL!Q602,[1]FLEET!I:I)</f>
        <v>9770.119999999999</v>
      </c>
      <c r="X602">
        <f>ROUND(AVERAGEIF([1]FLEET!C:C,MAKE_MODEL!Q602,[1]FLEET!L:L),2)</f>
        <v>4</v>
      </c>
      <c r="Y602">
        <f>SUMIF([1]FLEET!C:C,MAKE_MODEL!Q602,[1]FLEET!J:J)</f>
        <v>152</v>
      </c>
      <c r="Z602">
        <f t="shared" si="31"/>
        <v>76</v>
      </c>
      <c r="AA602">
        <f>SUMIF([1]FLEET!C:C,MAKE_MODEL!Q602,[1]FLEET!X:X)</f>
        <v>1</v>
      </c>
      <c r="AB602" s="14">
        <f t="shared" si="32"/>
        <v>6.5789473684210523E-3</v>
      </c>
      <c r="AC602">
        <f>SUMIF([1]FLEET!C:C,MAKE_MODEL!Q602,[1]FLEET!N:N)</f>
        <v>23</v>
      </c>
      <c r="AD602">
        <f>SUMIF([1]FLEET!C:C,MAKE_MODEL!Q602,[1]FLEET!O:O)</f>
        <v>13</v>
      </c>
      <c r="AE602">
        <f>SUMIF([1]FLEET!C:C,MAKE_MODEL!Q602,[1]FLEET!M:M)</f>
        <v>36</v>
      </c>
      <c r="AF602" s="15">
        <f t="shared" si="33"/>
        <v>18</v>
      </c>
    </row>
    <row r="603" spans="16:32" x14ac:dyDescent="0.2">
      <c r="P603" s="7"/>
      <c r="Q603" s="13" t="s">
        <v>584</v>
      </c>
      <c r="R603">
        <f>COUNTIF('[1]1_car_id_mapping'!C:C,MAKE_MODEL!Q603)</f>
        <v>3</v>
      </c>
      <c r="S603" s="9">
        <f>ROUND(AVERAGEIF([1]FLEET!C:C,MAKE_MODEL!Q603,[1]FLEET!E:E),2)</f>
        <v>589.52</v>
      </c>
      <c r="T603" s="9">
        <f>ROUND(AVERAGEIF([1]FLEET!C:C,MAKE_MODEL!Q603,[1]FLEET!F:F),2)</f>
        <v>89.07</v>
      </c>
      <c r="U603" s="9">
        <f>SUMIF([1]FLEET!C:C,MAKE_MODEL!Q603,[1]FLEET!G:G)</f>
        <v>24429</v>
      </c>
      <c r="V603" s="9">
        <f>SUMIF([1]FLEET!C:C,MAKE_MODEL!Q603,[1]FLEET!H:H)</f>
        <v>42585</v>
      </c>
      <c r="W603" s="9">
        <f>SUMIF([1]FLEET!C:C,MAKE_MODEL!Q603,[1]FLEET!I:I)</f>
        <v>18156</v>
      </c>
      <c r="X603">
        <f>ROUND(AVERAGEIF([1]FLEET!C:C,MAKE_MODEL!Q603,[1]FLEET!L:L),2)</f>
        <v>4.33</v>
      </c>
      <c r="Y603">
        <f>SUMIF([1]FLEET!C:C,MAKE_MODEL!Q603,[1]FLEET!J:J)</f>
        <v>275</v>
      </c>
      <c r="Z603">
        <f t="shared" si="31"/>
        <v>92</v>
      </c>
      <c r="AA603">
        <f>SUMIF([1]FLEET!C:C,MAKE_MODEL!Q603,[1]FLEET!X:X)</f>
        <v>2</v>
      </c>
      <c r="AB603" s="14">
        <f t="shared" si="32"/>
        <v>7.2727272727272727E-3</v>
      </c>
      <c r="AC603">
        <f>SUMIF([1]FLEET!C:C,MAKE_MODEL!Q603,[1]FLEET!N:N)</f>
        <v>30</v>
      </c>
      <c r="AD603">
        <f>SUMIF([1]FLEET!C:C,MAKE_MODEL!Q603,[1]FLEET!O:O)</f>
        <v>34</v>
      </c>
      <c r="AE603">
        <f>SUMIF([1]FLEET!C:C,MAKE_MODEL!Q603,[1]FLEET!M:M)</f>
        <v>64</v>
      </c>
      <c r="AF603" s="15">
        <f t="shared" si="33"/>
        <v>21.333333333333332</v>
      </c>
    </row>
    <row r="604" spans="16:32" x14ac:dyDescent="0.2">
      <c r="P604" s="7"/>
      <c r="Q604" s="13">
        <v>2500</v>
      </c>
      <c r="R604">
        <f>COUNTIF('[1]1_car_id_mapping'!C:C,MAKE_MODEL!Q604)</f>
        <v>12</v>
      </c>
      <c r="S604" s="9">
        <f>ROUND(AVERAGEIF([1]FLEET!C:C,MAKE_MODEL!Q604,[1]FLEET!E:E),2)</f>
        <v>533.52</v>
      </c>
      <c r="T604" s="9">
        <f>ROUND(AVERAGEIF([1]FLEET!C:C,MAKE_MODEL!Q604,[1]FLEET!F:F),2)</f>
        <v>92.06</v>
      </c>
      <c r="U604" s="9">
        <f>SUMIF([1]FLEET!C:C,MAKE_MODEL!Q604,[1]FLEET!G:G)</f>
        <v>90083.04</v>
      </c>
      <c r="V604" s="9">
        <f>SUMIF([1]FLEET!C:C,MAKE_MODEL!Q604,[1]FLEET!H:H)</f>
        <v>181341</v>
      </c>
      <c r="W604" s="9">
        <f>SUMIF([1]FLEET!C:C,MAKE_MODEL!Q604,[1]FLEET!I:I)</f>
        <v>91257.96</v>
      </c>
      <c r="X604">
        <f>ROUND(AVERAGEIF([1]FLEET!C:C,MAKE_MODEL!Q604,[1]FLEET!L:L),2)</f>
        <v>4.17</v>
      </c>
      <c r="Y604">
        <f>SUMIF([1]FLEET!C:C,MAKE_MODEL!Q604,[1]FLEET!J:J)</f>
        <v>1110</v>
      </c>
      <c r="Z604">
        <f t="shared" si="31"/>
        <v>93</v>
      </c>
      <c r="AA604">
        <f>SUMIF([1]FLEET!C:C,MAKE_MODEL!Q604,[1]FLEET!X:X)</f>
        <v>15</v>
      </c>
      <c r="AB604" s="14">
        <f t="shared" si="32"/>
        <v>1.3513513513513514E-2</v>
      </c>
      <c r="AC604">
        <f>SUMIF([1]FLEET!C:C,MAKE_MODEL!Q604,[1]FLEET!N:N)</f>
        <v>141</v>
      </c>
      <c r="AD604">
        <f>SUMIF([1]FLEET!C:C,MAKE_MODEL!Q604,[1]FLEET!O:O)</f>
        <v>125</v>
      </c>
      <c r="AE604">
        <f>SUMIF([1]FLEET!C:C,MAKE_MODEL!Q604,[1]FLEET!M:M)</f>
        <v>266</v>
      </c>
      <c r="AF604" s="15">
        <f t="shared" si="33"/>
        <v>22.166666666666668</v>
      </c>
    </row>
    <row r="605" spans="16:32" x14ac:dyDescent="0.2">
      <c r="P605" s="7"/>
      <c r="Q605" s="13" t="s">
        <v>663</v>
      </c>
      <c r="R605">
        <f>COUNTIF('[1]1_car_id_mapping'!C:C,MAKE_MODEL!Q605)</f>
        <v>2</v>
      </c>
      <c r="S605" s="9">
        <f>ROUND(AVERAGEIF([1]FLEET!C:C,MAKE_MODEL!Q605,[1]FLEET!E:E),2)</f>
        <v>584.66999999999996</v>
      </c>
      <c r="T605" s="9">
        <f>ROUND(AVERAGEIF([1]FLEET!C:C,MAKE_MODEL!Q605,[1]FLEET!F:F),2)</f>
        <v>67.61</v>
      </c>
      <c r="U605" s="9">
        <f>SUMIF([1]FLEET!C:C,MAKE_MODEL!Q605,[1]FLEET!G:G)</f>
        <v>15654.480000000001</v>
      </c>
      <c r="V605" s="9">
        <f>SUMIF([1]FLEET!C:C,MAKE_MODEL!Q605,[1]FLEET!H:H)</f>
        <v>40300</v>
      </c>
      <c r="W605" s="9">
        <f>SUMIF([1]FLEET!C:C,MAKE_MODEL!Q605,[1]FLEET!I:I)</f>
        <v>24645.519999999997</v>
      </c>
      <c r="X605">
        <f>ROUND(AVERAGEIF([1]FLEET!C:C,MAKE_MODEL!Q605,[1]FLEET!L:L),2)</f>
        <v>4</v>
      </c>
      <c r="Y605">
        <f>SUMIF([1]FLEET!C:C,MAKE_MODEL!Q605,[1]FLEET!J:J)</f>
        <v>249</v>
      </c>
      <c r="Z605">
        <f t="shared" si="31"/>
        <v>125</v>
      </c>
      <c r="AA605">
        <f>SUMIF([1]FLEET!C:C,MAKE_MODEL!Q605,[1]FLEET!X:X)</f>
        <v>1</v>
      </c>
      <c r="AB605" s="14">
        <f t="shared" si="32"/>
        <v>4.0160642570281121E-3</v>
      </c>
      <c r="AC605">
        <f>SUMIF([1]FLEET!C:C,MAKE_MODEL!Q605,[1]FLEET!N:N)</f>
        <v>29</v>
      </c>
      <c r="AD605">
        <f>SUMIF([1]FLEET!C:C,MAKE_MODEL!Q605,[1]FLEET!O:O)</f>
        <v>30</v>
      </c>
      <c r="AE605">
        <f>SUMIF([1]FLEET!C:C,MAKE_MODEL!Q605,[1]FLEET!M:M)</f>
        <v>59</v>
      </c>
      <c r="AF605" s="15">
        <f t="shared" si="33"/>
        <v>29.5</v>
      </c>
    </row>
    <row r="606" spans="16:32" x14ac:dyDescent="0.2">
      <c r="P606" s="7"/>
      <c r="Q606" s="13" t="s">
        <v>664</v>
      </c>
      <c r="R606">
        <f>COUNTIF('[1]1_car_id_mapping'!C:C,MAKE_MODEL!Q606)</f>
        <v>1</v>
      </c>
      <c r="S606" s="9">
        <f>ROUND(AVERAGEIF([1]FLEET!C:C,MAKE_MODEL!Q606,[1]FLEET!E:E),2)</f>
        <v>746.6</v>
      </c>
      <c r="T606" s="9">
        <f>ROUND(AVERAGEIF([1]FLEET!C:C,MAKE_MODEL!Q606,[1]FLEET!F:F),2)</f>
        <v>105.31</v>
      </c>
      <c r="U606" s="9">
        <f>SUMIF([1]FLEET!C:C,MAKE_MODEL!Q606,[1]FLEET!G:G)</f>
        <v>10222.920000000002</v>
      </c>
      <c r="V606" s="9">
        <f>SUMIF([1]FLEET!C:C,MAKE_MODEL!Q606,[1]FLEET!H:H)</f>
        <v>17907</v>
      </c>
      <c r="W606" s="9">
        <f>SUMIF([1]FLEET!C:C,MAKE_MODEL!Q606,[1]FLEET!I:I)</f>
        <v>7684.0799999999981</v>
      </c>
      <c r="X606">
        <f>ROUND(AVERAGEIF([1]FLEET!C:C,MAKE_MODEL!Q606,[1]FLEET!L:L),2)</f>
        <v>4</v>
      </c>
      <c r="Y606">
        <f>SUMIF([1]FLEET!C:C,MAKE_MODEL!Q606,[1]FLEET!J:J)</f>
        <v>110</v>
      </c>
      <c r="Z606">
        <f t="shared" si="31"/>
        <v>110</v>
      </c>
      <c r="AA606">
        <f>SUMIF([1]FLEET!C:C,MAKE_MODEL!Q606,[1]FLEET!X:X)</f>
        <v>3</v>
      </c>
      <c r="AB606" s="14">
        <f t="shared" si="32"/>
        <v>2.7272727272727271E-2</v>
      </c>
      <c r="AC606">
        <f>SUMIF([1]FLEET!C:C,MAKE_MODEL!Q606,[1]FLEET!N:N)</f>
        <v>17</v>
      </c>
      <c r="AD606">
        <f>SUMIF([1]FLEET!C:C,MAKE_MODEL!Q606,[1]FLEET!O:O)</f>
        <v>13</v>
      </c>
      <c r="AE606">
        <f>SUMIF([1]FLEET!C:C,MAKE_MODEL!Q606,[1]FLEET!M:M)</f>
        <v>30</v>
      </c>
      <c r="AF606" s="15">
        <f t="shared" si="33"/>
        <v>30</v>
      </c>
    </row>
    <row r="607" spans="16:32" x14ac:dyDescent="0.2">
      <c r="P607" s="7"/>
      <c r="Q607" s="13" t="s">
        <v>665</v>
      </c>
      <c r="R607">
        <f>COUNTIF('[1]1_car_id_mapping'!C:C,MAKE_MODEL!Q607)</f>
        <v>2</v>
      </c>
      <c r="S607" s="9">
        <f>ROUND(AVERAGEIF([1]FLEET!C:C,MAKE_MODEL!Q607,[1]FLEET!E:E),2)</f>
        <v>573.05999999999995</v>
      </c>
      <c r="T607" s="9">
        <f>ROUND(AVERAGEIF([1]FLEET!C:C,MAKE_MODEL!Q607,[1]FLEET!F:F),2)</f>
        <v>87.06</v>
      </c>
      <c r="U607" s="9">
        <f>SUMIF([1]FLEET!C:C,MAKE_MODEL!Q607,[1]FLEET!G:G)</f>
        <v>15842.88</v>
      </c>
      <c r="V607" s="9">
        <f>SUMIF([1]FLEET!C:C,MAKE_MODEL!Q607,[1]FLEET!H:H)</f>
        <v>31813</v>
      </c>
      <c r="W607" s="9">
        <f>SUMIF([1]FLEET!C:C,MAKE_MODEL!Q607,[1]FLEET!I:I)</f>
        <v>15970.12</v>
      </c>
      <c r="X607">
        <f>ROUND(AVERAGEIF([1]FLEET!C:C,MAKE_MODEL!Q607,[1]FLEET!L:L),2)</f>
        <v>4</v>
      </c>
      <c r="Y607">
        <f>SUMIF([1]FLEET!C:C,MAKE_MODEL!Q607,[1]FLEET!J:J)</f>
        <v>187</v>
      </c>
      <c r="Z607">
        <f t="shared" si="31"/>
        <v>94</v>
      </c>
      <c r="AA607">
        <f>SUMIF([1]FLEET!C:C,MAKE_MODEL!Q607,[1]FLEET!X:X)</f>
        <v>2</v>
      </c>
      <c r="AB607" s="14">
        <f t="shared" si="32"/>
        <v>1.06951871657754E-2</v>
      </c>
      <c r="AC607">
        <f>SUMIF([1]FLEET!C:C,MAKE_MODEL!Q607,[1]FLEET!N:N)</f>
        <v>23</v>
      </c>
      <c r="AD607">
        <f>SUMIF([1]FLEET!C:C,MAKE_MODEL!Q607,[1]FLEET!O:O)</f>
        <v>22</v>
      </c>
      <c r="AE607">
        <f>SUMIF([1]FLEET!C:C,MAKE_MODEL!Q607,[1]FLEET!M:M)</f>
        <v>45</v>
      </c>
      <c r="AF607" s="15">
        <f t="shared" si="33"/>
        <v>22.5</v>
      </c>
    </row>
    <row r="608" spans="16:32" x14ac:dyDescent="0.2">
      <c r="P608" s="7"/>
      <c r="Q608" s="13" t="s">
        <v>666</v>
      </c>
      <c r="R608">
        <f>COUNTIF('[1]1_car_id_mapping'!C:C,MAKE_MODEL!Q608)</f>
        <v>3</v>
      </c>
      <c r="S608" s="9">
        <f>ROUND(AVERAGEIF([1]FLEET!C:C,MAKE_MODEL!Q608,[1]FLEET!E:E),2)</f>
        <v>587.96</v>
      </c>
      <c r="T608" s="9">
        <f>ROUND(AVERAGEIF([1]FLEET!C:C,MAKE_MODEL!Q608,[1]FLEET!F:F),2)</f>
        <v>89.7</v>
      </c>
      <c r="U608" s="9">
        <f>SUMIF([1]FLEET!C:C,MAKE_MODEL!Q608,[1]FLEET!G:G)</f>
        <v>24395.52</v>
      </c>
      <c r="V608" s="9">
        <f>SUMIF([1]FLEET!C:C,MAKE_MODEL!Q608,[1]FLEET!H:H)</f>
        <v>36657</v>
      </c>
      <c r="W608" s="9">
        <f>SUMIF([1]FLEET!C:C,MAKE_MODEL!Q608,[1]FLEET!I:I)</f>
        <v>12261.48</v>
      </c>
      <c r="X608">
        <f>ROUND(AVERAGEIF([1]FLEET!C:C,MAKE_MODEL!Q608,[1]FLEET!L:L),2)</f>
        <v>4.33</v>
      </c>
      <c r="Y608">
        <f>SUMIF([1]FLEET!C:C,MAKE_MODEL!Q608,[1]FLEET!J:J)</f>
        <v>217</v>
      </c>
      <c r="Z608">
        <f t="shared" si="31"/>
        <v>72</v>
      </c>
      <c r="AA608">
        <f>SUMIF([1]FLEET!C:C,MAKE_MODEL!Q608,[1]FLEET!X:X)</f>
        <v>2</v>
      </c>
      <c r="AB608" s="14">
        <f t="shared" si="32"/>
        <v>9.2165898617511521E-3</v>
      </c>
      <c r="AC608">
        <f>SUMIF([1]FLEET!C:C,MAKE_MODEL!Q608,[1]FLEET!N:N)</f>
        <v>24</v>
      </c>
      <c r="AD608">
        <f>SUMIF([1]FLEET!C:C,MAKE_MODEL!Q608,[1]FLEET!O:O)</f>
        <v>28</v>
      </c>
      <c r="AE608">
        <f>SUMIF([1]FLEET!C:C,MAKE_MODEL!Q608,[1]FLEET!M:M)</f>
        <v>52</v>
      </c>
      <c r="AF608" s="15">
        <f t="shared" si="33"/>
        <v>17.333333333333332</v>
      </c>
    </row>
    <row r="609" spans="16:32" x14ac:dyDescent="0.2">
      <c r="P609" s="7"/>
      <c r="Q609" s="13" t="s">
        <v>667</v>
      </c>
      <c r="R609">
        <f>COUNTIF('[1]1_car_id_mapping'!C:C,MAKE_MODEL!Q609)</f>
        <v>2</v>
      </c>
      <c r="S609" s="9">
        <f>ROUND(AVERAGEIF([1]FLEET!C:C,MAKE_MODEL!Q609,[1]FLEET!E:E),2)</f>
        <v>535.71</v>
      </c>
      <c r="T609" s="9">
        <f>ROUND(AVERAGEIF([1]FLEET!C:C,MAKE_MODEL!Q609,[1]FLEET!F:F),2)</f>
        <v>139.26</v>
      </c>
      <c r="U609" s="9">
        <f>SUMIF([1]FLEET!C:C,MAKE_MODEL!Q609,[1]FLEET!G:G)</f>
        <v>16199.16</v>
      </c>
      <c r="V609" s="9">
        <f>SUMIF([1]FLEET!C:C,MAKE_MODEL!Q609,[1]FLEET!H:H)</f>
        <v>39730</v>
      </c>
      <c r="W609" s="9">
        <f>SUMIF([1]FLEET!C:C,MAKE_MODEL!Q609,[1]FLEET!I:I)</f>
        <v>23530.84</v>
      </c>
      <c r="X609">
        <f>ROUND(AVERAGEIF([1]FLEET!C:C,MAKE_MODEL!Q609,[1]FLEET!L:L),2)</f>
        <v>4.5</v>
      </c>
      <c r="Y609">
        <f>SUMIF([1]FLEET!C:C,MAKE_MODEL!Q609,[1]FLEET!J:J)</f>
        <v>246</v>
      </c>
      <c r="Z609">
        <f t="shared" si="31"/>
        <v>123</v>
      </c>
      <c r="AA609">
        <f>SUMIF([1]FLEET!C:C,MAKE_MODEL!Q609,[1]FLEET!X:X)</f>
        <v>4</v>
      </c>
      <c r="AB609" s="14">
        <f t="shared" si="32"/>
        <v>1.6260162601626018E-2</v>
      </c>
      <c r="AC609">
        <f>SUMIF([1]FLEET!C:C,MAKE_MODEL!Q609,[1]FLEET!N:N)</f>
        <v>34</v>
      </c>
      <c r="AD609">
        <f>SUMIF([1]FLEET!C:C,MAKE_MODEL!Q609,[1]FLEET!O:O)</f>
        <v>23</v>
      </c>
      <c r="AE609">
        <f>SUMIF([1]FLEET!C:C,MAKE_MODEL!Q609,[1]FLEET!M:M)</f>
        <v>57</v>
      </c>
      <c r="AF609" s="15">
        <f t="shared" si="33"/>
        <v>28.5</v>
      </c>
    </row>
    <row r="610" spans="16:32" x14ac:dyDescent="0.2">
      <c r="P610" s="7"/>
      <c r="Q610" s="13" t="s">
        <v>668</v>
      </c>
      <c r="R610">
        <f>COUNTIF('[1]1_car_id_mapping'!C:C,MAKE_MODEL!Q610)</f>
        <v>4</v>
      </c>
      <c r="S610" s="9">
        <f>ROUND(AVERAGEIF([1]FLEET!C:C,MAKE_MODEL!Q610,[1]FLEET!E:E),2)</f>
        <v>672.87</v>
      </c>
      <c r="T610" s="9">
        <f>ROUND(AVERAGEIF([1]FLEET!C:C,MAKE_MODEL!Q610,[1]FLEET!F:F),2)</f>
        <v>95.51</v>
      </c>
      <c r="U610" s="9">
        <f>SUMIF([1]FLEET!C:C,MAKE_MODEL!Q610,[1]FLEET!G:G)</f>
        <v>36882.479999999996</v>
      </c>
      <c r="V610" s="9">
        <f>SUMIF([1]FLEET!C:C,MAKE_MODEL!Q610,[1]FLEET!H:H)</f>
        <v>57143</v>
      </c>
      <c r="W610" s="9">
        <f>SUMIF([1]FLEET!C:C,MAKE_MODEL!Q610,[1]FLEET!I:I)</f>
        <v>20260.520000000004</v>
      </c>
      <c r="X610">
        <f>ROUND(AVERAGEIF([1]FLEET!C:C,MAKE_MODEL!Q610,[1]FLEET!L:L),2)</f>
        <v>3.75</v>
      </c>
      <c r="Y610">
        <f>SUMIF([1]FLEET!C:C,MAKE_MODEL!Q610,[1]FLEET!J:J)</f>
        <v>340</v>
      </c>
      <c r="Z610">
        <f t="shared" si="31"/>
        <v>85</v>
      </c>
      <c r="AA610">
        <f>SUMIF([1]FLEET!C:C,MAKE_MODEL!Q610,[1]FLEET!X:X)</f>
        <v>9</v>
      </c>
      <c r="AB610" s="14">
        <f t="shared" si="32"/>
        <v>2.6470588235294117E-2</v>
      </c>
      <c r="AC610">
        <f>SUMIF([1]FLEET!C:C,MAKE_MODEL!Q610,[1]FLEET!N:N)</f>
        <v>46</v>
      </c>
      <c r="AD610">
        <f>SUMIF([1]FLEET!C:C,MAKE_MODEL!Q610,[1]FLEET!O:O)</f>
        <v>50</v>
      </c>
      <c r="AE610">
        <f>SUMIF([1]FLEET!C:C,MAKE_MODEL!Q610,[1]FLEET!M:M)</f>
        <v>96</v>
      </c>
      <c r="AF610" s="15">
        <f t="shared" si="33"/>
        <v>24</v>
      </c>
    </row>
    <row r="611" spans="16:32" x14ac:dyDescent="0.2">
      <c r="P611" s="7"/>
      <c r="Q611" s="13" t="s">
        <v>669</v>
      </c>
      <c r="R611">
        <f>COUNTIF('[1]1_car_id_mapping'!C:C,MAKE_MODEL!Q611)</f>
        <v>4</v>
      </c>
      <c r="S611" s="9">
        <f>ROUND(AVERAGEIF([1]FLEET!C:C,MAKE_MODEL!Q611,[1]FLEET!E:E),2)</f>
        <v>654.12</v>
      </c>
      <c r="T611" s="9">
        <f>ROUND(AVERAGEIF([1]FLEET!C:C,MAKE_MODEL!Q611,[1]FLEET!F:F),2)</f>
        <v>85.77</v>
      </c>
      <c r="U611" s="9">
        <f>SUMIF([1]FLEET!C:C,MAKE_MODEL!Q611,[1]FLEET!G:G)</f>
        <v>35514.479999999996</v>
      </c>
      <c r="V611" s="9">
        <f>SUMIF([1]FLEET!C:C,MAKE_MODEL!Q611,[1]FLEET!H:H)</f>
        <v>75054</v>
      </c>
      <c r="W611" s="9">
        <f>SUMIF([1]FLEET!C:C,MAKE_MODEL!Q611,[1]FLEET!I:I)</f>
        <v>39539.520000000004</v>
      </c>
      <c r="X611">
        <f>ROUND(AVERAGEIF([1]FLEET!C:C,MAKE_MODEL!Q611,[1]FLEET!L:L),2)</f>
        <v>4</v>
      </c>
      <c r="Y611">
        <f>SUMIF([1]FLEET!C:C,MAKE_MODEL!Q611,[1]FLEET!J:J)</f>
        <v>452</v>
      </c>
      <c r="Z611">
        <f t="shared" si="31"/>
        <v>113</v>
      </c>
      <c r="AA611">
        <f>SUMIF([1]FLEET!C:C,MAKE_MODEL!Q611,[1]FLEET!X:X)</f>
        <v>7</v>
      </c>
      <c r="AB611" s="14">
        <f t="shared" si="32"/>
        <v>1.5486725663716814E-2</v>
      </c>
      <c r="AC611">
        <f>SUMIF([1]FLEET!C:C,MAKE_MODEL!Q611,[1]FLEET!N:N)</f>
        <v>52</v>
      </c>
      <c r="AD611">
        <f>SUMIF([1]FLEET!C:C,MAKE_MODEL!Q611,[1]FLEET!O:O)</f>
        <v>62</v>
      </c>
      <c r="AE611">
        <f>SUMIF([1]FLEET!C:C,MAKE_MODEL!Q611,[1]FLEET!M:M)</f>
        <v>114</v>
      </c>
      <c r="AF611" s="15">
        <f t="shared" si="33"/>
        <v>28.5</v>
      </c>
    </row>
    <row r="612" spans="16:32" x14ac:dyDescent="0.2">
      <c r="P612" s="7"/>
      <c r="Q612" s="13" t="s">
        <v>670</v>
      </c>
      <c r="R612">
        <f>COUNTIF('[1]1_car_id_mapping'!C:C,MAKE_MODEL!Q612)</f>
        <v>1</v>
      </c>
      <c r="S612" s="9">
        <f>ROUND(AVERAGEIF([1]FLEET!C:C,MAKE_MODEL!Q612,[1]FLEET!E:E),2)</f>
        <v>599.67999999999995</v>
      </c>
      <c r="T612" s="9">
        <f>ROUND(AVERAGEIF([1]FLEET!C:C,MAKE_MODEL!Q612,[1]FLEET!F:F),2)</f>
        <v>124.8</v>
      </c>
      <c r="U612" s="9">
        <f>SUMIF([1]FLEET!C:C,MAKE_MODEL!Q612,[1]FLEET!G:G)</f>
        <v>8693.7599999999984</v>
      </c>
      <c r="V612" s="9">
        <f>SUMIF([1]FLEET!C:C,MAKE_MODEL!Q612,[1]FLEET!H:H)</f>
        <v>15279</v>
      </c>
      <c r="W612" s="9">
        <f>SUMIF([1]FLEET!C:C,MAKE_MODEL!Q612,[1]FLEET!I:I)</f>
        <v>6585.2400000000016</v>
      </c>
      <c r="X612">
        <f>ROUND(AVERAGEIF([1]FLEET!C:C,MAKE_MODEL!Q612,[1]FLEET!L:L),2)</f>
        <v>3</v>
      </c>
      <c r="Y612">
        <f>SUMIF([1]FLEET!C:C,MAKE_MODEL!Q612,[1]FLEET!J:J)</f>
        <v>95</v>
      </c>
      <c r="Z612">
        <f t="shared" si="31"/>
        <v>95</v>
      </c>
      <c r="AA612">
        <f>SUMIF([1]FLEET!C:C,MAKE_MODEL!Q612,[1]FLEET!X:X)</f>
        <v>0</v>
      </c>
      <c r="AB612" s="14">
        <f t="shared" si="32"/>
        <v>0</v>
      </c>
      <c r="AC612">
        <f>SUMIF([1]FLEET!C:C,MAKE_MODEL!Q612,[1]FLEET!N:N)</f>
        <v>19</v>
      </c>
      <c r="AD612">
        <f>SUMIF([1]FLEET!C:C,MAKE_MODEL!Q612,[1]FLEET!O:O)</f>
        <v>11</v>
      </c>
      <c r="AE612">
        <f>SUMIF([1]FLEET!C:C,MAKE_MODEL!Q612,[1]FLEET!M:M)</f>
        <v>30</v>
      </c>
      <c r="AF612" s="15">
        <f t="shared" si="33"/>
        <v>30</v>
      </c>
    </row>
    <row r="613" spans="16:32" x14ac:dyDescent="0.2">
      <c r="P613" s="7"/>
      <c r="Q613" s="13" t="s">
        <v>671</v>
      </c>
      <c r="R613">
        <f>COUNTIF('[1]1_car_id_mapping'!C:C,MAKE_MODEL!Q613)</f>
        <v>3</v>
      </c>
      <c r="S613" s="9">
        <f>ROUND(AVERAGEIF([1]FLEET!C:C,MAKE_MODEL!Q613,[1]FLEET!E:E),2)</f>
        <v>567.95000000000005</v>
      </c>
      <c r="T613" s="9">
        <f>ROUND(AVERAGEIF([1]FLEET!C:C,MAKE_MODEL!Q613,[1]FLEET!F:F),2)</f>
        <v>128.06</v>
      </c>
      <c r="U613" s="9">
        <f>SUMIF([1]FLEET!C:C,MAKE_MODEL!Q613,[1]FLEET!G:G)</f>
        <v>25056.48</v>
      </c>
      <c r="V613" s="9">
        <f>SUMIF([1]FLEET!C:C,MAKE_MODEL!Q613,[1]FLEET!H:H)</f>
        <v>55978</v>
      </c>
      <c r="W613" s="9">
        <f>SUMIF([1]FLEET!C:C,MAKE_MODEL!Q613,[1]FLEET!I:I)</f>
        <v>30921.52</v>
      </c>
      <c r="X613">
        <f>ROUND(AVERAGEIF([1]FLEET!C:C,MAKE_MODEL!Q613,[1]FLEET!L:L),2)</f>
        <v>4.33</v>
      </c>
      <c r="Y613">
        <f>SUMIF([1]FLEET!C:C,MAKE_MODEL!Q613,[1]FLEET!J:J)</f>
        <v>336</v>
      </c>
      <c r="Z613">
        <f t="shared" si="31"/>
        <v>112</v>
      </c>
      <c r="AA613">
        <f>SUMIF([1]FLEET!C:C,MAKE_MODEL!Q613,[1]FLEET!X:X)</f>
        <v>4</v>
      </c>
      <c r="AB613" s="14">
        <f t="shared" si="32"/>
        <v>1.1904761904761904E-2</v>
      </c>
      <c r="AC613">
        <f>SUMIF([1]FLEET!C:C,MAKE_MODEL!Q613,[1]FLEET!N:N)</f>
        <v>37</v>
      </c>
      <c r="AD613">
        <f>SUMIF([1]FLEET!C:C,MAKE_MODEL!Q613,[1]FLEET!O:O)</f>
        <v>41</v>
      </c>
      <c r="AE613">
        <f>SUMIF([1]FLEET!C:C,MAKE_MODEL!Q613,[1]FLEET!M:M)</f>
        <v>78</v>
      </c>
      <c r="AF613" s="15">
        <f t="shared" si="33"/>
        <v>26</v>
      </c>
    </row>
    <row r="614" spans="16:32" x14ac:dyDescent="0.2">
      <c r="P614" s="7"/>
      <c r="Q614" s="13" t="s">
        <v>672</v>
      </c>
      <c r="R614">
        <f>COUNTIF('[1]1_car_id_mapping'!C:C,MAKE_MODEL!Q614)</f>
        <v>3</v>
      </c>
      <c r="S614" s="9">
        <f>ROUND(AVERAGEIF([1]FLEET!C:C,MAKE_MODEL!Q614,[1]FLEET!E:E),2)</f>
        <v>491.57</v>
      </c>
      <c r="T614" s="9">
        <f>ROUND(AVERAGEIF([1]FLEET!C:C,MAKE_MODEL!Q614,[1]FLEET!F:F),2)</f>
        <v>79.819999999999993</v>
      </c>
      <c r="U614" s="9">
        <f>SUMIF([1]FLEET!C:C,MAKE_MODEL!Q614,[1]FLEET!G:G)</f>
        <v>20570.04</v>
      </c>
      <c r="V614" s="9">
        <f>SUMIF([1]FLEET!C:C,MAKE_MODEL!Q614,[1]FLEET!H:H)</f>
        <v>42264</v>
      </c>
      <c r="W614" s="9">
        <f>SUMIF([1]FLEET!C:C,MAKE_MODEL!Q614,[1]FLEET!I:I)</f>
        <v>21693.96</v>
      </c>
      <c r="X614">
        <f>ROUND(AVERAGEIF([1]FLEET!C:C,MAKE_MODEL!Q614,[1]FLEET!L:L),2)</f>
        <v>3</v>
      </c>
      <c r="Y614">
        <f>SUMIF([1]FLEET!C:C,MAKE_MODEL!Q614,[1]FLEET!J:J)</f>
        <v>261</v>
      </c>
      <c r="Z614">
        <f t="shared" si="31"/>
        <v>87</v>
      </c>
      <c r="AA614">
        <f>SUMIF([1]FLEET!C:C,MAKE_MODEL!Q614,[1]FLEET!X:X)</f>
        <v>1</v>
      </c>
      <c r="AB614" s="14">
        <f t="shared" si="32"/>
        <v>3.8314176245210726E-3</v>
      </c>
      <c r="AC614">
        <f>SUMIF([1]FLEET!C:C,MAKE_MODEL!Q614,[1]FLEET!N:N)</f>
        <v>35</v>
      </c>
      <c r="AD614">
        <f>SUMIF([1]FLEET!C:C,MAKE_MODEL!Q614,[1]FLEET!O:O)</f>
        <v>43</v>
      </c>
      <c r="AE614">
        <f>SUMIF([1]FLEET!C:C,MAKE_MODEL!Q614,[1]FLEET!M:M)</f>
        <v>78</v>
      </c>
      <c r="AF614" s="15">
        <f t="shared" si="33"/>
        <v>26</v>
      </c>
    </row>
    <row r="615" spans="16:32" x14ac:dyDescent="0.2">
      <c r="P615" s="7"/>
      <c r="Q615" s="13" t="s">
        <v>673</v>
      </c>
      <c r="R615">
        <f>COUNTIF('[1]1_car_id_mapping'!C:C,MAKE_MODEL!Q615)</f>
        <v>1</v>
      </c>
      <c r="S615" s="9">
        <f>ROUND(AVERAGEIF([1]FLEET!C:C,MAKE_MODEL!Q615,[1]FLEET!E:E),2)</f>
        <v>578.79999999999995</v>
      </c>
      <c r="T615" s="9">
        <f>ROUND(AVERAGEIF([1]FLEET!C:C,MAKE_MODEL!Q615,[1]FLEET!F:F),2)</f>
        <v>90.71</v>
      </c>
      <c r="U615" s="9">
        <f>SUMIF([1]FLEET!C:C,MAKE_MODEL!Q615,[1]FLEET!G:G)</f>
        <v>8034.12</v>
      </c>
      <c r="V615" s="9">
        <f>SUMIF([1]FLEET!C:C,MAKE_MODEL!Q615,[1]FLEET!H:H)</f>
        <v>15811</v>
      </c>
      <c r="W615" s="9">
        <f>SUMIF([1]FLEET!C:C,MAKE_MODEL!Q615,[1]FLEET!I:I)</f>
        <v>7776.88</v>
      </c>
      <c r="X615">
        <f>ROUND(AVERAGEIF([1]FLEET!C:C,MAKE_MODEL!Q615,[1]FLEET!L:L),2)</f>
        <v>4</v>
      </c>
      <c r="Y615">
        <f>SUMIF([1]FLEET!C:C,MAKE_MODEL!Q615,[1]FLEET!J:J)</f>
        <v>110</v>
      </c>
      <c r="Z615">
        <f t="shared" si="31"/>
        <v>110</v>
      </c>
      <c r="AA615">
        <f>SUMIF([1]FLEET!C:C,MAKE_MODEL!Q615,[1]FLEET!X:X)</f>
        <v>1</v>
      </c>
      <c r="AB615" s="14">
        <f t="shared" si="32"/>
        <v>9.0909090909090905E-3</v>
      </c>
      <c r="AC615">
        <f>SUMIF([1]FLEET!C:C,MAKE_MODEL!Q615,[1]FLEET!N:N)</f>
        <v>13</v>
      </c>
      <c r="AD615">
        <f>SUMIF([1]FLEET!C:C,MAKE_MODEL!Q615,[1]FLEET!O:O)</f>
        <v>14</v>
      </c>
      <c r="AE615">
        <f>SUMIF([1]FLEET!C:C,MAKE_MODEL!Q615,[1]FLEET!M:M)</f>
        <v>27</v>
      </c>
      <c r="AF615" s="15">
        <f t="shared" si="33"/>
        <v>27</v>
      </c>
    </row>
    <row r="616" spans="16:32" x14ac:dyDescent="0.2">
      <c r="P616" s="7"/>
      <c r="Q616" s="13">
        <v>525</v>
      </c>
      <c r="R616">
        <f>COUNTIF('[1]1_car_id_mapping'!C:C,MAKE_MODEL!Q616)</f>
        <v>3</v>
      </c>
      <c r="S616" s="9">
        <f>ROUND(AVERAGEIF([1]FLEET!C:C,MAKE_MODEL!Q616,[1]FLEET!E:E),2)</f>
        <v>516.87</v>
      </c>
      <c r="T616" s="9">
        <f>ROUND(AVERAGEIF([1]FLEET!C:C,MAKE_MODEL!Q616,[1]FLEET!F:F),2)</f>
        <v>96.93</v>
      </c>
      <c r="U616" s="9">
        <f>SUMIF([1]FLEET!C:C,MAKE_MODEL!Q616,[1]FLEET!G:G)</f>
        <v>22096.679999999997</v>
      </c>
      <c r="V616" s="9">
        <f>SUMIF([1]FLEET!C:C,MAKE_MODEL!Q616,[1]FLEET!H:H)</f>
        <v>48465</v>
      </c>
      <c r="W616" s="9">
        <f>SUMIF([1]FLEET!C:C,MAKE_MODEL!Q616,[1]FLEET!I:I)</f>
        <v>26368.320000000003</v>
      </c>
      <c r="X616">
        <f>ROUND(AVERAGEIF([1]FLEET!C:C,MAKE_MODEL!Q616,[1]FLEET!L:L),2)</f>
        <v>3.33</v>
      </c>
      <c r="Y616">
        <f>SUMIF([1]FLEET!C:C,MAKE_MODEL!Q616,[1]FLEET!J:J)</f>
        <v>306</v>
      </c>
      <c r="Z616">
        <f t="shared" si="31"/>
        <v>102</v>
      </c>
      <c r="AA616">
        <f>SUMIF([1]FLEET!C:C,MAKE_MODEL!Q616,[1]FLEET!X:X)</f>
        <v>0</v>
      </c>
      <c r="AB616" s="14">
        <f t="shared" si="32"/>
        <v>0</v>
      </c>
      <c r="AC616">
        <f>SUMIF([1]FLEET!C:C,MAKE_MODEL!Q616,[1]FLEET!N:N)</f>
        <v>35</v>
      </c>
      <c r="AD616">
        <f>SUMIF([1]FLEET!C:C,MAKE_MODEL!Q616,[1]FLEET!O:O)</f>
        <v>49</v>
      </c>
      <c r="AE616">
        <f>SUMIF([1]FLEET!C:C,MAKE_MODEL!Q616,[1]FLEET!M:M)</f>
        <v>84</v>
      </c>
      <c r="AF616" s="15">
        <f t="shared" si="33"/>
        <v>28</v>
      </c>
    </row>
    <row r="617" spans="16:32" x14ac:dyDescent="0.2">
      <c r="P617" s="7"/>
      <c r="Q617" s="13">
        <v>207</v>
      </c>
      <c r="R617">
        <f>COUNTIF('[1]1_car_id_mapping'!C:C,MAKE_MODEL!Q617)</f>
        <v>1</v>
      </c>
      <c r="S617" s="9">
        <f>ROUND(AVERAGEIF([1]FLEET!C:C,MAKE_MODEL!Q617,[1]FLEET!E:E),2)</f>
        <v>655.29999999999995</v>
      </c>
      <c r="T617" s="9">
        <f>ROUND(AVERAGEIF([1]FLEET!C:C,MAKE_MODEL!Q617,[1]FLEET!F:F),2)</f>
        <v>99.19</v>
      </c>
      <c r="U617" s="9">
        <f>SUMIF([1]FLEET!C:C,MAKE_MODEL!Q617,[1]FLEET!G:G)</f>
        <v>9053.880000000001</v>
      </c>
      <c r="V617" s="9">
        <f>SUMIF([1]FLEET!C:C,MAKE_MODEL!Q617,[1]FLEET!H:H)</f>
        <v>14895</v>
      </c>
      <c r="W617" s="9">
        <f>SUMIF([1]FLEET!C:C,MAKE_MODEL!Q617,[1]FLEET!I:I)</f>
        <v>5841.119999999999</v>
      </c>
      <c r="X617">
        <f>ROUND(AVERAGEIF([1]FLEET!C:C,MAKE_MODEL!Q617,[1]FLEET!L:L),2)</f>
        <v>4</v>
      </c>
      <c r="Y617">
        <f>SUMIF([1]FLEET!C:C,MAKE_MODEL!Q617,[1]FLEET!J:J)</f>
        <v>88</v>
      </c>
      <c r="Z617">
        <f t="shared" si="31"/>
        <v>88</v>
      </c>
      <c r="AA617">
        <f>SUMIF([1]FLEET!C:C,MAKE_MODEL!Q617,[1]FLEET!X:X)</f>
        <v>1</v>
      </c>
      <c r="AB617" s="14">
        <f t="shared" si="32"/>
        <v>1.1363636363636364E-2</v>
      </c>
      <c r="AC617">
        <f>SUMIF([1]FLEET!C:C,MAKE_MODEL!Q617,[1]FLEET!N:N)</f>
        <v>10</v>
      </c>
      <c r="AD617">
        <f>SUMIF([1]FLEET!C:C,MAKE_MODEL!Q617,[1]FLEET!O:O)</f>
        <v>14</v>
      </c>
      <c r="AE617">
        <f>SUMIF([1]FLEET!C:C,MAKE_MODEL!Q617,[1]FLEET!M:M)</f>
        <v>24</v>
      </c>
      <c r="AF617" s="15">
        <f t="shared" si="33"/>
        <v>24</v>
      </c>
    </row>
    <row r="618" spans="16:32" x14ac:dyDescent="0.2">
      <c r="P618" s="7"/>
      <c r="Q618" s="13" t="s">
        <v>674</v>
      </c>
      <c r="R618">
        <f>COUNTIF('[1]1_car_id_mapping'!C:C,MAKE_MODEL!Q618)</f>
        <v>3</v>
      </c>
      <c r="S618" s="9">
        <f>ROUND(AVERAGEIF([1]FLEET!C:C,MAKE_MODEL!Q618,[1]FLEET!E:E),2)</f>
        <v>572.38</v>
      </c>
      <c r="T618" s="9">
        <f>ROUND(AVERAGEIF([1]FLEET!C:C,MAKE_MODEL!Q618,[1]FLEET!F:F),2)</f>
        <v>87.52</v>
      </c>
      <c r="U618" s="9">
        <f>SUMIF([1]FLEET!C:C,MAKE_MODEL!Q618,[1]FLEET!G:G)</f>
        <v>23756.639999999999</v>
      </c>
      <c r="V618" s="9">
        <f>SUMIF([1]FLEET!C:C,MAKE_MODEL!Q618,[1]FLEET!H:H)</f>
        <v>49588</v>
      </c>
      <c r="W618" s="9">
        <f>SUMIF([1]FLEET!C:C,MAKE_MODEL!Q618,[1]FLEET!I:I)</f>
        <v>25831.360000000001</v>
      </c>
      <c r="X618">
        <f>ROUND(AVERAGEIF([1]FLEET!C:C,MAKE_MODEL!Q618,[1]FLEET!L:L),2)</f>
        <v>3.67</v>
      </c>
      <c r="Y618">
        <f>SUMIF([1]FLEET!C:C,MAKE_MODEL!Q618,[1]FLEET!J:J)</f>
        <v>282</v>
      </c>
      <c r="Z618">
        <f t="shared" si="31"/>
        <v>94</v>
      </c>
      <c r="AA618">
        <f>SUMIF([1]FLEET!C:C,MAKE_MODEL!Q618,[1]FLEET!X:X)</f>
        <v>7</v>
      </c>
      <c r="AB618" s="14">
        <f t="shared" si="32"/>
        <v>2.4822695035460994E-2</v>
      </c>
      <c r="AC618">
        <f>SUMIF([1]FLEET!C:C,MAKE_MODEL!Q618,[1]FLEET!N:N)</f>
        <v>37</v>
      </c>
      <c r="AD618">
        <f>SUMIF([1]FLEET!C:C,MAKE_MODEL!Q618,[1]FLEET!O:O)</f>
        <v>39</v>
      </c>
      <c r="AE618">
        <f>SUMIF([1]FLEET!C:C,MAKE_MODEL!Q618,[1]FLEET!M:M)</f>
        <v>76</v>
      </c>
      <c r="AF618" s="15">
        <f t="shared" si="33"/>
        <v>25.333333333333332</v>
      </c>
    </row>
    <row r="619" spans="16:32" x14ac:dyDescent="0.2">
      <c r="P619" s="7"/>
      <c r="Q619" s="13" t="s">
        <v>675</v>
      </c>
      <c r="R619">
        <f>COUNTIF('[1]1_car_id_mapping'!C:C,MAKE_MODEL!Q619)</f>
        <v>2</v>
      </c>
      <c r="S619" s="9">
        <f>ROUND(AVERAGEIF([1]FLEET!C:C,MAKE_MODEL!Q619,[1]FLEET!E:E),2)</f>
        <v>630.6</v>
      </c>
      <c r="T619" s="9">
        <f>ROUND(AVERAGEIF([1]FLEET!C:C,MAKE_MODEL!Q619,[1]FLEET!F:F),2)</f>
        <v>111.29</v>
      </c>
      <c r="U619" s="9">
        <f>SUMIF([1]FLEET!C:C,MAKE_MODEL!Q619,[1]FLEET!G:G)</f>
        <v>17805.120000000003</v>
      </c>
      <c r="V619" s="9">
        <f>SUMIF([1]FLEET!C:C,MAKE_MODEL!Q619,[1]FLEET!H:H)</f>
        <v>30085</v>
      </c>
      <c r="W619" s="9">
        <f>SUMIF([1]FLEET!C:C,MAKE_MODEL!Q619,[1]FLEET!I:I)</f>
        <v>12279.88</v>
      </c>
      <c r="X619">
        <f>ROUND(AVERAGEIF([1]FLEET!C:C,MAKE_MODEL!Q619,[1]FLEET!L:L),2)</f>
        <v>3.5</v>
      </c>
      <c r="Y619">
        <f>SUMIF([1]FLEET!C:C,MAKE_MODEL!Q619,[1]FLEET!J:J)</f>
        <v>189</v>
      </c>
      <c r="Z619">
        <f t="shared" si="31"/>
        <v>95</v>
      </c>
      <c r="AA619">
        <f>SUMIF([1]FLEET!C:C,MAKE_MODEL!Q619,[1]FLEET!X:X)</f>
        <v>3</v>
      </c>
      <c r="AB619" s="14">
        <f t="shared" si="32"/>
        <v>1.5873015873015872E-2</v>
      </c>
      <c r="AC619">
        <f>SUMIF([1]FLEET!C:C,MAKE_MODEL!Q619,[1]FLEET!N:N)</f>
        <v>31</v>
      </c>
      <c r="AD619">
        <f>SUMIF([1]FLEET!C:C,MAKE_MODEL!Q619,[1]FLEET!O:O)</f>
        <v>21</v>
      </c>
      <c r="AE619">
        <f>SUMIF([1]FLEET!C:C,MAKE_MODEL!Q619,[1]FLEET!M:M)</f>
        <v>52</v>
      </c>
      <c r="AF619" s="15">
        <f t="shared" si="33"/>
        <v>26</v>
      </c>
    </row>
    <row r="620" spans="16:32" x14ac:dyDescent="0.2">
      <c r="P620" s="7"/>
      <c r="Q620" s="13" t="s">
        <v>676</v>
      </c>
      <c r="R620">
        <f>COUNTIF('[1]1_car_id_mapping'!C:C,MAKE_MODEL!Q620)</f>
        <v>2</v>
      </c>
      <c r="S620" s="9">
        <f>ROUND(AVERAGEIF([1]FLEET!C:C,MAKE_MODEL!Q620,[1]FLEET!E:E),2)</f>
        <v>534.61</v>
      </c>
      <c r="T620" s="9">
        <f>ROUND(AVERAGEIF([1]FLEET!C:C,MAKE_MODEL!Q620,[1]FLEET!F:F),2)</f>
        <v>63.8</v>
      </c>
      <c r="U620" s="9">
        <f>SUMIF([1]FLEET!C:C,MAKE_MODEL!Q620,[1]FLEET!G:G)</f>
        <v>14361.720000000001</v>
      </c>
      <c r="V620" s="9">
        <f>SUMIF([1]FLEET!C:C,MAKE_MODEL!Q620,[1]FLEET!H:H)</f>
        <v>25865</v>
      </c>
      <c r="W620" s="9">
        <f>SUMIF([1]FLEET!C:C,MAKE_MODEL!Q620,[1]FLEET!I:I)</f>
        <v>11503.279999999999</v>
      </c>
      <c r="X620">
        <f>ROUND(AVERAGEIF([1]FLEET!C:C,MAKE_MODEL!Q620,[1]FLEET!L:L),2)</f>
        <v>4</v>
      </c>
      <c r="Y620">
        <f>SUMIF([1]FLEET!C:C,MAKE_MODEL!Q620,[1]FLEET!J:J)</f>
        <v>168</v>
      </c>
      <c r="Z620">
        <f t="shared" si="31"/>
        <v>84</v>
      </c>
      <c r="AA620">
        <f>SUMIF([1]FLEET!C:C,MAKE_MODEL!Q620,[1]FLEET!X:X)</f>
        <v>2</v>
      </c>
      <c r="AB620" s="14">
        <f t="shared" si="32"/>
        <v>1.1904761904761904E-2</v>
      </c>
      <c r="AC620">
        <f>SUMIF([1]FLEET!C:C,MAKE_MODEL!Q620,[1]FLEET!N:N)</f>
        <v>22</v>
      </c>
      <c r="AD620">
        <f>SUMIF([1]FLEET!C:C,MAKE_MODEL!Q620,[1]FLEET!O:O)</f>
        <v>22</v>
      </c>
      <c r="AE620">
        <f>SUMIF([1]FLEET!C:C,MAKE_MODEL!Q620,[1]FLEET!M:M)</f>
        <v>44</v>
      </c>
      <c r="AF620" s="15">
        <f t="shared" si="33"/>
        <v>22</v>
      </c>
    </row>
    <row r="621" spans="16:32" x14ac:dyDescent="0.2">
      <c r="P621" s="7"/>
      <c r="Q621" s="13" t="s">
        <v>677</v>
      </c>
      <c r="R621">
        <f>COUNTIF('[1]1_car_id_mapping'!C:C,MAKE_MODEL!Q621)</f>
        <v>2</v>
      </c>
      <c r="S621" s="9">
        <f>ROUND(AVERAGEIF([1]FLEET!C:C,MAKE_MODEL!Q621,[1]FLEET!E:E),2)</f>
        <v>591.92999999999995</v>
      </c>
      <c r="T621" s="9">
        <f>ROUND(AVERAGEIF([1]FLEET!C:C,MAKE_MODEL!Q621,[1]FLEET!F:F),2)</f>
        <v>133.02000000000001</v>
      </c>
      <c r="U621" s="9">
        <f>SUMIF([1]FLEET!C:C,MAKE_MODEL!Q621,[1]FLEET!G:G)</f>
        <v>17398.68</v>
      </c>
      <c r="V621" s="9">
        <f>SUMIF([1]FLEET!C:C,MAKE_MODEL!Q621,[1]FLEET!H:H)</f>
        <v>38860</v>
      </c>
      <c r="W621" s="9">
        <f>SUMIF([1]FLEET!C:C,MAKE_MODEL!Q621,[1]FLEET!I:I)</f>
        <v>21461.32</v>
      </c>
      <c r="X621">
        <f>ROUND(AVERAGEIF([1]FLEET!C:C,MAKE_MODEL!Q621,[1]FLEET!L:L),2)</f>
        <v>4</v>
      </c>
      <c r="Y621">
        <f>SUMIF([1]FLEET!C:C,MAKE_MODEL!Q621,[1]FLEET!J:J)</f>
        <v>248</v>
      </c>
      <c r="Z621">
        <f t="shared" si="31"/>
        <v>124</v>
      </c>
      <c r="AA621">
        <f>SUMIF([1]FLEET!C:C,MAKE_MODEL!Q621,[1]FLEET!X:X)</f>
        <v>3</v>
      </c>
      <c r="AB621" s="14">
        <f t="shared" si="32"/>
        <v>1.2096774193548387E-2</v>
      </c>
      <c r="AC621">
        <f>SUMIF([1]FLEET!C:C,MAKE_MODEL!Q621,[1]FLEET!N:N)</f>
        <v>29</v>
      </c>
      <c r="AD621">
        <f>SUMIF([1]FLEET!C:C,MAKE_MODEL!Q621,[1]FLEET!O:O)</f>
        <v>34</v>
      </c>
      <c r="AE621">
        <f>SUMIF([1]FLEET!C:C,MAKE_MODEL!Q621,[1]FLEET!M:M)</f>
        <v>63</v>
      </c>
      <c r="AF621" s="15">
        <f t="shared" si="33"/>
        <v>31.5</v>
      </c>
    </row>
    <row r="622" spans="16:32" x14ac:dyDescent="0.2">
      <c r="P622" s="7"/>
      <c r="Q622" s="13" t="s">
        <v>678</v>
      </c>
      <c r="R622">
        <f>COUNTIF('[1]1_car_id_mapping'!C:C,MAKE_MODEL!Q622)</f>
        <v>2</v>
      </c>
      <c r="S622" s="9">
        <f>ROUND(AVERAGEIF([1]FLEET!C:C,MAKE_MODEL!Q622,[1]FLEET!E:E),2)</f>
        <v>577.66999999999996</v>
      </c>
      <c r="T622" s="9">
        <f>ROUND(AVERAGEIF([1]FLEET!C:C,MAKE_MODEL!Q622,[1]FLEET!F:F),2)</f>
        <v>107.38</v>
      </c>
      <c r="U622" s="9">
        <f>SUMIF([1]FLEET!C:C,MAKE_MODEL!Q622,[1]FLEET!G:G)</f>
        <v>16441.2</v>
      </c>
      <c r="V622" s="9">
        <f>SUMIF([1]FLEET!C:C,MAKE_MODEL!Q622,[1]FLEET!H:H)</f>
        <v>24666</v>
      </c>
      <c r="W622" s="9">
        <f>SUMIF([1]FLEET!C:C,MAKE_MODEL!Q622,[1]FLEET!I:I)</f>
        <v>8224.7999999999993</v>
      </c>
      <c r="X622">
        <f>ROUND(AVERAGEIF([1]FLEET!C:C,MAKE_MODEL!Q622,[1]FLEET!L:L),2)</f>
        <v>3.5</v>
      </c>
      <c r="Y622">
        <f>SUMIF([1]FLEET!C:C,MAKE_MODEL!Q622,[1]FLEET!J:J)</f>
        <v>155</v>
      </c>
      <c r="Z622">
        <f t="shared" si="31"/>
        <v>78</v>
      </c>
      <c r="AA622">
        <f>SUMIF([1]FLEET!C:C,MAKE_MODEL!Q622,[1]FLEET!X:X)</f>
        <v>0</v>
      </c>
      <c r="AB622" s="14">
        <f t="shared" si="32"/>
        <v>0</v>
      </c>
      <c r="AC622">
        <f>SUMIF([1]FLEET!C:C,MAKE_MODEL!Q622,[1]FLEET!N:N)</f>
        <v>22</v>
      </c>
      <c r="AD622">
        <f>SUMIF([1]FLEET!C:C,MAKE_MODEL!Q622,[1]FLEET!O:O)</f>
        <v>21</v>
      </c>
      <c r="AE622">
        <f>SUMIF([1]FLEET!C:C,MAKE_MODEL!Q622,[1]FLEET!M:M)</f>
        <v>43</v>
      </c>
      <c r="AF622" s="15">
        <f t="shared" si="33"/>
        <v>21.5</v>
      </c>
    </row>
    <row r="623" spans="16:32" x14ac:dyDescent="0.2">
      <c r="P623" s="7"/>
      <c r="Q623" s="13" t="s">
        <v>679</v>
      </c>
      <c r="R623">
        <f>COUNTIF('[1]1_car_id_mapping'!C:C,MAKE_MODEL!Q623)</f>
        <v>1</v>
      </c>
      <c r="S623" s="9">
        <f>ROUND(AVERAGEIF([1]FLEET!C:C,MAKE_MODEL!Q623,[1]FLEET!E:E),2)</f>
        <v>526.04</v>
      </c>
      <c r="T623" s="9">
        <f>ROUND(AVERAGEIF([1]FLEET!C:C,MAKE_MODEL!Q623,[1]FLEET!F:F),2)</f>
        <v>145.19</v>
      </c>
      <c r="U623" s="9">
        <f>SUMIF([1]FLEET!C:C,MAKE_MODEL!Q623,[1]FLEET!G:G)</f>
        <v>8054.76</v>
      </c>
      <c r="V623" s="9">
        <f>SUMIF([1]FLEET!C:C,MAKE_MODEL!Q623,[1]FLEET!H:H)</f>
        <v>15884</v>
      </c>
      <c r="W623" s="9">
        <f>SUMIF([1]FLEET!C:C,MAKE_MODEL!Q623,[1]FLEET!I:I)</f>
        <v>7829.24</v>
      </c>
      <c r="X623">
        <f>ROUND(AVERAGEIF([1]FLEET!C:C,MAKE_MODEL!Q623,[1]FLEET!L:L),2)</f>
        <v>4</v>
      </c>
      <c r="Y623">
        <f>SUMIF([1]FLEET!C:C,MAKE_MODEL!Q623,[1]FLEET!J:J)</f>
        <v>83</v>
      </c>
      <c r="Z623">
        <f t="shared" si="31"/>
        <v>83</v>
      </c>
      <c r="AA623">
        <f>SUMIF([1]FLEET!C:C,MAKE_MODEL!Q623,[1]FLEET!X:X)</f>
        <v>1</v>
      </c>
      <c r="AB623" s="14">
        <f t="shared" si="32"/>
        <v>1.2048192771084338E-2</v>
      </c>
      <c r="AC623">
        <f>SUMIF([1]FLEET!C:C,MAKE_MODEL!Q623,[1]FLEET!N:N)</f>
        <v>9</v>
      </c>
      <c r="AD623">
        <f>SUMIF([1]FLEET!C:C,MAKE_MODEL!Q623,[1]FLEET!O:O)</f>
        <v>11</v>
      </c>
      <c r="AE623">
        <f>SUMIF([1]FLEET!C:C,MAKE_MODEL!Q623,[1]FLEET!M:M)</f>
        <v>20</v>
      </c>
      <c r="AF623" s="15">
        <f t="shared" si="33"/>
        <v>20</v>
      </c>
    </row>
    <row r="624" spans="16:32" x14ac:dyDescent="0.2">
      <c r="P624" s="7"/>
      <c r="Q624" s="13">
        <v>80</v>
      </c>
      <c r="R624">
        <f>COUNTIF('[1]1_car_id_mapping'!C:C,MAKE_MODEL!Q624)</f>
        <v>2</v>
      </c>
      <c r="S624" s="9">
        <f>ROUND(AVERAGEIF([1]FLEET!C:C,MAKE_MODEL!Q624,[1]FLEET!E:E),2)</f>
        <v>590.24</v>
      </c>
      <c r="T624" s="9">
        <f>ROUND(AVERAGEIF([1]FLEET!C:C,MAKE_MODEL!Q624,[1]FLEET!F:F),2)</f>
        <v>123.37</v>
      </c>
      <c r="U624" s="9">
        <f>SUMIF([1]FLEET!C:C,MAKE_MODEL!Q624,[1]FLEET!G:G)</f>
        <v>17126.52</v>
      </c>
      <c r="V624" s="9">
        <f>SUMIF([1]FLEET!C:C,MAKE_MODEL!Q624,[1]FLEET!H:H)</f>
        <v>29464</v>
      </c>
      <c r="W624" s="9">
        <f>SUMIF([1]FLEET!C:C,MAKE_MODEL!Q624,[1]FLEET!I:I)</f>
        <v>12337.48</v>
      </c>
      <c r="X624">
        <f>ROUND(AVERAGEIF([1]FLEET!C:C,MAKE_MODEL!Q624,[1]FLEET!L:L),2)</f>
        <v>3.5</v>
      </c>
      <c r="Y624">
        <f>SUMIF([1]FLEET!C:C,MAKE_MODEL!Q624,[1]FLEET!J:J)</f>
        <v>182</v>
      </c>
      <c r="Z624">
        <f t="shared" si="31"/>
        <v>91</v>
      </c>
      <c r="AA624">
        <f>SUMIF([1]FLEET!C:C,MAKE_MODEL!Q624,[1]FLEET!X:X)</f>
        <v>1</v>
      </c>
      <c r="AB624" s="14">
        <f t="shared" si="32"/>
        <v>5.4945054945054949E-3</v>
      </c>
      <c r="AC624">
        <f>SUMIF([1]FLEET!C:C,MAKE_MODEL!Q624,[1]FLEET!N:N)</f>
        <v>27</v>
      </c>
      <c r="AD624">
        <f>SUMIF([1]FLEET!C:C,MAKE_MODEL!Q624,[1]FLEET!O:O)</f>
        <v>25</v>
      </c>
      <c r="AE624">
        <f>SUMIF([1]FLEET!C:C,MAKE_MODEL!Q624,[1]FLEET!M:M)</f>
        <v>52</v>
      </c>
      <c r="AF624" s="15">
        <f t="shared" si="33"/>
        <v>26</v>
      </c>
    </row>
    <row r="625" spans="16:32" x14ac:dyDescent="0.2">
      <c r="P625" s="7"/>
      <c r="Q625" s="13" t="s">
        <v>680</v>
      </c>
      <c r="R625">
        <f>COUNTIF('[1]1_car_id_mapping'!C:C,MAKE_MODEL!Q625)</f>
        <v>2</v>
      </c>
      <c r="S625" s="9">
        <f>ROUND(AVERAGEIF([1]FLEET!C:C,MAKE_MODEL!Q625,[1]FLEET!E:E),2)</f>
        <v>698.36</v>
      </c>
      <c r="T625" s="9">
        <f>ROUND(AVERAGEIF([1]FLEET!C:C,MAKE_MODEL!Q625,[1]FLEET!F:F),2)</f>
        <v>100.3</v>
      </c>
      <c r="U625" s="9">
        <f>SUMIF([1]FLEET!C:C,MAKE_MODEL!Q625,[1]FLEET!G:G)</f>
        <v>19167.72</v>
      </c>
      <c r="V625" s="9">
        <f>SUMIF([1]FLEET!C:C,MAKE_MODEL!Q625,[1]FLEET!H:H)</f>
        <v>37874</v>
      </c>
      <c r="W625" s="9">
        <f>SUMIF([1]FLEET!C:C,MAKE_MODEL!Q625,[1]FLEET!I:I)</f>
        <v>18706.28</v>
      </c>
      <c r="X625">
        <f>ROUND(AVERAGEIF([1]FLEET!C:C,MAKE_MODEL!Q625,[1]FLEET!L:L),2)</f>
        <v>4</v>
      </c>
      <c r="Y625">
        <f>SUMIF([1]FLEET!C:C,MAKE_MODEL!Q625,[1]FLEET!J:J)</f>
        <v>233</v>
      </c>
      <c r="Z625">
        <f t="shared" si="31"/>
        <v>117</v>
      </c>
      <c r="AA625">
        <f>SUMIF([1]FLEET!C:C,MAKE_MODEL!Q625,[1]FLEET!X:X)</f>
        <v>1</v>
      </c>
      <c r="AB625" s="14">
        <f t="shared" si="32"/>
        <v>4.2918454935622317E-3</v>
      </c>
      <c r="AC625">
        <f>SUMIF([1]FLEET!C:C,MAKE_MODEL!Q625,[1]FLEET!N:N)</f>
        <v>29</v>
      </c>
      <c r="AD625">
        <f>SUMIF([1]FLEET!C:C,MAKE_MODEL!Q625,[1]FLEET!O:O)</f>
        <v>30</v>
      </c>
      <c r="AE625">
        <f>SUMIF([1]FLEET!C:C,MAKE_MODEL!Q625,[1]FLEET!M:M)</f>
        <v>59</v>
      </c>
      <c r="AF625" s="15">
        <f t="shared" si="33"/>
        <v>29.5</v>
      </c>
    </row>
    <row r="626" spans="16:32" x14ac:dyDescent="0.2">
      <c r="P626" s="7"/>
      <c r="Q626" s="13" t="s">
        <v>681</v>
      </c>
      <c r="R626">
        <f>COUNTIF('[1]1_car_id_mapping'!C:C,MAKE_MODEL!Q626)</f>
        <v>2</v>
      </c>
      <c r="S626" s="9">
        <f>ROUND(AVERAGEIF([1]FLEET!C:C,MAKE_MODEL!Q626,[1]FLEET!E:E),2)</f>
        <v>665.12</v>
      </c>
      <c r="T626" s="9">
        <f>ROUND(AVERAGEIF([1]FLEET!C:C,MAKE_MODEL!Q626,[1]FLEET!F:F),2)</f>
        <v>127.93</v>
      </c>
      <c r="U626" s="9">
        <f>SUMIF([1]FLEET!C:C,MAKE_MODEL!Q626,[1]FLEET!G:G)</f>
        <v>19033.080000000002</v>
      </c>
      <c r="V626" s="9">
        <f>SUMIF([1]FLEET!C:C,MAKE_MODEL!Q626,[1]FLEET!H:H)</f>
        <v>33265</v>
      </c>
      <c r="W626" s="9">
        <f>SUMIF([1]FLEET!C:C,MAKE_MODEL!Q626,[1]FLEET!I:I)</f>
        <v>14231.92</v>
      </c>
      <c r="X626">
        <f>ROUND(AVERAGEIF([1]FLEET!C:C,MAKE_MODEL!Q626,[1]FLEET!L:L),2)</f>
        <v>4.5</v>
      </c>
      <c r="Y626">
        <f>SUMIF([1]FLEET!C:C,MAKE_MODEL!Q626,[1]FLEET!J:J)</f>
        <v>205</v>
      </c>
      <c r="Z626">
        <f t="shared" si="31"/>
        <v>103</v>
      </c>
      <c r="AA626">
        <f>SUMIF([1]FLEET!C:C,MAKE_MODEL!Q626,[1]FLEET!X:X)</f>
        <v>3</v>
      </c>
      <c r="AB626" s="14">
        <f t="shared" si="32"/>
        <v>1.4634146341463415E-2</v>
      </c>
      <c r="AC626">
        <f>SUMIF([1]FLEET!C:C,MAKE_MODEL!Q626,[1]FLEET!N:N)</f>
        <v>21</v>
      </c>
      <c r="AD626">
        <f>SUMIF([1]FLEET!C:C,MAKE_MODEL!Q626,[1]FLEET!O:O)</f>
        <v>23</v>
      </c>
      <c r="AE626">
        <f>SUMIF([1]FLEET!C:C,MAKE_MODEL!Q626,[1]FLEET!M:M)</f>
        <v>44</v>
      </c>
      <c r="AF626" s="15">
        <f t="shared" si="33"/>
        <v>22</v>
      </c>
    </row>
    <row r="627" spans="16:32" x14ac:dyDescent="0.2">
      <c r="P627" s="7"/>
      <c r="Q627" s="13" t="s">
        <v>682</v>
      </c>
      <c r="R627">
        <f>COUNTIF('[1]1_car_id_mapping'!C:C,MAKE_MODEL!Q627)</f>
        <v>6</v>
      </c>
      <c r="S627" s="9">
        <f>ROUND(AVERAGEIF([1]FLEET!C:C,MAKE_MODEL!Q627,[1]FLEET!E:E),2)</f>
        <v>573.36</v>
      </c>
      <c r="T627" s="9">
        <f>ROUND(AVERAGEIF([1]FLEET!C:C,MAKE_MODEL!Q627,[1]FLEET!F:F),2)</f>
        <v>95.52</v>
      </c>
      <c r="U627" s="9">
        <f>SUMIF([1]FLEET!C:C,MAKE_MODEL!Q627,[1]FLEET!G:G)</f>
        <v>48159.479999999996</v>
      </c>
      <c r="V627" s="9">
        <f>SUMIF([1]FLEET!C:C,MAKE_MODEL!Q627,[1]FLEET!H:H)</f>
        <v>105948</v>
      </c>
      <c r="W627" s="9">
        <f>SUMIF([1]FLEET!C:C,MAKE_MODEL!Q627,[1]FLEET!I:I)</f>
        <v>57788.520000000004</v>
      </c>
      <c r="X627">
        <f>ROUND(AVERAGEIF([1]FLEET!C:C,MAKE_MODEL!Q627,[1]FLEET!L:L),2)</f>
        <v>4.17</v>
      </c>
      <c r="Y627">
        <f>SUMIF([1]FLEET!C:C,MAKE_MODEL!Q627,[1]FLEET!J:J)</f>
        <v>645</v>
      </c>
      <c r="Z627">
        <f t="shared" si="31"/>
        <v>108</v>
      </c>
      <c r="AA627">
        <f>SUMIF([1]FLEET!C:C,MAKE_MODEL!Q627,[1]FLEET!X:X)</f>
        <v>10</v>
      </c>
      <c r="AB627" s="14">
        <f t="shared" si="32"/>
        <v>1.5503875968992248E-2</v>
      </c>
      <c r="AC627">
        <f>SUMIF([1]FLEET!C:C,MAKE_MODEL!Q627,[1]FLEET!N:N)</f>
        <v>91</v>
      </c>
      <c r="AD627">
        <f>SUMIF([1]FLEET!C:C,MAKE_MODEL!Q627,[1]FLEET!O:O)</f>
        <v>68</v>
      </c>
      <c r="AE627">
        <f>SUMIF([1]FLEET!C:C,MAKE_MODEL!Q627,[1]FLEET!M:M)</f>
        <v>159</v>
      </c>
      <c r="AF627" s="15">
        <f t="shared" si="33"/>
        <v>26.5</v>
      </c>
    </row>
    <row r="628" spans="16:32" x14ac:dyDescent="0.2">
      <c r="P628" s="7"/>
      <c r="Q628" s="13" t="s">
        <v>683</v>
      </c>
      <c r="R628">
        <f>COUNTIF('[1]1_car_id_mapping'!C:C,MAKE_MODEL!Q628)</f>
        <v>1</v>
      </c>
      <c r="S628" s="9">
        <f>ROUND(AVERAGEIF([1]FLEET!C:C,MAKE_MODEL!Q628,[1]FLEET!E:E),2)</f>
        <v>572.12</v>
      </c>
      <c r="T628" s="9">
        <f>ROUND(AVERAGEIF([1]FLEET!C:C,MAKE_MODEL!Q628,[1]FLEET!F:F),2)</f>
        <v>127.32</v>
      </c>
      <c r="U628" s="9">
        <f>SUMIF([1]FLEET!C:C,MAKE_MODEL!Q628,[1]FLEET!G:G)</f>
        <v>8393.2800000000007</v>
      </c>
      <c r="V628" s="9">
        <f>SUMIF([1]FLEET!C:C,MAKE_MODEL!Q628,[1]FLEET!H:H)</f>
        <v>12875</v>
      </c>
      <c r="W628" s="9">
        <f>SUMIF([1]FLEET!C:C,MAKE_MODEL!Q628,[1]FLEET!I:I)</f>
        <v>4481.7199999999993</v>
      </c>
      <c r="X628">
        <f>ROUND(AVERAGEIF([1]FLEET!C:C,MAKE_MODEL!Q628,[1]FLEET!L:L),2)</f>
        <v>3</v>
      </c>
      <c r="Y628">
        <f>SUMIF([1]FLEET!C:C,MAKE_MODEL!Q628,[1]FLEET!J:J)</f>
        <v>79</v>
      </c>
      <c r="Z628">
        <f t="shared" si="31"/>
        <v>79</v>
      </c>
      <c r="AA628">
        <f>SUMIF([1]FLEET!C:C,MAKE_MODEL!Q628,[1]FLEET!X:X)</f>
        <v>2</v>
      </c>
      <c r="AB628" s="14">
        <f t="shared" si="32"/>
        <v>2.5316455696202531E-2</v>
      </c>
      <c r="AC628">
        <f>SUMIF([1]FLEET!C:C,MAKE_MODEL!Q628,[1]FLEET!N:N)</f>
        <v>14</v>
      </c>
      <c r="AD628">
        <f>SUMIF([1]FLEET!C:C,MAKE_MODEL!Q628,[1]FLEET!O:O)</f>
        <v>11</v>
      </c>
      <c r="AE628">
        <f>SUMIF([1]FLEET!C:C,MAKE_MODEL!Q628,[1]FLEET!M:M)</f>
        <v>25</v>
      </c>
      <c r="AF628" s="15">
        <f t="shared" si="33"/>
        <v>25</v>
      </c>
    </row>
    <row r="629" spans="16:32" x14ac:dyDescent="0.2">
      <c r="P629" s="7"/>
      <c r="Q629" s="13" t="s">
        <v>684</v>
      </c>
      <c r="R629">
        <f>COUNTIF('[1]1_car_id_mapping'!C:C,MAKE_MODEL!Q629)</f>
        <v>2</v>
      </c>
      <c r="S629" s="9">
        <f>ROUND(AVERAGEIF([1]FLEET!C:C,MAKE_MODEL!Q629,[1]FLEET!E:E),2)</f>
        <v>645.11</v>
      </c>
      <c r="T629" s="9">
        <f>ROUND(AVERAGEIF([1]FLEET!C:C,MAKE_MODEL!Q629,[1]FLEET!F:F),2)</f>
        <v>83.58</v>
      </c>
      <c r="U629" s="9">
        <f>SUMIF([1]FLEET!C:C,MAKE_MODEL!Q629,[1]FLEET!G:G)</f>
        <v>17488.32</v>
      </c>
      <c r="V629" s="9">
        <f>SUMIF([1]FLEET!C:C,MAKE_MODEL!Q629,[1]FLEET!H:H)</f>
        <v>31362</v>
      </c>
      <c r="W629" s="9">
        <f>SUMIF([1]FLEET!C:C,MAKE_MODEL!Q629,[1]FLEET!I:I)</f>
        <v>13873.680000000002</v>
      </c>
      <c r="X629">
        <f>ROUND(AVERAGEIF([1]FLEET!C:C,MAKE_MODEL!Q629,[1]FLEET!L:L),2)</f>
        <v>4</v>
      </c>
      <c r="Y629">
        <f>SUMIF([1]FLEET!C:C,MAKE_MODEL!Q629,[1]FLEET!J:J)</f>
        <v>182</v>
      </c>
      <c r="Z629">
        <f t="shared" si="31"/>
        <v>91</v>
      </c>
      <c r="AA629">
        <f>SUMIF([1]FLEET!C:C,MAKE_MODEL!Q629,[1]FLEET!X:X)</f>
        <v>3</v>
      </c>
      <c r="AB629" s="14">
        <f t="shared" si="32"/>
        <v>1.6483516483516484E-2</v>
      </c>
      <c r="AC629">
        <f>SUMIF([1]FLEET!C:C,MAKE_MODEL!Q629,[1]FLEET!N:N)</f>
        <v>24</v>
      </c>
      <c r="AD629">
        <f>SUMIF([1]FLEET!C:C,MAKE_MODEL!Q629,[1]FLEET!O:O)</f>
        <v>18</v>
      </c>
      <c r="AE629">
        <f>SUMIF([1]FLEET!C:C,MAKE_MODEL!Q629,[1]FLEET!M:M)</f>
        <v>42</v>
      </c>
      <c r="AF629" s="15">
        <f t="shared" si="33"/>
        <v>21</v>
      </c>
    </row>
    <row r="630" spans="16:32" x14ac:dyDescent="0.2">
      <c r="P630" s="7"/>
      <c r="Q630" s="13">
        <v>6000</v>
      </c>
      <c r="R630">
        <f>COUNTIF('[1]1_car_id_mapping'!C:C,MAKE_MODEL!Q630)</f>
        <v>4</v>
      </c>
      <c r="S630" s="9">
        <f>ROUND(AVERAGEIF([1]FLEET!C:C,MAKE_MODEL!Q630,[1]FLEET!E:E),2)</f>
        <v>606.13</v>
      </c>
      <c r="T630" s="9">
        <f>ROUND(AVERAGEIF([1]FLEET!C:C,MAKE_MODEL!Q630,[1]FLEET!F:F),2)</f>
        <v>97.32</v>
      </c>
      <c r="U630" s="9">
        <f>SUMIF([1]FLEET!C:C,MAKE_MODEL!Q630,[1]FLEET!G:G)</f>
        <v>33765.72</v>
      </c>
      <c r="V630" s="9">
        <f>SUMIF([1]FLEET!C:C,MAKE_MODEL!Q630,[1]FLEET!H:H)</f>
        <v>60287</v>
      </c>
      <c r="W630" s="9">
        <f>SUMIF([1]FLEET!C:C,MAKE_MODEL!Q630,[1]FLEET!I:I)</f>
        <v>26521.279999999999</v>
      </c>
      <c r="X630">
        <f>ROUND(AVERAGEIF([1]FLEET!C:C,MAKE_MODEL!Q630,[1]FLEET!L:L),2)</f>
        <v>3.75</v>
      </c>
      <c r="Y630">
        <f>SUMIF([1]FLEET!C:C,MAKE_MODEL!Q630,[1]FLEET!J:J)</f>
        <v>382</v>
      </c>
      <c r="Z630">
        <f t="shared" si="31"/>
        <v>96</v>
      </c>
      <c r="AA630">
        <f>SUMIF([1]FLEET!C:C,MAKE_MODEL!Q630,[1]FLEET!X:X)</f>
        <v>6</v>
      </c>
      <c r="AB630" s="14">
        <f t="shared" si="32"/>
        <v>1.5706806282722512E-2</v>
      </c>
      <c r="AC630">
        <f>SUMIF([1]FLEET!C:C,MAKE_MODEL!Q630,[1]FLEET!N:N)</f>
        <v>64</v>
      </c>
      <c r="AD630">
        <f>SUMIF([1]FLEET!C:C,MAKE_MODEL!Q630,[1]FLEET!O:O)</f>
        <v>39</v>
      </c>
      <c r="AE630">
        <f>SUMIF([1]FLEET!C:C,MAKE_MODEL!Q630,[1]FLEET!M:M)</f>
        <v>103</v>
      </c>
      <c r="AF630" s="15">
        <f t="shared" si="33"/>
        <v>25.75</v>
      </c>
    </row>
    <row r="631" spans="16:32" x14ac:dyDescent="0.2">
      <c r="P631" s="7"/>
      <c r="Q631" s="13" t="s">
        <v>685</v>
      </c>
      <c r="R631">
        <f>COUNTIF('[1]1_car_id_mapping'!C:C,MAKE_MODEL!Q631)</f>
        <v>4</v>
      </c>
      <c r="S631" s="9">
        <f>ROUND(AVERAGEIF([1]FLEET!C:C,MAKE_MODEL!Q631,[1]FLEET!E:E),2)</f>
        <v>585.42999999999995</v>
      </c>
      <c r="T631" s="9">
        <f>ROUND(AVERAGEIF([1]FLEET!C:C,MAKE_MODEL!Q631,[1]FLEET!F:F),2)</f>
        <v>110.56</v>
      </c>
      <c r="U631" s="9">
        <f>SUMIF([1]FLEET!C:C,MAKE_MODEL!Q631,[1]FLEET!G:G)</f>
        <v>33407.160000000003</v>
      </c>
      <c r="V631" s="9">
        <f>SUMIF([1]FLEET!C:C,MAKE_MODEL!Q631,[1]FLEET!H:H)</f>
        <v>62875</v>
      </c>
      <c r="W631" s="9">
        <f>SUMIF([1]FLEET!C:C,MAKE_MODEL!Q631,[1]FLEET!I:I)</f>
        <v>29467.839999999997</v>
      </c>
      <c r="X631">
        <f>ROUND(AVERAGEIF([1]FLEET!C:C,MAKE_MODEL!Q631,[1]FLEET!L:L),2)</f>
        <v>4</v>
      </c>
      <c r="Y631">
        <f>SUMIF([1]FLEET!C:C,MAKE_MODEL!Q631,[1]FLEET!J:J)</f>
        <v>384</v>
      </c>
      <c r="Z631">
        <f t="shared" si="31"/>
        <v>96</v>
      </c>
      <c r="AA631">
        <f>SUMIF([1]FLEET!C:C,MAKE_MODEL!Q631,[1]FLEET!X:X)</f>
        <v>10</v>
      </c>
      <c r="AB631" s="14">
        <f t="shared" si="32"/>
        <v>2.6041666666666668E-2</v>
      </c>
      <c r="AC631">
        <f>SUMIF([1]FLEET!C:C,MAKE_MODEL!Q631,[1]FLEET!N:N)</f>
        <v>51</v>
      </c>
      <c r="AD631">
        <f>SUMIF([1]FLEET!C:C,MAKE_MODEL!Q631,[1]FLEET!O:O)</f>
        <v>49</v>
      </c>
      <c r="AE631">
        <f>SUMIF([1]FLEET!C:C,MAKE_MODEL!Q631,[1]FLEET!M:M)</f>
        <v>100</v>
      </c>
      <c r="AF631" s="15">
        <f t="shared" si="33"/>
        <v>25</v>
      </c>
    </row>
    <row r="632" spans="16:32" x14ac:dyDescent="0.2">
      <c r="P632" s="7"/>
      <c r="Q632" s="13" t="s">
        <v>686</v>
      </c>
      <c r="R632">
        <f>COUNTIF('[1]1_car_id_mapping'!C:C,MAKE_MODEL!Q632)</f>
        <v>3</v>
      </c>
      <c r="S632" s="9">
        <f>ROUND(AVERAGEIF([1]FLEET!C:C,MAKE_MODEL!Q632,[1]FLEET!E:E),2)</f>
        <v>668.43</v>
      </c>
      <c r="T632" s="9">
        <f>ROUND(AVERAGEIF([1]FLEET!C:C,MAKE_MODEL!Q632,[1]FLEET!F:F),2)</f>
        <v>107.32</v>
      </c>
      <c r="U632" s="9">
        <f>SUMIF([1]FLEET!C:C,MAKE_MODEL!Q632,[1]FLEET!G:G)</f>
        <v>27927.119999999995</v>
      </c>
      <c r="V632" s="9">
        <f>SUMIF([1]FLEET!C:C,MAKE_MODEL!Q632,[1]FLEET!H:H)</f>
        <v>51727</v>
      </c>
      <c r="W632" s="9">
        <f>SUMIF([1]FLEET!C:C,MAKE_MODEL!Q632,[1]FLEET!I:I)</f>
        <v>23799.880000000005</v>
      </c>
      <c r="X632">
        <f>ROUND(AVERAGEIF([1]FLEET!C:C,MAKE_MODEL!Q632,[1]FLEET!L:L),2)</f>
        <v>4.33</v>
      </c>
      <c r="Y632">
        <f>SUMIF([1]FLEET!C:C,MAKE_MODEL!Q632,[1]FLEET!J:J)</f>
        <v>336</v>
      </c>
      <c r="Z632">
        <f t="shared" si="31"/>
        <v>112</v>
      </c>
      <c r="AA632">
        <f>SUMIF([1]FLEET!C:C,MAKE_MODEL!Q632,[1]FLEET!X:X)</f>
        <v>3</v>
      </c>
      <c r="AB632" s="14">
        <f t="shared" si="32"/>
        <v>8.9285714285714281E-3</v>
      </c>
      <c r="AC632">
        <f>SUMIF([1]FLEET!C:C,MAKE_MODEL!Q632,[1]FLEET!N:N)</f>
        <v>49</v>
      </c>
      <c r="AD632">
        <f>SUMIF([1]FLEET!C:C,MAKE_MODEL!Q632,[1]FLEET!O:O)</f>
        <v>33</v>
      </c>
      <c r="AE632">
        <f>SUMIF([1]FLEET!C:C,MAKE_MODEL!Q632,[1]FLEET!M:M)</f>
        <v>82</v>
      </c>
      <c r="AF632" s="15">
        <f t="shared" si="33"/>
        <v>27.333333333333332</v>
      </c>
    </row>
    <row r="633" spans="16:32" x14ac:dyDescent="0.2">
      <c r="P633" s="7"/>
      <c r="Q633" s="13" t="s">
        <v>687</v>
      </c>
      <c r="R633">
        <f>COUNTIF('[1]1_car_id_mapping'!C:C,MAKE_MODEL!Q633)</f>
        <v>4</v>
      </c>
      <c r="S633" s="9">
        <f>ROUND(AVERAGEIF([1]FLEET!C:C,MAKE_MODEL!Q633,[1]FLEET!E:E),2)</f>
        <v>580.5</v>
      </c>
      <c r="T633" s="9">
        <f>ROUND(AVERAGEIF([1]FLEET!C:C,MAKE_MODEL!Q633,[1]FLEET!F:F),2)</f>
        <v>89.68</v>
      </c>
      <c r="U633" s="9">
        <f>SUMIF([1]FLEET!C:C,MAKE_MODEL!Q633,[1]FLEET!G:G)</f>
        <v>32168.400000000001</v>
      </c>
      <c r="V633" s="9">
        <f>SUMIF([1]FLEET!C:C,MAKE_MODEL!Q633,[1]FLEET!H:H)</f>
        <v>67489</v>
      </c>
      <c r="W633" s="9">
        <f>SUMIF([1]FLEET!C:C,MAKE_MODEL!Q633,[1]FLEET!I:I)</f>
        <v>35320.6</v>
      </c>
      <c r="X633">
        <f>ROUND(AVERAGEIF([1]FLEET!C:C,MAKE_MODEL!Q633,[1]FLEET!L:L),2)</f>
        <v>4.25</v>
      </c>
      <c r="Y633">
        <f>SUMIF([1]FLEET!C:C,MAKE_MODEL!Q633,[1]FLEET!J:J)</f>
        <v>416</v>
      </c>
      <c r="Z633">
        <f t="shared" si="31"/>
        <v>104</v>
      </c>
      <c r="AA633">
        <f>SUMIF([1]FLEET!C:C,MAKE_MODEL!Q633,[1]FLEET!X:X)</f>
        <v>8</v>
      </c>
      <c r="AB633" s="14">
        <f t="shared" si="32"/>
        <v>1.9230769230769232E-2</v>
      </c>
      <c r="AC633">
        <f>SUMIF([1]FLEET!C:C,MAKE_MODEL!Q633,[1]FLEET!N:N)</f>
        <v>56</v>
      </c>
      <c r="AD633">
        <f>SUMIF([1]FLEET!C:C,MAKE_MODEL!Q633,[1]FLEET!O:O)</f>
        <v>48</v>
      </c>
      <c r="AE633">
        <f>SUMIF([1]FLEET!C:C,MAKE_MODEL!Q633,[1]FLEET!M:M)</f>
        <v>104</v>
      </c>
      <c r="AF633" s="15">
        <f t="shared" si="33"/>
        <v>26</v>
      </c>
    </row>
    <row r="634" spans="16:32" x14ac:dyDescent="0.2">
      <c r="P634" s="7"/>
      <c r="Q634" s="13" t="s">
        <v>688</v>
      </c>
      <c r="R634">
        <f>COUNTIF('[1]1_car_id_mapping'!C:C,MAKE_MODEL!Q634)</f>
        <v>4</v>
      </c>
      <c r="S634" s="9">
        <f>ROUND(AVERAGEIF([1]FLEET!C:C,MAKE_MODEL!Q634,[1]FLEET!E:E),2)</f>
        <v>639.80999999999995</v>
      </c>
      <c r="T634" s="9">
        <f>ROUND(AVERAGEIF([1]FLEET!C:C,MAKE_MODEL!Q634,[1]FLEET!F:F),2)</f>
        <v>79.53</v>
      </c>
      <c r="U634" s="9">
        <f>SUMIF([1]FLEET!C:C,MAKE_MODEL!Q634,[1]FLEET!G:G)</f>
        <v>34528.080000000002</v>
      </c>
      <c r="V634" s="9">
        <f>SUMIF([1]FLEET!C:C,MAKE_MODEL!Q634,[1]FLEET!H:H)</f>
        <v>63385</v>
      </c>
      <c r="W634" s="9">
        <f>SUMIF([1]FLEET!C:C,MAKE_MODEL!Q634,[1]FLEET!I:I)</f>
        <v>28856.920000000002</v>
      </c>
      <c r="X634">
        <f>ROUND(AVERAGEIF([1]FLEET!C:C,MAKE_MODEL!Q634,[1]FLEET!L:L),2)</f>
        <v>4.25</v>
      </c>
      <c r="Y634">
        <f>SUMIF([1]FLEET!C:C,MAKE_MODEL!Q634,[1]FLEET!J:J)</f>
        <v>381</v>
      </c>
      <c r="Z634">
        <f t="shared" si="31"/>
        <v>95</v>
      </c>
      <c r="AA634">
        <f>SUMIF([1]FLEET!C:C,MAKE_MODEL!Q634,[1]FLEET!X:X)</f>
        <v>2</v>
      </c>
      <c r="AB634" s="14">
        <f t="shared" si="32"/>
        <v>5.2493438320209973E-3</v>
      </c>
      <c r="AC634">
        <f>SUMIF([1]FLEET!C:C,MAKE_MODEL!Q634,[1]FLEET!N:N)</f>
        <v>51</v>
      </c>
      <c r="AD634">
        <f>SUMIF([1]FLEET!C:C,MAKE_MODEL!Q634,[1]FLEET!O:O)</f>
        <v>44</v>
      </c>
      <c r="AE634">
        <f>SUMIF([1]FLEET!C:C,MAKE_MODEL!Q634,[1]FLEET!M:M)</f>
        <v>95</v>
      </c>
      <c r="AF634" s="15">
        <f t="shared" si="33"/>
        <v>23.75</v>
      </c>
    </row>
    <row r="635" spans="16:32" x14ac:dyDescent="0.2">
      <c r="P635" s="7"/>
      <c r="Q635" s="13" t="s">
        <v>689</v>
      </c>
      <c r="R635">
        <f>COUNTIF('[1]1_car_id_mapping'!C:C,MAKE_MODEL!Q635)</f>
        <v>1</v>
      </c>
      <c r="S635" s="9">
        <f>ROUND(AVERAGEIF([1]FLEET!C:C,MAKE_MODEL!Q635,[1]FLEET!E:E),2)</f>
        <v>673.66</v>
      </c>
      <c r="T635" s="9">
        <f>ROUND(AVERAGEIF([1]FLEET!C:C,MAKE_MODEL!Q635,[1]FLEET!F:F),2)</f>
        <v>70.92</v>
      </c>
      <c r="U635" s="9">
        <f>SUMIF([1]FLEET!C:C,MAKE_MODEL!Q635,[1]FLEET!G:G)</f>
        <v>8934.9599999999991</v>
      </c>
      <c r="V635" s="9">
        <f>SUMIF([1]FLEET!C:C,MAKE_MODEL!Q635,[1]FLEET!H:H)</f>
        <v>18055</v>
      </c>
      <c r="W635" s="9">
        <f>SUMIF([1]FLEET!C:C,MAKE_MODEL!Q635,[1]FLEET!I:I)</f>
        <v>9120.0400000000009</v>
      </c>
      <c r="X635">
        <f>ROUND(AVERAGEIF([1]FLEET!C:C,MAKE_MODEL!Q635,[1]FLEET!L:L),2)</f>
        <v>4</v>
      </c>
      <c r="Y635">
        <f>SUMIF([1]FLEET!C:C,MAKE_MODEL!Q635,[1]FLEET!J:J)</f>
        <v>106</v>
      </c>
      <c r="Z635">
        <f t="shared" si="31"/>
        <v>106</v>
      </c>
      <c r="AA635">
        <f>SUMIF([1]FLEET!C:C,MAKE_MODEL!Q635,[1]FLEET!X:X)</f>
        <v>2</v>
      </c>
      <c r="AB635" s="14">
        <f t="shared" si="32"/>
        <v>1.8867924528301886E-2</v>
      </c>
      <c r="AC635">
        <f>SUMIF([1]FLEET!C:C,MAKE_MODEL!Q635,[1]FLEET!N:N)</f>
        <v>11</v>
      </c>
      <c r="AD635">
        <f>SUMIF([1]FLEET!C:C,MAKE_MODEL!Q635,[1]FLEET!O:O)</f>
        <v>17</v>
      </c>
      <c r="AE635">
        <f>SUMIF([1]FLEET!C:C,MAKE_MODEL!Q635,[1]FLEET!M:M)</f>
        <v>28</v>
      </c>
      <c r="AF635" s="15">
        <f t="shared" si="33"/>
        <v>28</v>
      </c>
    </row>
    <row r="636" spans="16:32" x14ac:dyDescent="0.2">
      <c r="P636" s="7"/>
      <c r="Q636" s="13" t="s">
        <v>292</v>
      </c>
      <c r="R636">
        <f>COUNTIF('[1]1_car_id_mapping'!C:C,MAKE_MODEL!Q636)</f>
        <v>3</v>
      </c>
      <c r="S636" s="9">
        <f>ROUND(AVERAGEIF([1]FLEET!C:C,MAKE_MODEL!Q636,[1]FLEET!E:E),2)</f>
        <v>589.46</v>
      </c>
      <c r="T636" s="9">
        <f>ROUND(AVERAGEIF([1]FLEET!C:C,MAKE_MODEL!Q636,[1]FLEET!F:F),2)</f>
        <v>91.82</v>
      </c>
      <c r="U636" s="9">
        <f>SUMIF([1]FLEET!C:C,MAKE_MODEL!Q636,[1]FLEET!G:G)</f>
        <v>24525.96</v>
      </c>
      <c r="V636" s="9">
        <f>SUMIF([1]FLEET!C:C,MAKE_MODEL!Q636,[1]FLEET!H:H)</f>
        <v>54112</v>
      </c>
      <c r="W636" s="9">
        <f>SUMIF([1]FLEET!C:C,MAKE_MODEL!Q636,[1]FLEET!I:I)</f>
        <v>29586.04</v>
      </c>
      <c r="X636">
        <f>ROUND(AVERAGEIF([1]FLEET!C:C,MAKE_MODEL!Q636,[1]FLEET!L:L),2)</f>
        <v>4</v>
      </c>
      <c r="Y636">
        <f>SUMIF([1]FLEET!C:C,MAKE_MODEL!Q636,[1]FLEET!J:J)</f>
        <v>331</v>
      </c>
      <c r="Z636">
        <f t="shared" si="31"/>
        <v>110</v>
      </c>
      <c r="AA636">
        <f>SUMIF([1]FLEET!C:C,MAKE_MODEL!Q636,[1]FLEET!X:X)</f>
        <v>6</v>
      </c>
      <c r="AB636" s="14">
        <f t="shared" si="32"/>
        <v>1.812688821752266E-2</v>
      </c>
      <c r="AC636">
        <f>SUMIF([1]FLEET!C:C,MAKE_MODEL!Q636,[1]FLEET!N:N)</f>
        <v>46</v>
      </c>
      <c r="AD636">
        <f>SUMIF([1]FLEET!C:C,MAKE_MODEL!Q636,[1]FLEET!O:O)</f>
        <v>38</v>
      </c>
      <c r="AE636">
        <f>SUMIF([1]FLEET!C:C,MAKE_MODEL!Q636,[1]FLEET!M:M)</f>
        <v>84</v>
      </c>
      <c r="AF636" s="15">
        <f t="shared" si="33"/>
        <v>28</v>
      </c>
    </row>
    <row r="637" spans="16:32" x14ac:dyDescent="0.2">
      <c r="P637" s="7"/>
      <c r="Q637" s="13" t="s">
        <v>690</v>
      </c>
      <c r="R637">
        <f>COUNTIF('[1]1_car_id_mapping'!C:C,MAKE_MODEL!Q637)</f>
        <v>1</v>
      </c>
      <c r="S637" s="9">
        <f>ROUND(AVERAGEIF([1]FLEET!C:C,MAKE_MODEL!Q637,[1]FLEET!E:E),2)</f>
        <v>581.89</v>
      </c>
      <c r="T637" s="9">
        <f>ROUND(AVERAGEIF([1]FLEET!C:C,MAKE_MODEL!Q637,[1]FLEET!F:F),2)</f>
        <v>64.62</v>
      </c>
      <c r="U637" s="9">
        <f>SUMIF([1]FLEET!C:C,MAKE_MODEL!Q637,[1]FLEET!G:G)</f>
        <v>7758.12</v>
      </c>
      <c r="V637" s="9">
        <f>SUMIF([1]FLEET!C:C,MAKE_MODEL!Q637,[1]FLEET!H:H)</f>
        <v>18957</v>
      </c>
      <c r="W637" s="9">
        <f>SUMIF([1]FLEET!C:C,MAKE_MODEL!Q637,[1]FLEET!I:I)</f>
        <v>11198.880000000001</v>
      </c>
      <c r="X637">
        <f>ROUND(AVERAGEIF([1]FLEET!C:C,MAKE_MODEL!Q637,[1]FLEET!L:L),2)</f>
        <v>4</v>
      </c>
      <c r="Y637">
        <f>SUMIF([1]FLEET!C:C,MAKE_MODEL!Q637,[1]FLEET!J:J)</f>
        <v>116</v>
      </c>
      <c r="Z637">
        <f t="shared" si="31"/>
        <v>116</v>
      </c>
      <c r="AA637">
        <f>SUMIF([1]FLEET!C:C,MAKE_MODEL!Q637,[1]FLEET!X:X)</f>
        <v>1</v>
      </c>
      <c r="AB637" s="14">
        <f t="shared" si="32"/>
        <v>8.6206896551724137E-3</v>
      </c>
      <c r="AC637">
        <f>SUMIF([1]FLEET!C:C,MAKE_MODEL!Q637,[1]FLEET!N:N)</f>
        <v>10</v>
      </c>
      <c r="AD637">
        <f>SUMIF([1]FLEET!C:C,MAKE_MODEL!Q637,[1]FLEET!O:O)</f>
        <v>18</v>
      </c>
      <c r="AE637">
        <f>SUMIF([1]FLEET!C:C,MAKE_MODEL!Q637,[1]FLEET!M:M)</f>
        <v>28</v>
      </c>
      <c r="AF637" s="15">
        <f t="shared" si="33"/>
        <v>28</v>
      </c>
    </row>
    <row r="638" spans="16:32" x14ac:dyDescent="0.2">
      <c r="P638" s="7"/>
      <c r="Q638" s="13" t="s">
        <v>691</v>
      </c>
      <c r="R638">
        <f>COUNTIF('[1]1_car_id_mapping'!C:C,MAKE_MODEL!Q638)</f>
        <v>2</v>
      </c>
      <c r="S638" s="9">
        <f>ROUND(AVERAGEIF([1]FLEET!C:C,MAKE_MODEL!Q638,[1]FLEET!E:E),2)</f>
        <v>647.58000000000004</v>
      </c>
      <c r="T638" s="9">
        <f>ROUND(AVERAGEIF([1]FLEET!C:C,MAKE_MODEL!Q638,[1]FLEET!F:F),2)</f>
        <v>79.09</v>
      </c>
      <c r="U638" s="9">
        <f>SUMIF([1]FLEET!C:C,MAKE_MODEL!Q638,[1]FLEET!G:G)</f>
        <v>17439.96</v>
      </c>
      <c r="V638" s="9">
        <f>SUMIF([1]FLEET!C:C,MAKE_MODEL!Q638,[1]FLEET!H:H)</f>
        <v>31029</v>
      </c>
      <c r="W638" s="9">
        <f>SUMIF([1]FLEET!C:C,MAKE_MODEL!Q638,[1]FLEET!I:I)</f>
        <v>13589.039999999999</v>
      </c>
      <c r="X638">
        <f>ROUND(AVERAGEIF([1]FLEET!C:C,MAKE_MODEL!Q638,[1]FLEET!L:L),2)</f>
        <v>4.5</v>
      </c>
      <c r="Y638">
        <f>SUMIF([1]FLEET!C:C,MAKE_MODEL!Q638,[1]FLEET!J:J)</f>
        <v>199</v>
      </c>
      <c r="Z638">
        <f t="shared" si="31"/>
        <v>100</v>
      </c>
      <c r="AA638">
        <f>SUMIF([1]FLEET!C:C,MAKE_MODEL!Q638,[1]FLEET!X:X)</f>
        <v>1</v>
      </c>
      <c r="AB638" s="14">
        <f t="shared" si="32"/>
        <v>5.0251256281407036E-3</v>
      </c>
      <c r="AC638">
        <f>SUMIF([1]FLEET!C:C,MAKE_MODEL!Q638,[1]FLEET!N:N)</f>
        <v>18</v>
      </c>
      <c r="AD638">
        <f>SUMIF([1]FLEET!C:C,MAKE_MODEL!Q638,[1]FLEET!O:O)</f>
        <v>25</v>
      </c>
      <c r="AE638">
        <f>SUMIF([1]FLEET!C:C,MAKE_MODEL!Q638,[1]FLEET!M:M)</f>
        <v>43</v>
      </c>
      <c r="AF638" s="15">
        <f t="shared" si="33"/>
        <v>21.5</v>
      </c>
    </row>
    <row r="639" spans="16:32" x14ac:dyDescent="0.2">
      <c r="P639" s="7"/>
      <c r="Q639" s="13" t="s">
        <v>692</v>
      </c>
      <c r="R639">
        <f>COUNTIF('[1]1_car_id_mapping'!C:C,MAKE_MODEL!Q639)</f>
        <v>3</v>
      </c>
      <c r="S639" s="9">
        <f>ROUND(AVERAGEIF([1]FLEET!C:C,MAKE_MODEL!Q639,[1]FLEET!E:E),2)</f>
        <v>616.77</v>
      </c>
      <c r="T639" s="9">
        <f>ROUND(AVERAGEIF([1]FLEET!C:C,MAKE_MODEL!Q639,[1]FLEET!F:F),2)</f>
        <v>114.52</v>
      </c>
      <c r="U639" s="9">
        <f>SUMIF([1]FLEET!C:C,MAKE_MODEL!Q639,[1]FLEET!G:G)</f>
        <v>26326.559999999998</v>
      </c>
      <c r="V639" s="9">
        <f>SUMIF([1]FLEET!C:C,MAKE_MODEL!Q639,[1]FLEET!H:H)</f>
        <v>42219</v>
      </c>
      <c r="W639" s="9">
        <f>SUMIF([1]FLEET!C:C,MAKE_MODEL!Q639,[1]FLEET!I:I)</f>
        <v>15892.44</v>
      </c>
      <c r="X639">
        <f>ROUND(AVERAGEIF([1]FLEET!C:C,MAKE_MODEL!Q639,[1]FLEET!L:L),2)</f>
        <v>4.33</v>
      </c>
      <c r="Y639">
        <f>SUMIF([1]FLEET!C:C,MAKE_MODEL!Q639,[1]FLEET!J:J)</f>
        <v>258</v>
      </c>
      <c r="Z639">
        <f t="shared" si="31"/>
        <v>86</v>
      </c>
      <c r="AA639">
        <f>SUMIF([1]FLEET!C:C,MAKE_MODEL!Q639,[1]FLEET!X:X)</f>
        <v>2</v>
      </c>
      <c r="AB639" s="14">
        <f t="shared" si="32"/>
        <v>7.7519379844961239E-3</v>
      </c>
      <c r="AC639">
        <f>SUMIF([1]FLEET!C:C,MAKE_MODEL!Q639,[1]FLEET!N:N)</f>
        <v>31</v>
      </c>
      <c r="AD639">
        <f>SUMIF([1]FLEET!C:C,MAKE_MODEL!Q639,[1]FLEET!O:O)</f>
        <v>29</v>
      </c>
      <c r="AE639">
        <f>SUMIF([1]FLEET!C:C,MAKE_MODEL!Q639,[1]FLEET!M:M)</f>
        <v>60</v>
      </c>
      <c r="AF639" s="15">
        <f t="shared" si="33"/>
        <v>20</v>
      </c>
    </row>
    <row r="640" spans="16:32" x14ac:dyDescent="0.2">
      <c r="P640" s="7"/>
      <c r="Q640" s="13" t="s">
        <v>693</v>
      </c>
      <c r="R640">
        <f>COUNTIF('[1]1_car_id_mapping'!C:C,MAKE_MODEL!Q640)</f>
        <v>1</v>
      </c>
      <c r="S640" s="9">
        <f>ROUND(AVERAGEIF([1]FLEET!C:C,MAKE_MODEL!Q640,[1]FLEET!E:E),2)</f>
        <v>670.29</v>
      </c>
      <c r="T640" s="9">
        <f>ROUND(AVERAGEIF([1]FLEET!C:C,MAKE_MODEL!Q640,[1]FLEET!F:F),2)</f>
        <v>67.55</v>
      </c>
      <c r="U640" s="9">
        <f>SUMIF([1]FLEET!C:C,MAKE_MODEL!Q640,[1]FLEET!G:G)</f>
        <v>8854.0799999999981</v>
      </c>
      <c r="V640" s="9">
        <f>SUMIF([1]FLEET!C:C,MAKE_MODEL!Q640,[1]FLEET!H:H)</f>
        <v>15949</v>
      </c>
      <c r="W640" s="9">
        <f>SUMIF([1]FLEET!C:C,MAKE_MODEL!Q640,[1]FLEET!I:I)</f>
        <v>7094.9200000000019</v>
      </c>
      <c r="X640">
        <f>ROUND(AVERAGEIF([1]FLEET!C:C,MAKE_MODEL!Q640,[1]FLEET!L:L),2)</f>
        <v>4</v>
      </c>
      <c r="Y640">
        <f>SUMIF([1]FLEET!C:C,MAKE_MODEL!Q640,[1]FLEET!J:J)</f>
        <v>110</v>
      </c>
      <c r="Z640">
        <f t="shared" si="31"/>
        <v>110</v>
      </c>
      <c r="AA640">
        <f>SUMIF([1]FLEET!C:C,MAKE_MODEL!Q640,[1]FLEET!X:X)</f>
        <v>0</v>
      </c>
      <c r="AB640" s="14">
        <f t="shared" si="32"/>
        <v>0</v>
      </c>
      <c r="AC640">
        <f>SUMIF([1]FLEET!C:C,MAKE_MODEL!Q640,[1]FLEET!N:N)</f>
        <v>15</v>
      </c>
      <c r="AD640">
        <f>SUMIF([1]FLEET!C:C,MAKE_MODEL!Q640,[1]FLEET!O:O)</f>
        <v>12</v>
      </c>
      <c r="AE640">
        <f>SUMIF([1]FLEET!C:C,MAKE_MODEL!Q640,[1]FLEET!M:M)</f>
        <v>27</v>
      </c>
      <c r="AF640" s="15">
        <f t="shared" si="33"/>
        <v>27</v>
      </c>
    </row>
    <row r="641" spans="16:32" x14ac:dyDescent="0.2">
      <c r="P641" s="7"/>
      <c r="Q641" s="13" t="s">
        <v>694</v>
      </c>
      <c r="R641">
        <f>COUNTIF('[1]1_car_id_mapping'!C:C,MAKE_MODEL!Q641)</f>
        <v>1</v>
      </c>
      <c r="S641" s="9">
        <f>ROUND(AVERAGEIF([1]FLEET!C:C,MAKE_MODEL!Q641,[1]FLEET!E:E),2)</f>
        <v>729.98</v>
      </c>
      <c r="T641" s="9">
        <f>ROUND(AVERAGEIF([1]FLEET!C:C,MAKE_MODEL!Q641,[1]FLEET!F:F),2)</f>
        <v>106.26</v>
      </c>
      <c r="U641" s="9">
        <f>SUMIF([1]FLEET!C:C,MAKE_MODEL!Q641,[1]FLEET!G:G)</f>
        <v>10034.880000000001</v>
      </c>
      <c r="V641" s="9">
        <f>SUMIF([1]FLEET!C:C,MAKE_MODEL!Q641,[1]FLEET!H:H)</f>
        <v>14894</v>
      </c>
      <c r="W641" s="9">
        <f>SUMIF([1]FLEET!C:C,MAKE_MODEL!Q641,[1]FLEET!I:I)</f>
        <v>4859.119999999999</v>
      </c>
      <c r="X641">
        <f>ROUND(AVERAGEIF([1]FLEET!C:C,MAKE_MODEL!Q641,[1]FLEET!L:L),2)</f>
        <v>4</v>
      </c>
      <c r="Y641">
        <f>SUMIF([1]FLEET!C:C,MAKE_MODEL!Q641,[1]FLEET!J:J)</f>
        <v>95</v>
      </c>
      <c r="Z641">
        <f t="shared" si="31"/>
        <v>95</v>
      </c>
      <c r="AA641">
        <f>SUMIF([1]FLEET!C:C,MAKE_MODEL!Q641,[1]FLEET!X:X)</f>
        <v>0</v>
      </c>
      <c r="AB641" s="14">
        <f t="shared" si="32"/>
        <v>0</v>
      </c>
      <c r="AC641">
        <f>SUMIF([1]FLEET!C:C,MAKE_MODEL!Q641,[1]FLEET!N:N)</f>
        <v>7</v>
      </c>
      <c r="AD641">
        <f>SUMIF([1]FLEET!C:C,MAKE_MODEL!Q641,[1]FLEET!O:O)</f>
        <v>16</v>
      </c>
      <c r="AE641">
        <f>SUMIF([1]FLEET!C:C,MAKE_MODEL!Q641,[1]FLEET!M:M)</f>
        <v>23</v>
      </c>
      <c r="AF641" s="15">
        <f t="shared" si="33"/>
        <v>23</v>
      </c>
    </row>
    <row r="642" spans="16:32" x14ac:dyDescent="0.2">
      <c r="P642" s="7"/>
      <c r="Q642" s="13" t="s">
        <v>449</v>
      </c>
      <c r="R642">
        <f>COUNTIF('[1]1_car_id_mapping'!C:C,MAKE_MODEL!Q642)</f>
        <v>3</v>
      </c>
      <c r="S642" s="9">
        <f>ROUND(AVERAGEIF([1]FLEET!C:C,MAKE_MODEL!Q642,[1]FLEET!E:E),2)</f>
        <v>556.34</v>
      </c>
      <c r="T642" s="9">
        <f>ROUND(AVERAGEIF([1]FLEET!C:C,MAKE_MODEL!Q642,[1]FLEET!F:F),2)</f>
        <v>114.13</v>
      </c>
      <c r="U642" s="9">
        <f>SUMIF([1]FLEET!C:C,MAKE_MODEL!Q642,[1]FLEET!G:G)</f>
        <v>24136.92</v>
      </c>
      <c r="V642" s="9">
        <f>SUMIF([1]FLEET!C:C,MAKE_MODEL!Q642,[1]FLEET!H:H)</f>
        <v>41877</v>
      </c>
      <c r="W642" s="9">
        <f>SUMIF([1]FLEET!C:C,MAKE_MODEL!Q642,[1]FLEET!I:I)</f>
        <v>17740.080000000002</v>
      </c>
      <c r="X642">
        <f>ROUND(AVERAGEIF([1]FLEET!C:C,MAKE_MODEL!Q642,[1]FLEET!L:L),2)</f>
        <v>4</v>
      </c>
      <c r="Y642">
        <f>SUMIF([1]FLEET!C:C,MAKE_MODEL!Q642,[1]FLEET!J:J)</f>
        <v>269</v>
      </c>
      <c r="Z642">
        <f t="shared" si="31"/>
        <v>90</v>
      </c>
      <c r="AA642">
        <f>SUMIF([1]FLEET!C:C,MAKE_MODEL!Q642,[1]FLEET!X:X)</f>
        <v>1</v>
      </c>
      <c r="AB642" s="14">
        <f t="shared" si="32"/>
        <v>3.7174721189591076E-3</v>
      </c>
      <c r="AC642">
        <f>SUMIF([1]FLEET!C:C,MAKE_MODEL!Q642,[1]FLEET!N:N)</f>
        <v>28</v>
      </c>
      <c r="AD642">
        <f>SUMIF([1]FLEET!C:C,MAKE_MODEL!Q642,[1]FLEET!O:O)</f>
        <v>38</v>
      </c>
      <c r="AE642">
        <f>SUMIF([1]FLEET!C:C,MAKE_MODEL!Q642,[1]FLEET!M:M)</f>
        <v>66</v>
      </c>
      <c r="AF642" s="15">
        <f t="shared" si="33"/>
        <v>22</v>
      </c>
    </row>
    <row r="643" spans="16:32" x14ac:dyDescent="0.2">
      <c r="P643" s="7"/>
      <c r="Q643" s="13" t="s">
        <v>695</v>
      </c>
      <c r="R643">
        <f>COUNTIF('[1]1_car_id_mapping'!C:C,MAKE_MODEL!Q643)</f>
        <v>3</v>
      </c>
      <c r="S643" s="9">
        <f>ROUND(AVERAGEIF([1]FLEET!C:C,MAKE_MODEL!Q643,[1]FLEET!E:E),2)</f>
        <v>613.49</v>
      </c>
      <c r="T643" s="9">
        <f>ROUND(AVERAGEIF([1]FLEET!C:C,MAKE_MODEL!Q643,[1]FLEET!F:F),2)</f>
        <v>95.66</v>
      </c>
      <c r="U643" s="9">
        <f>SUMIF([1]FLEET!C:C,MAKE_MODEL!Q643,[1]FLEET!G:G)</f>
        <v>25529.279999999999</v>
      </c>
      <c r="V643" s="9">
        <f>SUMIF([1]FLEET!C:C,MAKE_MODEL!Q643,[1]FLEET!H:H)</f>
        <v>50037</v>
      </c>
      <c r="W643" s="9">
        <f>SUMIF([1]FLEET!C:C,MAKE_MODEL!Q643,[1]FLEET!I:I)</f>
        <v>24507.72</v>
      </c>
      <c r="X643">
        <f>ROUND(AVERAGEIF([1]FLEET!C:C,MAKE_MODEL!Q643,[1]FLEET!L:L),2)</f>
        <v>4</v>
      </c>
      <c r="Y643">
        <f>SUMIF([1]FLEET!C:C,MAKE_MODEL!Q643,[1]FLEET!J:J)</f>
        <v>338</v>
      </c>
      <c r="Z643">
        <f t="shared" ref="Z643:Z706" si="34">ROUND(Y643/R643,0)</f>
        <v>113</v>
      </c>
      <c r="AA643">
        <f>SUMIF([1]FLEET!C:C,MAKE_MODEL!Q643,[1]FLEET!X:X)</f>
        <v>2</v>
      </c>
      <c r="AB643" s="14">
        <f t="shared" ref="AB643:AB706" si="35">AA643/Y643</f>
        <v>5.9171597633136093E-3</v>
      </c>
      <c r="AC643">
        <f>SUMIF([1]FLEET!C:C,MAKE_MODEL!Q643,[1]FLEET!N:N)</f>
        <v>43</v>
      </c>
      <c r="AD643">
        <f>SUMIF([1]FLEET!C:C,MAKE_MODEL!Q643,[1]FLEET!O:O)</f>
        <v>44</v>
      </c>
      <c r="AE643">
        <f>SUMIF([1]FLEET!C:C,MAKE_MODEL!Q643,[1]FLEET!M:M)</f>
        <v>87</v>
      </c>
      <c r="AF643" s="15">
        <f t="shared" ref="AF643:AF706" si="36">AE643/R643</f>
        <v>29</v>
      </c>
    </row>
    <row r="644" spans="16:32" x14ac:dyDescent="0.2">
      <c r="P644" s="7"/>
      <c r="Q644" s="13" t="s">
        <v>696</v>
      </c>
      <c r="R644">
        <f>COUNTIF('[1]1_car_id_mapping'!C:C,MAKE_MODEL!Q644)</f>
        <v>4</v>
      </c>
      <c r="S644" s="9">
        <f>ROUND(AVERAGEIF([1]FLEET!C:C,MAKE_MODEL!Q644,[1]FLEET!E:E),2)</f>
        <v>571.04</v>
      </c>
      <c r="T644" s="9">
        <f>ROUND(AVERAGEIF([1]FLEET!C:C,MAKE_MODEL!Q644,[1]FLEET!F:F),2)</f>
        <v>88.38</v>
      </c>
      <c r="U644" s="9">
        <f>SUMIF([1]FLEET!C:C,MAKE_MODEL!Q644,[1]FLEET!G:G)</f>
        <v>31651.8</v>
      </c>
      <c r="V644" s="9">
        <f>SUMIF([1]FLEET!C:C,MAKE_MODEL!Q644,[1]FLEET!H:H)</f>
        <v>46792</v>
      </c>
      <c r="W644" s="9">
        <f>SUMIF([1]FLEET!C:C,MAKE_MODEL!Q644,[1]FLEET!I:I)</f>
        <v>15140.2</v>
      </c>
      <c r="X644">
        <f>ROUND(AVERAGEIF([1]FLEET!C:C,MAKE_MODEL!Q644,[1]FLEET!L:L),2)</f>
        <v>4</v>
      </c>
      <c r="Y644">
        <f>SUMIF([1]FLEET!C:C,MAKE_MODEL!Q644,[1]FLEET!J:J)</f>
        <v>313</v>
      </c>
      <c r="Z644">
        <f t="shared" si="34"/>
        <v>78</v>
      </c>
      <c r="AA644">
        <f>SUMIF([1]FLEET!C:C,MAKE_MODEL!Q644,[1]FLEET!X:X)</f>
        <v>2</v>
      </c>
      <c r="AB644" s="14">
        <f t="shared" si="35"/>
        <v>6.3897763578274758E-3</v>
      </c>
      <c r="AC644">
        <f>SUMIF([1]FLEET!C:C,MAKE_MODEL!Q644,[1]FLEET!N:N)</f>
        <v>40</v>
      </c>
      <c r="AD644">
        <f>SUMIF([1]FLEET!C:C,MAKE_MODEL!Q644,[1]FLEET!O:O)</f>
        <v>38</v>
      </c>
      <c r="AE644">
        <f>SUMIF([1]FLEET!C:C,MAKE_MODEL!Q644,[1]FLEET!M:M)</f>
        <v>78</v>
      </c>
      <c r="AF644" s="15">
        <f t="shared" si="36"/>
        <v>19.5</v>
      </c>
    </row>
    <row r="645" spans="16:32" x14ac:dyDescent="0.2">
      <c r="P645" s="7"/>
      <c r="Q645" s="13" t="s">
        <v>697</v>
      </c>
      <c r="R645">
        <f>COUNTIF('[1]1_car_id_mapping'!C:C,MAKE_MODEL!Q645)</f>
        <v>1</v>
      </c>
      <c r="S645" s="9">
        <f>ROUND(AVERAGEIF([1]FLEET!C:C,MAKE_MODEL!Q645,[1]FLEET!E:E),2)</f>
        <v>619.35</v>
      </c>
      <c r="T645" s="9">
        <f>ROUND(AVERAGEIF([1]FLEET!C:C,MAKE_MODEL!Q645,[1]FLEET!F:F),2)</f>
        <v>141.5</v>
      </c>
      <c r="U645" s="9">
        <f>SUMIF([1]FLEET!C:C,MAKE_MODEL!Q645,[1]FLEET!G:G)</f>
        <v>9130.2000000000007</v>
      </c>
      <c r="V645" s="9">
        <f>SUMIF([1]FLEET!C:C,MAKE_MODEL!Q645,[1]FLEET!H:H)</f>
        <v>16689</v>
      </c>
      <c r="W645" s="9">
        <f>SUMIF([1]FLEET!C:C,MAKE_MODEL!Q645,[1]FLEET!I:I)</f>
        <v>7558.7999999999993</v>
      </c>
      <c r="X645">
        <f>ROUND(AVERAGEIF([1]FLEET!C:C,MAKE_MODEL!Q645,[1]FLEET!L:L),2)</f>
        <v>4</v>
      </c>
      <c r="Y645">
        <f>SUMIF([1]FLEET!C:C,MAKE_MODEL!Q645,[1]FLEET!J:J)</f>
        <v>106</v>
      </c>
      <c r="Z645">
        <f t="shared" si="34"/>
        <v>106</v>
      </c>
      <c r="AA645">
        <f>SUMIF([1]FLEET!C:C,MAKE_MODEL!Q645,[1]FLEET!X:X)</f>
        <v>2</v>
      </c>
      <c r="AB645" s="14">
        <f t="shared" si="35"/>
        <v>1.8867924528301886E-2</v>
      </c>
      <c r="AC645">
        <f>SUMIF([1]FLEET!C:C,MAKE_MODEL!Q645,[1]FLEET!N:N)</f>
        <v>11</v>
      </c>
      <c r="AD645">
        <f>SUMIF([1]FLEET!C:C,MAKE_MODEL!Q645,[1]FLEET!O:O)</f>
        <v>15</v>
      </c>
      <c r="AE645">
        <f>SUMIF([1]FLEET!C:C,MAKE_MODEL!Q645,[1]FLEET!M:M)</f>
        <v>26</v>
      </c>
      <c r="AF645" s="15">
        <f t="shared" si="36"/>
        <v>26</v>
      </c>
    </row>
    <row r="646" spans="16:32" x14ac:dyDescent="0.2">
      <c r="P646" s="7"/>
      <c r="Q646" s="13">
        <v>850</v>
      </c>
      <c r="R646">
        <f>COUNTIF('[1]1_car_id_mapping'!C:C,MAKE_MODEL!Q646)</f>
        <v>2</v>
      </c>
      <c r="S646" s="9">
        <f>ROUND(AVERAGEIF([1]FLEET!C:C,MAKE_MODEL!Q646,[1]FLEET!E:E),2)</f>
        <v>597.16999999999996</v>
      </c>
      <c r="T646" s="9">
        <f>ROUND(AVERAGEIF([1]FLEET!C:C,MAKE_MODEL!Q646,[1]FLEET!F:F),2)</f>
        <v>126.62</v>
      </c>
      <c r="U646" s="9">
        <f>SUMIF([1]FLEET!C:C,MAKE_MODEL!Q646,[1]FLEET!G:G)</f>
        <v>17370.72</v>
      </c>
      <c r="V646" s="9">
        <f>SUMIF([1]FLEET!C:C,MAKE_MODEL!Q646,[1]FLEET!H:H)</f>
        <v>21505</v>
      </c>
      <c r="W646" s="9">
        <f>SUMIF([1]FLEET!C:C,MAKE_MODEL!Q646,[1]FLEET!I:I)</f>
        <v>4134.28</v>
      </c>
      <c r="X646">
        <f>ROUND(AVERAGEIF([1]FLEET!C:C,MAKE_MODEL!Q646,[1]FLEET!L:L),2)</f>
        <v>3.5</v>
      </c>
      <c r="Y646">
        <f>SUMIF([1]FLEET!C:C,MAKE_MODEL!Q646,[1]FLEET!J:J)</f>
        <v>133</v>
      </c>
      <c r="Z646">
        <f t="shared" si="34"/>
        <v>67</v>
      </c>
      <c r="AA646">
        <f>SUMIF([1]FLEET!C:C,MAKE_MODEL!Q646,[1]FLEET!X:X)</f>
        <v>2</v>
      </c>
      <c r="AB646" s="14">
        <f t="shared" si="35"/>
        <v>1.5037593984962405E-2</v>
      </c>
      <c r="AC646">
        <f>SUMIF([1]FLEET!C:C,MAKE_MODEL!Q646,[1]FLEET!N:N)</f>
        <v>20</v>
      </c>
      <c r="AD646">
        <f>SUMIF([1]FLEET!C:C,MAKE_MODEL!Q646,[1]FLEET!O:O)</f>
        <v>16</v>
      </c>
      <c r="AE646">
        <f>SUMIF([1]FLEET!C:C,MAKE_MODEL!Q646,[1]FLEET!M:M)</f>
        <v>36</v>
      </c>
      <c r="AF646" s="15">
        <f t="shared" si="36"/>
        <v>18</v>
      </c>
    </row>
    <row r="647" spans="16:32" x14ac:dyDescent="0.2">
      <c r="P647" s="7"/>
      <c r="Q647" s="13" t="s">
        <v>698</v>
      </c>
      <c r="R647">
        <f>COUNTIF('[1]1_car_id_mapping'!C:C,MAKE_MODEL!Q647)</f>
        <v>3</v>
      </c>
      <c r="S647" s="9">
        <f>ROUND(AVERAGEIF([1]FLEET!C:C,MAKE_MODEL!Q647,[1]FLEET!E:E),2)</f>
        <v>497.06</v>
      </c>
      <c r="T647" s="9">
        <f>ROUND(AVERAGEIF([1]FLEET!C:C,MAKE_MODEL!Q647,[1]FLEET!F:F),2)</f>
        <v>114.93</v>
      </c>
      <c r="U647" s="9">
        <f>SUMIF([1]FLEET!C:C,MAKE_MODEL!Q647,[1]FLEET!G:G)</f>
        <v>22031.759999999998</v>
      </c>
      <c r="V647" s="9">
        <f>SUMIF([1]FLEET!C:C,MAKE_MODEL!Q647,[1]FLEET!H:H)</f>
        <v>51967</v>
      </c>
      <c r="W647" s="9">
        <f>SUMIF([1]FLEET!C:C,MAKE_MODEL!Q647,[1]FLEET!I:I)</f>
        <v>29935.24</v>
      </c>
      <c r="X647">
        <f>ROUND(AVERAGEIF([1]FLEET!C:C,MAKE_MODEL!Q647,[1]FLEET!L:L),2)</f>
        <v>4</v>
      </c>
      <c r="Y647">
        <f>SUMIF([1]FLEET!C:C,MAKE_MODEL!Q647,[1]FLEET!J:J)</f>
        <v>312</v>
      </c>
      <c r="Z647">
        <f t="shared" si="34"/>
        <v>104</v>
      </c>
      <c r="AA647">
        <f>SUMIF([1]FLEET!C:C,MAKE_MODEL!Q647,[1]FLEET!X:X)</f>
        <v>6</v>
      </c>
      <c r="AB647" s="14">
        <f t="shared" si="35"/>
        <v>1.9230769230769232E-2</v>
      </c>
      <c r="AC647">
        <f>SUMIF([1]FLEET!C:C,MAKE_MODEL!Q647,[1]FLEET!N:N)</f>
        <v>34</v>
      </c>
      <c r="AD647">
        <f>SUMIF([1]FLEET!C:C,MAKE_MODEL!Q647,[1]FLEET!O:O)</f>
        <v>38</v>
      </c>
      <c r="AE647">
        <f>SUMIF([1]FLEET!C:C,MAKE_MODEL!Q647,[1]FLEET!M:M)</f>
        <v>72</v>
      </c>
      <c r="AF647" s="15">
        <f t="shared" si="36"/>
        <v>24</v>
      </c>
    </row>
    <row r="648" spans="16:32" x14ac:dyDescent="0.2">
      <c r="P648" s="7"/>
      <c r="Q648" s="13" t="s">
        <v>230</v>
      </c>
      <c r="R648">
        <f>COUNTIF('[1]1_car_id_mapping'!C:C,MAKE_MODEL!Q648)</f>
        <v>14</v>
      </c>
      <c r="S648" s="9">
        <f>ROUND(AVERAGEIF([1]FLEET!C:C,MAKE_MODEL!Q648,[1]FLEET!E:E),2)</f>
        <v>576.79999999999995</v>
      </c>
      <c r="T648" s="9">
        <f>ROUND(AVERAGEIF([1]FLEET!C:C,MAKE_MODEL!Q648,[1]FLEET!F:F),2)</f>
        <v>107.41</v>
      </c>
      <c r="U648" s="9">
        <f>SUMIF([1]FLEET!C:C,MAKE_MODEL!Q648,[1]FLEET!G:G)</f>
        <v>114947.04000000001</v>
      </c>
      <c r="V648" s="9">
        <f>SUMIF([1]FLEET!C:C,MAKE_MODEL!Q648,[1]FLEET!H:H)</f>
        <v>234457</v>
      </c>
      <c r="W648" s="9">
        <f>SUMIF([1]FLEET!C:C,MAKE_MODEL!Q648,[1]FLEET!I:I)</f>
        <v>119509.95999999999</v>
      </c>
      <c r="X648">
        <f>ROUND(AVERAGEIF([1]FLEET!C:C,MAKE_MODEL!Q648,[1]FLEET!L:L),2)</f>
        <v>4.07</v>
      </c>
      <c r="Y648">
        <f>SUMIF([1]FLEET!C:C,MAKE_MODEL!Q648,[1]FLEET!J:J)</f>
        <v>1435</v>
      </c>
      <c r="Z648">
        <f t="shared" si="34"/>
        <v>103</v>
      </c>
      <c r="AA648">
        <f>SUMIF([1]FLEET!C:C,MAKE_MODEL!Q648,[1]FLEET!X:X)</f>
        <v>21</v>
      </c>
      <c r="AB648" s="14">
        <f t="shared" si="35"/>
        <v>1.4634146341463415E-2</v>
      </c>
      <c r="AC648">
        <f>SUMIF([1]FLEET!C:C,MAKE_MODEL!Q648,[1]FLEET!N:N)</f>
        <v>187</v>
      </c>
      <c r="AD648">
        <f>SUMIF([1]FLEET!C:C,MAKE_MODEL!Q648,[1]FLEET!O:O)</f>
        <v>174</v>
      </c>
      <c r="AE648">
        <f>SUMIF([1]FLEET!C:C,MAKE_MODEL!Q648,[1]FLEET!M:M)</f>
        <v>361</v>
      </c>
      <c r="AF648" s="15">
        <f t="shared" si="36"/>
        <v>25.785714285714285</v>
      </c>
    </row>
    <row r="649" spans="16:32" x14ac:dyDescent="0.2">
      <c r="P649" s="7"/>
      <c r="Q649" s="13">
        <v>88</v>
      </c>
      <c r="R649">
        <f>COUNTIF('[1]1_car_id_mapping'!C:C,MAKE_MODEL!Q649)</f>
        <v>9</v>
      </c>
      <c r="S649" s="9">
        <f>ROUND(AVERAGEIF([1]FLEET!C:C,MAKE_MODEL!Q649,[1]FLEET!E:E),2)</f>
        <v>548.94000000000005</v>
      </c>
      <c r="T649" s="9">
        <f>ROUND(AVERAGEIF([1]FLEET!C:C,MAKE_MODEL!Q649,[1]FLEET!F:F),2)</f>
        <v>79.83</v>
      </c>
      <c r="U649" s="9">
        <f>SUMIF([1]FLEET!C:C,MAKE_MODEL!Q649,[1]FLEET!G:G)</f>
        <v>67907.040000000008</v>
      </c>
      <c r="V649" s="9">
        <f>SUMIF([1]FLEET!C:C,MAKE_MODEL!Q649,[1]FLEET!H:H)</f>
        <v>127618</v>
      </c>
      <c r="W649" s="9">
        <f>SUMIF([1]FLEET!C:C,MAKE_MODEL!Q649,[1]FLEET!I:I)</f>
        <v>59710.96</v>
      </c>
      <c r="X649">
        <f>ROUND(AVERAGEIF([1]FLEET!C:C,MAKE_MODEL!Q649,[1]FLEET!L:L),2)</f>
        <v>3.78</v>
      </c>
      <c r="Y649">
        <f>SUMIF([1]FLEET!C:C,MAKE_MODEL!Q649,[1]FLEET!J:J)</f>
        <v>773</v>
      </c>
      <c r="Z649">
        <f t="shared" si="34"/>
        <v>86</v>
      </c>
      <c r="AA649">
        <f>SUMIF([1]FLEET!C:C,MAKE_MODEL!Q649,[1]FLEET!X:X)</f>
        <v>13</v>
      </c>
      <c r="AB649" s="14">
        <f t="shared" si="35"/>
        <v>1.6817593790426907E-2</v>
      </c>
      <c r="AC649">
        <f>SUMIF([1]FLEET!C:C,MAKE_MODEL!Q649,[1]FLEET!N:N)</f>
        <v>104</v>
      </c>
      <c r="AD649">
        <f>SUMIF([1]FLEET!C:C,MAKE_MODEL!Q649,[1]FLEET!O:O)</f>
        <v>104</v>
      </c>
      <c r="AE649">
        <f>SUMIF([1]FLEET!C:C,MAKE_MODEL!Q649,[1]FLEET!M:M)</f>
        <v>208</v>
      </c>
      <c r="AF649" s="15">
        <f t="shared" si="36"/>
        <v>23.111111111111111</v>
      </c>
    </row>
    <row r="650" spans="16:32" x14ac:dyDescent="0.2">
      <c r="P650" s="7"/>
      <c r="Q650" s="13" t="s">
        <v>699</v>
      </c>
      <c r="R650">
        <f>COUNTIF('[1]1_car_id_mapping'!C:C,MAKE_MODEL!Q650)</f>
        <v>2</v>
      </c>
      <c r="S650" s="9">
        <f>ROUND(AVERAGEIF([1]FLEET!C:C,MAKE_MODEL!Q650,[1]FLEET!E:E),2)</f>
        <v>616.49</v>
      </c>
      <c r="T650" s="9">
        <f>ROUND(AVERAGEIF([1]FLEET!C:C,MAKE_MODEL!Q650,[1]FLEET!F:F),2)</f>
        <v>74.91</v>
      </c>
      <c r="U650" s="9">
        <f>SUMIF([1]FLEET!C:C,MAKE_MODEL!Q650,[1]FLEET!G:G)</f>
        <v>16593.48</v>
      </c>
      <c r="V650" s="9">
        <f>SUMIF([1]FLEET!C:C,MAKE_MODEL!Q650,[1]FLEET!H:H)</f>
        <v>25475</v>
      </c>
      <c r="W650" s="9">
        <f>SUMIF([1]FLEET!C:C,MAKE_MODEL!Q650,[1]FLEET!I:I)</f>
        <v>8881.52</v>
      </c>
      <c r="X650">
        <f>ROUND(AVERAGEIF([1]FLEET!C:C,MAKE_MODEL!Q650,[1]FLEET!L:L),2)</f>
        <v>4</v>
      </c>
      <c r="Y650">
        <f>SUMIF([1]FLEET!C:C,MAKE_MODEL!Q650,[1]FLEET!J:J)</f>
        <v>159</v>
      </c>
      <c r="Z650">
        <f t="shared" si="34"/>
        <v>80</v>
      </c>
      <c r="AA650">
        <f>SUMIF([1]FLEET!C:C,MAKE_MODEL!Q650,[1]FLEET!X:X)</f>
        <v>4</v>
      </c>
      <c r="AB650" s="14">
        <f t="shared" si="35"/>
        <v>2.5157232704402517E-2</v>
      </c>
      <c r="AC650">
        <f>SUMIF([1]FLEET!C:C,MAKE_MODEL!Q650,[1]FLEET!N:N)</f>
        <v>19</v>
      </c>
      <c r="AD650">
        <f>SUMIF([1]FLEET!C:C,MAKE_MODEL!Q650,[1]FLEET!O:O)</f>
        <v>20</v>
      </c>
      <c r="AE650">
        <f>SUMIF([1]FLEET!C:C,MAKE_MODEL!Q650,[1]FLEET!M:M)</f>
        <v>39</v>
      </c>
      <c r="AF650" s="15">
        <f t="shared" si="36"/>
        <v>19.5</v>
      </c>
    </row>
    <row r="651" spans="16:32" x14ac:dyDescent="0.2">
      <c r="P651" s="7"/>
      <c r="Q651" s="13" t="s">
        <v>700</v>
      </c>
      <c r="R651">
        <f>COUNTIF('[1]1_car_id_mapping'!C:C,MAKE_MODEL!Q651)</f>
        <v>1</v>
      </c>
      <c r="S651" s="9">
        <f>ROUND(AVERAGEIF([1]FLEET!C:C,MAKE_MODEL!Q651,[1]FLEET!E:E),2)</f>
        <v>475.57</v>
      </c>
      <c r="T651" s="9">
        <f>ROUND(AVERAGEIF([1]FLEET!C:C,MAKE_MODEL!Q651,[1]FLEET!F:F),2)</f>
        <v>127.93</v>
      </c>
      <c r="U651" s="9">
        <f>SUMIF([1]FLEET!C:C,MAKE_MODEL!Q651,[1]FLEET!G:G)</f>
        <v>7242</v>
      </c>
      <c r="V651" s="9">
        <f>SUMIF([1]FLEET!C:C,MAKE_MODEL!Q651,[1]FLEET!H:H)</f>
        <v>15397</v>
      </c>
      <c r="W651" s="9">
        <f>SUMIF([1]FLEET!C:C,MAKE_MODEL!Q651,[1]FLEET!I:I)</f>
        <v>8155</v>
      </c>
      <c r="X651">
        <f>ROUND(AVERAGEIF([1]FLEET!C:C,MAKE_MODEL!Q651,[1]FLEET!L:L),2)</f>
        <v>4</v>
      </c>
      <c r="Y651">
        <f>SUMIF([1]FLEET!C:C,MAKE_MODEL!Q651,[1]FLEET!J:J)</f>
        <v>93</v>
      </c>
      <c r="Z651">
        <f t="shared" si="34"/>
        <v>93</v>
      </c>
      <c r="AA651">
        <f>SUMIF([1]FLEET!C:C,MAKE_MODEL!Q651,[1]FLEET!X:X)</f>
        <v>2</v>
      </c>
      <c r="AB651" s="14">
        <f t="shared" si="35"/>
        <v>2.1505376344086023E-2</v>
      </c>
      <c r="AC651">
        <f>SUMIF([1]FLEET!C:C,MAKE_MODEL!Q651,[1]FLEET!N:N)</f>
        <v>16</v>
      </c>
      <c r="AD651">
        <f>SUMIF([1]FLEET!C:C,MAKE_MODEL!Q651,[1]FLEET!O:O)</f>
        <v>7</v>
      </c>
      <c r="AE651">
        <f>SUMIF([1]FLEET!C:C,MAKE_MODEL!Q651,[1]FLEET!M:M)</f>
        <v>23</v>
      </c>
      <c r="AF651" s="15">
        <f t="shared" si="36"/>
        <v>23</v>
      </c>
    </row>
    <row r="652" spans="16:32" x14ac:dyDescent="0.2">
      <c r="P652" s="7"/>
      <c r="Q652" s="13" t="s">
        <v>701</v>
      </c>
      <c r="R652">
        <f>COUNTIF('[1]1_car_id_mapping'!C:C,MAKE_MODEL!Q652)</f>
        <v>4</v>
      </c>
      <c r="S652" s="9">
        <f>ROUND(AVERAGEIF([1]FLEET!C:C,MAKE_MODEL!Q652,[1]FLEET!E:E),2)</f>
        <v>629.37</v>
      </c>
      <c r="T652" s="9">
        <f>ROUND(AVERAGEIF([1]FLEET!C:C,MAKE_MODEL!Q652,[1]FLEET!F:F),2)</f>
        <v>119.88</v>
      </c>
      <c r="U652" s="9">
        <f>SUMIF([1]FLEET!C:C,MAKE_MODEL!Q652,[1]FLEET!G:G)</f>
        <v>35963.879999999997</v>
      </c>
      <c r="V652" s="9">
        <f>SUMIF([1]FLEET!C:C,MAKE_MODEL!Q652,[1]FLEET!H:H)</f>
        <v>71150</v>
      </c>
      <c r="W652" s="9">
        <f>SUMIF([1]FLEET!C:C,MAKE_MODEL!Q652,[1]FLEET!I:I)</f>
        <v>35186.120000000003</v>
      </c>
      <c r="X652">
        <f>ROUND(AVERAGEIF([1]FLEET!C:C,MAKE_MODEL!Q652,[1]FLEET!L:L),2)</f>
        <v>3.75</v>
      </c>
      <c r="Y652">
        <f>SUMIF([1]FLEET!C:C,MAKE_MODEL!Q652,[1]FLEET!J:J)</f>
        <v>420</v>
      </c>
      <c r="Z652">
        <f t="shared" si="34"/>
        <v>105</v>
      </c>
      <c r="AA652">
        <f>SUMIF([1]FLEET!C:C,MAKE_MODEL!Q652,[1]FLEET!X:X)</f>
        <v>8</v>
      </c>
      <c r="AB652" s="14">
        <f t="shared" si="35"/>
        <v>1.9047619047619049E-2</v>
      </c>
      <c r="AC652">
        <f>SUMIF([1]FLEET!C:C,MAKE_MODEL!Q652,[1]FLEET!N:N)</f>
        <v>55</v>
      </c>
      <c r="AD652">
        <f>SUMIF([1]FLEET!C:C,MAKE_MODEL!Q652,[1]FLEET!O:O)</f>
        <v>55</v>
      </c>
      <c r="AE652">
        <f>SUMIF([1]FLEET!C:C,MAKE_MODEL!Q652,[1]FLEET!M:M)</f>
        <v>110</v>
      </c>
      <c r="AF652" s="15">
        <f t="shared" si="36"/>
        <v>27.5</v>
      </c>
    </row>
    <row r="653" spans="16:32" x14ac:dyDescent="0.2">
      <c r="P653" s="7"/>
      <c r="Q653" s="13" t="s">
        <v>702</v>
      </c>
      <c r="R653">
        <f>COUNTIF('[1]1_car_id_mapping'!C:C,MAKE_MODEL!Q653)</f>
        <v>2</v>
      </c>
      <c r="S653" s="9">
        <f>ROUND(AVERAGEIF([1]FLEET!C:C,MAKE_MODEL!Q653,[1]FLEET!E:E),2)</f>
        <v>428.07</v>
      </c>
      <c r="T653" s="9">
        <f>ROUND(AVERAGEIF([1]FLEET!C:C,MAKE_MODEL!Q653,[1]FLEET!F:F),2)</f>
        <v>72.650000000000006</v>
      </c>
      <c r="U653" s="9">
        <f>SUMIF([1]FLEET!C:C,MAKE_MODEL!Q653,[1]FLEET!G:G)</f>
        <v>12017.04</v>
      </c>
      <c r="V653" s="9">
        <f>SUMIF([1]FLEET!C:C,MAKE_MODEL!Q653,[1]FLEET!H:H)</f>
        <v>36534</v>
      </c>
      <c r="W653" s="9">
        <f>SUMIF([1]FLEET!C:C,MAKE_MODEL!Q653,[1]FLEET!I:I)</f>
        <v>24516.959999999999</v>
      </c>
      <c r="X653">
        <f>ROUND(AVERAGEIF([1]FLEET!C:C,MAKE_MODEL!Q653,[1]FLEET!L:L),2)</f>
        <v>4</v>
      </c>
      <c r="Y653">
        <f>SUMIF([1]FLEET!C:C,MAKE_MODEL!Q653,[1]FLEET!J:J)</f>
        <v>236</v>
      </c>
      <c r="Z653">
        <f t="shared" si="34"/>
        <v>118</v>
      </c>
      <c r="AA653">
        <f>SUMIF([1]FLEET!C:C,MAKE_MODEL!Q653,[1]FLEET!X:X)</f>
        <v>4</v>
      </c>
      <c r="AB653" s="14">
        <f t="shared" si="35"/>
        <v>1.6949152542372881E-2</v>
      </c>
      <c r="AC653">
        <f>SUMIF([1]FLEET!C:C,MAKE_MODEL!Q653,[1]FLEET!N:N)</f>
        <v>27</v>
      </c>
      <c r="AD653">
        <f>SUMIF([1]FLEET!C:C,MAKE_MODEL!Q653,[1]FLEET!O:O)</f>
        <v>34</v>
      </c>
      <c r="AE653">
        <f>SUMIF([1]FLEET!C:C,MAKE_MODEL!Q653,[1]FLEET!M:M)</f>
        <v>61</v>
      </c>
      <c r="AF653" s="15">
        <f t="shared" si="36"/>
        <v>30.5</v>
      </c>
    </row>
    <row r="654" spans="16:32" x14ac:dyDescent="0.2">
      <c r="P654" s="7"/>
      <c r="Q654" s="13" t="s">
        <v>703</v>
      </c>
      <c r="R654">
        <f>COUNTIF('[1]1_car_id_mapping'!C:C,MAKE_MODEL!Q654)</f>
        <v>2</v>
      </c>
      <c r="S654" s="9">
        <f>ROUND(AVERAGEIF([1]FLEET!C:C,MAKE_MODEL!Q654,[1]FLEET!E:E),2)</f>
        <v>685.62</v>
      </c>
      <c r="T654" s="9">
        <f>ROUND(AVERAGEIF([1]FLEET!C:C,MAKE_MODEL!Q654,[1]FLEET!F:F),2)</f>
        <v>137</v>
      </c>
      <c r="U654" s="9">
        <f>SUMIF([1]FLEET!C:C,MAKE_MODEL!Q654,[1]FLEET!G:G)</f>
        <v>19742.760000000002</v>
      </c>
      <c r="V654" s="9">
        <f>SUMIF([1]FLEET!C:C,MAKE_MODEL!Q654,[1]FLEET!H:H)</f>
        <v>29201</v>
      </c>
      <c r="W654" s="9">
        <f>SUMIF([1]FLEET!C:C,MAKE_MODEL!Q654,[1]FLEET!I:I)</f>
        <v>9458.24</v>
      </c>
      <c r="X654">
        <f>ROUND(AVERAGEIF([1]FLEET!C:C,MAKE_MODEL!Q654,[1]FLEET!L:L),2)</f>
        <v>4</v>
      </c>
      <c r="Y654">
        <f>SUMIF([1]FLEET!C:C,MAKE_MODEL!Q654,[1]FLEET!J:J)</f>
        <v>171</v>
      </c>
      <c r="Z654">
        <f t="shared" si="34"/>
        <v>86</v>
      </c>
      <c r="AA654">
        <f>SUMIF([1]FLEET!C:C,MAKE_MODEL!Q654,[1]FLEET!X:X)</f>
        <v>1</v>
      </c>
      <c r="AB654" s="14">
        <f t="shared" si="35"/>
        <v>5.8479532163742687E-3</v>
      </c>
      <c r="AC654">
        <f>SUMIF([1]FLEET!C:C,MAKE_MODEL!Q654,[1]FLEET!N:N)</f>
        <v>22</v>
      </c>
      <c r="AD654">
        <f>SUMIF([1]FLEET!C:C,MAKE_MODEL!Q654,[1]FLEET!O:O)</f>
        <v>20</v>
      </c>
      <c r="AE654">
        <f>SUMIF([1]FLEET!C:C,MAKE_MODEL!Q654,[1]FLEET!M:M)</f>
        <v>42</v>
      </c>
      <c r="AF654" s="15">
        <f t="shared" si="36"/>
        <v>21</v>
      </c>
    </row>
    <row r="655" spans="16:32" x14ac:dyDescent="0.2">
      <c r="P655" s="7"/>
      <c r="Q655" s="13" t="s">
        <v>584</v>
      </c>
      <c r="R655">
        <f>COUNTIF('[1]1_car_id_mapping'!C:C,MAKE_MODEL!Q655)</f>
        <v>3</v>
      </c>
      <c r="S655" s="9">
        <f>ROUND(AVERAGEIF([1]FLEET!C:C,MAKE_MODEL!Q655,[1]FLEET!E:E),2)</f>
        <v>589.52</v>
      </c>
      <c r="T655" s="9">
        <f>ROUND(AVERAGEIF([1]FLEET!C:C,MAKE_MODEL!Q655,[1]FLEET!F:F),2)</f>
        <v>89.07</v>
      </c>
      <c r="U655" s="9">
        <f>SUMIF([1]FLEET!C:C,MAKE_MODEL!Q655,[1]FLEET!G:G)</f>
        <v>24429</v>
      </c>
      <c r="V655" s="9">
        <f>SUMIF([1]FLEET!C:C,MAKE_MODEL!Q655,[1]FLEET!H:H)</f>
        <v>42585</v>
      </c>
      <c r="W655" s="9">
        <f>SUMIF([1]FLEET!C:C,MAKE_MODEL!Q655,[1]FLEET!I:I)</f>
        <v>18156</v>
      </c>
      <c r="X655">
        <f>ROUND(AVERAGEIF([1]FLEET!C:C,MAKE_MODEL!Q655,[1]FLEET!L:L),2)</f>
        <v>4.33</v>
      </c>
      <c r="Y655">
        <f>SUMIF([1]FLEET!C:C,MAKE_MODEL!Q655,[1]FLEET!J:J)</f>
        <v>275</v>
      </c>
      <c r="Z655">
        <f t="shared" si="34"/>
        <v>92</v>
      </c>
      <c r="AA655">
        <f>SUMIF([1]FLEET!C:C,MAKE_MODEL!Q655,[1]FLEET!X:X)</f>
        <v>2</v>
      </c>
      <c r="AB655" s="14">
        <f t="shared" si="35"/>
        <v>7.2727272727272727E-3</v>
      </c>
      <c r="AC655">
        <f>SUMIF([1]FLEET!C:C,MAKE_MODEL!Q655,[1]FLEET!N:N)</f>
        <v>30</v>
      </c>
      <c r="AD655">
        <f>SUMIF([1]FLEET!C:C,MAKE_MODEL!Q655,[1]FLEET!O:O)</f>
        <v>34</v>
      </c>
      <c r="AE655">
        <f>SUMIF([1]FLEET!C:C,MAKE_MODEL!Q655,[1]FLEET!M:M)</f>
        <v>64</v>
      </c>
      <c r="AF655" s="15">
        <f t="shared" si="36"/>
        <v>21.333333333333332</v>
      </c>
    </row>
    <row r="656" spans="16:32" x14ac:dyDescent="0.2">
      <c r="P656" s="7"/>
      <c r="Q656" s="13" t="s">
        <v>704</v>
      </c>
      <c r="R656">
        <f>COUNTIF('[1]1_car_id_mapping'!C:C,MAKE_MODEL!Q656)</f>
        <v>2</v>
      </c>
      <c r="S656" s="9">
        <f>ROUND(AVERAGEIF([1]FLEET!C:C,MAKE_MODEL!Q656,[1]FLEET!E:E),2)</f>
        <v>642.29</v>
      </c>
      <c r="T656" s="9">
        <f>ROUND(AVERAGEIF([1]FLEET!C:C,MAKE_MODEL!Q656,[1]FLEET!F:F),2)</f>
        <v>114.63</v>
      </c>
      <c r="U656" s="9">
        <f>SUMIF([1]FLEET!C:C,MAKE_MODEL!Q656,[1]FLEET!G:G)</f>
        <v>18166.079999999998</v>
      </c>
      <c r="V656" s="9">
        <f>SUMIF([1]FLEET!C:C,MAKE_MODEL!Q656,[1]FLEET!H:H)</f>
        <v>32058</v>
      </c>
      <c r="W656" s="9">
        <f>SUMIF([1]FLEET!C:C,MAKE_MODEL!Q656,[1]FLEET!I:I)</f>
        <v>13891.920000000002</v>
      </c>
      <c r="X656">
        <f>ROUND(AVERAGEIF([1]FLEET!C:C,MAKE_MODEL!Q656,[1]FLEET!L:L),2)</f>
        <v>4</v>
      </c>
      <c r="Y656">
        <f>SUMIF([1]FLEET!C:C,MAKE_MODEL!Q656,[1]FLEET!J:J)</f>
        <v>201</v>
      </c>
      <c r="Z656">
        <f t="shared" si="34"/>
        <v>101</v>
      </c>
      <c r="AA656">
        <f>SUMIF([1]FLEET!C:C,MAKE_MODEL!Q656,[1]FLEET!X:X)</f>
        <v>1</v>
      </c>
      <c r="AB656" s="14">
        <f t="shared" si="35"/>
        <v>4.9751243781094526E-3</v>
      </c>
      <c r="AC656">
        <f>SUMIF([1]FLEET!C:C,MAKE_MODEL!Q656,[1]FLEET!N:N)</f>
        <v>22</v>
      </c>
      <c r="AD656">
        <f>SUMIF([1]FLEET!C:C,MAKE_MODEL!Q656,[1]FLEET!O:O)</f>
        <v>24</v>
      </c>
      <c r="AE656">
        <f>SUMIF([1]FLEET!C:C,MAKE_MODEL!Q656,[1]FLEET!M:M)</f>
        <v>46</v>
      </c>
      <c r="AF656" s="15">
        <f t="shared" si="36"/>
        <v>23</v>
      </c>
    </row>
    <row r="657" spans="16:32" x14ac:dyDescent="0.2">
      <c r="P657" s="7"/>
      <c r="Q657" s="13" t="s">
        <v>705</v>
      </c>
      <c r="R657">
        <f>COUNTIF('[1]1_car_id_mapping'!C:C,MAKE_MODEL!Q657)</f>
        <v>5</v>
      </c>
      <c r="S657" s="9">
        <f>ROUND(AVERAGEIF([1]FLEET!C:C,MAKE_MODEL!Q657,[1]FLEET!E:E),2)</f>
        <v>543.80999999999995</v>
      </c>
      <c r="T657" s="9">
        <f>ROUND(AVERAGEIF([1]FLEET!C:C,MAKE_MODEL!Q657,[1]FLEET!F:F),2)</f>
        <v>91.89</v>
      </c>
      <c r="U657" s="9">
        <f>SUMIF([1]FLEET!C:C,MAKE_MODEL!Q657,[1]FLEET!G:G)</f>
        <v>38142.239999999998</v>
      </c>
      <c r="V657" s="9">
        <f>SUMIF([1]FLEET!C:C,MAKE_MODEL!Q657,[1]FLEET!H:H)</f>
        <v>90138</v>
      </c>
      <c r="W657" s="9">
        <f>SUMIF([1]FLEET!C:C,MAKE_MODEL!Q657,[1]FLEET!I:I)</f>
        <v>51995.759999999995</v>
      </c>
      <c r="X657">
        <f>ROUND(AVERAGEIF([1]FLEET!C:C,MAKE_MODEL!Q657,[1]FLEET!L:L),2)</f>
        <v>4</v>
      </c>
      <c r="Y657">
        <f>SUMIF([1]FLEET!C:C,MAKE_MODEL!Q657,[1]FLEET!J:J)</f>
        <v>554</v>
      </c>
      <c r="Z657">
        <f t="shared" si="34"/>
        <v>111</v>
      </c>
      <c r="AA657">
        <f>SUMIF([1]FLEET!C:C,MAKE_MODEL!Q657,[1]FLEET!X:X)</f>
        <v>6</v>
      </c>
      <c r="AB657" s="14">
        <f t="shared" si="35"/>
        <v>1.0830324909747292E-2</v>
      </c>
      <c r="AC657">
        <f>SUMIF([1]FLEET!C:C,MAKE_MODEL!Q657,[1]FLEET!N:N)</f>
        <v>65</v>
      </c>
      <c r="AD657">
        <f>SUMIF([1]FLEET!C:C,MAKE_MODEL!Q657,[1]FLEET!O:O)</f>
        <v>75</v>
      </c>
      <c r="AE657">
        <f>SUMIF([1]FLEET!C:C,MAKE_MODEL!Q657,[1]FLEET!M:M)</f>
        <v>140</v>
      </c>
      <c r="AF657" s="15">
        <f t="shared" si="36"/>
        <v>28</v>
      </c>
    </row>
    <row r="658" spans="16:32" x14ac:dyDescent="0.2">
      <c r="P658" s="7"/>
      <c r="Q658" s="13" t="s">
        <v>706</v>
      </c>
      <c r="R658">
        <f>COUNTIF('[1]1_car_id_mapping'!C:C,MAKE_MODEL!Q658)</f>
        <v>6</v>
      </c>
      <c r="S658" s="9">
        <f>ROUND(AVERAGEIF([1]FLEET!C:C,MAKE_MODEL!Q658,[1]FLEET!E:E),2)</f>
        <v>551.33000000000004</v>
      </c>
      <c r="T658" s="9">
        <f>ROUND(AVERAGEIF([1]FLEET!C:C,MAKE_MODEL!Q658,[1]FLEET!F:F),2)</f>
        <v>101.62</v>
      </c>
      <c r="U658" s="9">
        <f>SUMIF([1]FLEET!C:C,MAKE_MODEL!Q658,[1]FLEET!G:G)</f>
        <v>47012.160000000003</v>
      </c>
      <c r="V658" s="9">
        <f>SUMIF([1]FLEET!C:C,MAKE_MODEL!Q658,[1]FLEET!H:H)</f>
        <v>101416</v>
      </c>
      <c r="W658" s="9">
        <f>SUMIF([1]FLEET!C:C,MAKE_MODEL!Q658,[1]FLEET!I:I)</f>
        <v>54403.839999999997</v>
      </c>
      <c r="X658">
        <f>ROUND(AVERAGEIF([1]FLEET!C:C,MAKE_MODEL!Q658,[1]FLEET!L:L),2)</f>
        <v>4.17</v>
      </c>
      <c r="Y658">
        <f>SUMIF([1]FLEET!C:C,MAKE_MODEL!Q658,[1]FLEET!J:J)</f>
        <v>617</v>
      </c>
      <c r="Z658">
        <f t="shared" si="34"/>
        <v>103</v>
      </c>
      <c r="AA658">
        <f>SUMIF([1]FLEET!C:C,MAKE_MODEL!Q658,[1]FLEET!X:X)</f>
        <v>9</v>
      </c>
      <c r="AB658" s="14">
        <f t="shared" si="35"/>
        <v>1.4586709886547812E-2</v>
      </c>
      <c r="AC658">
        <f>SUMIF([1]FLEET!C:C,MAKE_MODEL!Q658,[1]FLEET!N:N)</f>
        <v>70</v>
      </c>
      <c r="AD658">
        <f>SUMIF([1]FLEET!C:C,MAKE_MODEL!Q658,[1]FLEET!O:O)</f>
        <v>81</v>
      </c>
      <c r="AE658">
        <f>SUMIF([1]FLEET!C:C,MAKE_MODEL!Q658,[1]FLEET!M:M)</f>
        <v>151</v>
      </c>
      <c r="AF658" s="15">
        <f t="shared" si="36"/>
        <v>25.166666666666668</v>
      </c>
    </row>
    <row r="659" spans="16:32" x14ac:dyDescent="0.2">
      <c r="P659" s="7"/>
      <c r="Q659" s="13" t="s">
        <v>707</v>
      </c>
      <c r="R659">
        <f>COUNTIF('[1]1_car_id_mapping'!C:C,MAKE_MODEL!Q659)</f>
        <v>4</v>
      </c>
      <c r="S659" s="9">
        <f>ROUND(AVERAGEIF([1]FLEET!C:C,MAKE_MODEL!Q659,[1]FLEET!E:E),2)</f>
        <v>604.51</v>
      </c>
      <c r="T659" s="9">
        <f>ROUND(AVERAGEIF([1]FLEET!C:C,MAKE_MODEL!Q659,[1]FLEET!F:F),2)</f>
        <v>108.45</v>
      </c>
      <c r="U659" s="9">
        <f>SUMIF([1]FLEET!C:C,MAKE_MODEL!Q659,[1]FLEET!G:G)</f>
        <v>34221.840000000004</v>
      </c>
      <c r="V659" s="9">
        <f>SUMIF([1]FLEET!C:C,MAKE_MODEL!Q659,[1]FLEET!H:H)</f>
        <v>58795</v>
      </c>
      <c r="W659" s="9">
        <f>SUMIF([1]FLEET!C:C,MAKE_MODEL!Q659,[1]FLEET!I:I)</f>
        <v>24573.159999999996</v>
      </c>
      <c r="X659">
        <f>ROUND(AVERAGEIF([1]FLEET!C:C,MAKE_MODEL!Q659,[1]FLEET!L:L),2)</f>
        <v>4.25</v>
      </c>
      <c r="Y659">
        <f>SUMIF([1]FLEET!C:C,MAKE_MODEL!Q659,[1]FLEET!J:J)</f>
        <v>370</v>
      </c>
      <c r="Z659">
        <f t="shared" si="34"/>
        <v>93</v>
      </c>
      <c r="AA659">
        <f>SUMIF([1]FLEET!C:C,MAKE_MODEL!Q659,[1]FLEET!X:X)</f>
        <v>7</v>
      </c>
      <c r="AB659" s="14">
        <f t="shared" si="35"/>
        <v>1.891891891891892E-2</v>
      </c>
      <c r="AC659">
        <f>SUMIF([1]FLEET!C:C,MAKE_MODEL!Q659,[1]FLEET!N:N)</f>
        <v>51</v>
      </c>
      <c r="AD659">
        <f>SUMIF([1]FLEET!C:C,MAKE_MODEL!Q659,[1]FLEET!O:O)</f>
        <v>42</v>
      </c>
      <c r="AE659">
        <f>SUMIF([1]FLEET!C:C,MAKE_MODEL!Q659,[1]FLEET!M:M)</f>
        <v>93</v>
      </c>
      <c r="AF659" s="15">
        <f t="shared" si="36"/>
        <v>23.25</v>
      </c>
    </row>
    <row r="660" spans="16:32" x14ac:dyDescent="0.2">
      <c r="P660" s="7"/>
      <c r="Q660" s="13" t="s">
        <v>708</v>
      </c>
      <c r="R660">
        <f>COUNTIF('[1]1_car_id_mapping'!C:C,MAKE_MODEL!Q660)</f>
        <v>4</v>
      </c>
      <c r="S660" s="9">
        <f>ROUND(AVERAGEIF([1]FLEET!C:C,MAKE_MODEL!Q660,[1]FLEET!E:E),2)</f>
        <v>660.55</v>
      </c>
      <c r="T660" s="9">
        <f>ROUND(AVERAGEIF([1]FLEET!C:C,MAKE_MODEL!Q660,[1]FLEET!F:F),2)</f>
        <v>124.73</v>
      </c>
      <c r="U660" s="9">
        <f>SUMIF([1]FLEET!C:C,MAKE_MODEL!Q660,[1]FLEET!G:G)</f>
        <v>37693.68</v>
      </c>
      <c r="V660" s="9">
        <f>SUMIF([1]FLEET!C:C,MAKE_MODEL!Q660,[1]FLEET!H:H)</f>
        <v>82952</v>
      </c>
      <c r="W660" s="9">
        <f>SUMIF([1]FLEET!C:C,MAKE_MODEL!Q660,[1]FLEET!I:I)</f>
        <v>45258.32</v>
      </c>
      <c r="X660">
        <f>ROUND(AVERAGEIF([1]FLEET!C:C,MAKE_MODEL!Q660,[1]FLEET!L:L),2)</f>
        <v>4</v>
      </c>
      <c r="Y660">
        <f>SUMIF([1]FLEET!C:C,MAKE_MODEL!Q660,[1]FLEET!J:J)</f>
        <v>486</v>
      </c>
      <c r="Z660">
        <f t="shared" si="34"/>
        <v>122</v>
      </c>
      <c r="AA660">
        <f>SUMIF([1]FLEET!C:C,MAKE_MODEL!Q660,[1]FLEET!X:X)</f>
        <v>7</v>
      </c>
      <c r="AB660" s="14">
        <f t="shared" si="35"/>
        <v>1.4403292181069959E-2</v>
      </c>
      <c r="AC660">
        <f>SUMIF([1]FLEET!C:C,MAKE_MODEL!Q660,[1]FLEET!N:N)</f>
        <v>64</v>
      </c>
      <c r="AD660">
        <f>SUMIF([1]FLEET!C:C,MAKE_MODEL!Q660,[1]FLEET!O:O)</f>
        <v>55</v>
      </c>
      <c r="AE660">
        <f>SUMIF([1]FLEET!C:C,MAKE_MODEL!Q660,[1]FLEET!M:M)</f>
        <v>119</v>
      </c>
      <c r="AF660" s="15">
        <f t="shared" si="36"/>
        <v>29.75</v>
      </c>
    </row>
    <row r="661" spans="16:32" x14ac:dyDescent="0.2">
      <c r="P661" s="7"/>
      <c r="Q661" s="13" t="s">
        <v>709</v>
      </c>
      <c r="R661">
        <f>COUNTIF('[1]1_car_id_mapping'!C:C,MAKE_MODEL!Q661)</f>
        <v>2</v>
      </c>
      <c r="S661" s="9">
        <f>ROUND(AVERAGEIF([1]FLEET!C:C,MAKE_MODEL!Q661,[1]FLEET!E:E),2)</f>
        <v>566.22</v>
      </c>
      <c r="T661" s="9">
        <f>ROUND(AVERAGEIF([1]FLEET!C:C,MAKE_MODEL!Q661,[1]FLEET!F:F),2)</f>
        <v>129.85</v>
      </c>
      <c r="U661" s="9">
        <f>SUMIF([1]FLEET!C:C,MAKE_MODEL!Q661,[1]FLEET!G:G)</f>
        <v>16705.560000000001</v>
      </c>
      <c r="V661" s="9">
        <f>SUMIF([1]FLEET!C:C,MAKE_MODEL!Q661,[1]FLEET!H:H)</f>
        <v>30483</v>
      </c>
      <c r="W661" s="9">
        <f>SUMIF([1]FLEET!C:C,MAKE_MODEL!Q661,[1]FLEET!I:I)</f>
        <v>13777.44</v>
      </c>
      <c r="X661">
        <f>ROUND(AVERAGEIF([1]FLEET!C:C,MAKE_MODEL!Q661,[1]FLEET!L:L),2)</f>
        <v>4</v>
      </c>
      <c r="Y661">
        <f>SUMIF([1]FLEET!C:C,MAKE_MODEL!Q661,[1]FLEET!J:J)</f>
        <v>190</v>
      </c>
      <c r="Z661">
        <f t="shared" si="34"/>
        <v>95</v>
      </c>
      <c r="AA661">
        <f>SUMIF([1]FLEET!C:C,MAKE_MODEL!Q661,[1]FLEET!X:X)</f>
        <v>2</v>
      </c>
      <c r="AB661" s="14">
        <f t="shared" si="35"/>
        <v>1.0526315789473684E-2</v>
      </c>
      <c r="AC661">
        <f>SUMIF([1]FLEET!C:C,MAKE_MODEL!Q661,[1]FLEET!N:N)</f>
        <v>30</v>
      </c>
      <c r="AD661">
        <f>SUMIF([1]FLEET!C:C,MAKE_MODEL!Q661,[1]FLEET!O:O)</f>
        <v>15</v>
      </c>
      <c r="AE661">
        <f>SUMIF([1]FLEET!C:C,MAKE_MODEL!Q661,[1]FLEET!M:M)</f>
        <v>45</v>
      </c>
      <c r="AF661" s="15">
        <f t="shared" si="36"/>
        <v>22.5</v>
      </c>
    </row>
    <row r="662" spans="16:32" x14ac:dyDescent="0.2">
      <c r="P662" s="7"/>
      <c r="Q662" s="13" t="s">
        <v>710</v>
      </c>
      <c r="R662">
        <f>COUNTIF('[1]1_car_id_mapping'!C:C,MAKE_MODEL!Q662)</f>
        <v>2</v>
      </c>
      <c r="S662" s="9">
        <f>ROUND(AVERAGEIF([1]FLEET!C:C,MAKE_MODEL!Q662,[1]FLEET!E:E),2)</f>
        <v>562.55999999999995</v>
      </c>
      <c r="T662" s="9">
        <f>ROUND(AVERAGEIF([1]FLEET!C:C,MAKE_MODEL!Q662,[1]FLEET!F:F),2)</f>
        <v>104.37</v>
      </c>
      <c r="U662" s="9">
        <f>SUMIF([1]FLEET!C:C,MAKE_MODEL!Q662,[1]FLEET!G:G)</f>
        <v>16006.319999999998</v>
      </c>
      <c r="V662" s="9">
        <f>SUMIF([1]FLEET!C:C,MAKE_MODEL!Q662,[1]FLEET!H:H)</f>
        <v>40136</v>
      </c>
      <c r="W662" s="9">
        <f>SUMIF([1]FLEET!C:C,MAKE_MODEL!Q662,[1]FLEET!I:I)</f>
        <v>24129.68</v>
      </c>
      <c r="X662">
        <f>ROUND(AVERAGEIF([1]FLEET!C:C,MAKE_MODEL!Q662,[1]FLEET!L:L),2)</f>
        <v>4.5</v>
      </c>
      <c r="Y662">
        <f>SUMIF([1]FLEET!C:C,MAKE_MODEL!Q662,[1]FLEET!J:J)</f>
        <v>251</v>
      </c>
      <c r="Z662">
        <f t="shared" si="34"/>
        <v>126</v>
      </c>
      <c r="AA662">
        <f>SUMIF([1]FLEET!C:C,MAKE_MODEL!Q662,[1]FLEET!X:X)</f>
        <v>2</v>
      </c>
      <c r="AB662" s="14">
        <f t="shared" si="35"/>
        <v>7.9681274900398405E-3</v>
      </c>
      <c r="AC662">
        <f>SUMIF([1]FLEET!C:C,MAKE_MODEL!Q662,[1]FLEET!N:N)</f>
        <v>32</v>
      </c>
      <c r="AD662">
        <f>SUMIF([1]FLEET!C:C,MAKE_MODEL!Q662,[1]FLEET!O:O)</f>
        <v>24</v>
      </c>
      <c r="AE662">
        <f>SUMIF([1]FLEET!C:C,MAKE_MODEL!Q662,[1]FLEET!M:M)</f>
        <v>56</v>
      </c>
      <c r="AF662" s="15">
        <f t="shared" si="36"/>
        <v>28</v>
      </c>
    </row>
    <row r="663" spans="16:32" x14ac:dyDescent="0.2">
      <c r="P663" s="7"/>
      <c r="Q663" s="13" t="s">
        <v>711</v>
      </c>
      <c r="R663">
        <f>COUNTIF('[1]1_car_id_mapping'!C:C,MAKE_MODEL!Q663)</f>
        <v>2</v>
      </c>
      <c r="S663" s="9">
        <f>ROUND(AVERAGEIF([1]FLEET!C:C,MAKE_MODEL!Q663,[1]FLEET!E:E),2)</f>
        <v>635.71</v>
      </c>
      <c r="T663" s="9">
        <f>ROUND(AVERAGEIF([1]FLEET!C:C,MAKE_MODEL!Q663,[1]FLEET!F:F),2)</f>
        <v>112.77</v>
      </c>
      <c r="U663" s="9">
        <f>SUMIF([1]FLEET!C:C,MAKE_MODEL!Q663,[1]FLEET!G:G)</f>
        <v>17963.52</v>
      </c>
      <c r="V663" s="9">
        <f>SUMIF([1]FLEET!C:C,MAKE_MODEL!Q663,[1]FLEET!H:H)</f>
        <v>34087</v>
      </c>
      <c r="W663" s="9">
        <f>SUMIF([1]FLEET!C:C,MAKE_MODEL!Q663,[1]FLEET!I:I)</f>
        <v>16123.48</v>
      </c>
      <c r="X663">
        <f>ROUND(AVERAGEIF([1]FLEET!C:C,MAKE_MODEL!Q663,[1]FLEET!L:L),2)</f>
        <v>3.5</v>
      </c>
      <c r="Y663">
        <f>SUMIF([1]FLEET!C:C,MAKE_MODEL!Q663,[1]FLEET!J:J)</f>
        <v>212</v>
      </c>
      <c r="Z663">
        <f t="shared" si="34"/>
        <v>106</v>
      </c>
      <c r="AA663">
        <f>SUMIF([1]FLEET!C:C,MAKE_MODEL!Q663,[1]FLEET!X:X)</f>
        <v>0</v>
      </c>
      <c r="AB663" s="14">
        <f t="shared" si="35"/>
        <v>0</v>
      </c>
      <c r="AC663">
        <f>SUMIF([1]FLEET!C:C,MAKE_MODEL!Q663,[1]FLEET!N:N)</f>
        <v>32</v>
      </c>
      <c r="AD663">
        <f>SUMIF([1]FLEET!C:C,MAKE_MODEL!Q663,[1]FLEET!O:O)</f>
        <v>23</v>
      </c>
      <c r="AE663">
        <f>SUMIF([1]FLEET!C:C,MAKE_MODEL!Q663,[1]FLEET!M:M)</f>
        <v>55</v>
      </c>
      <c r="AF663" s="15">
        <f t="shared" si="36"/>
        <v>27.5</v>
      </c>
    </row>
    <row r="664" spans="16:32" x14ac:dyDescent="0.2">
      <c r="P664" s="7"/>
      <c r="Q664" s="13" t="s">
        <v>712</v>
      </c>
      <c r="R664">
        <f>COUNTIF('[1]1_car_id_mapping'!C:C,MAKE_MODEL!Q664)</f>
        <v>1</v>
      </c>
      <c r="S664" s="9">
        <f>ROUND(AVERAGEIF([1]FLEET!C:C,MAKE_MODEL!Q664,[1]FLEET!E:E),2)</f>
        <v>575.49</v>
      </c>
      <c r="T664" s="9">
        <f>ROUND(AVERAGEIF([1]FLEET!C:C,MAKE_MODEL!Q664,[1]FLEET!F:F),2)</f>
        <v>68.430000000000007</v>
      </c>
      <c r="U664" s="9">
        <f>SUMIF([1]FLEET!C:C,MAKE_MODEL!Q664,[1]FLEET!G:G)</f>
        <v>7727.0400000000009</v>
      </c>
      <c r="V664" s="9">
        <f>SUMIF([1]FLEET!C:C,MAKE_MODEL!Q664,[1]FLEET!H:H)</f>
        <v>15349</v>
      </c>
      <c r="W664" s="9">
        <f>SUMIF([1]FLEET!C:C,MAKE_MODEL!Q664,[1]FLEET!I:I)</f>
        <v>7621.9599999999991</v>
      </c>
      <c r="X664">
        <f>ROUND(AVERAGEIF([1]FLEET!C:C,MAKE_MODEL!Q664,[1]FLEET!L:L),2)</f>
        <v>4</v>
      </c>
      <c r="Y664">
        <f>SUMIF([1]FLEET!C:C,MAKE_MODEL!Q664,[1]FLEET!J:J)</f>
        <v>98</v>
      </c>
      <c r="Z664">
        <f t="shared" si="34"/>
        <v>98</v>
      </c>
      <c r="AA664">
        <f>SUMIF([1]FLEET!C:C,MAKE_MODEL!Q664,[1]FLEET!X:X)</f>
        <v>4</v>
      </c>
      <c r="AB664" s="14">
        <f t="shared" si="35"/>
        <v>4.0816326530612242E-2</v>
      </c>
      <c r="AC664">
        <f>SUMIF([1]FLEET!C:C,MAKE_MODEL!Q664,[1]FLEET!N:N)</f>
        <v>10</v>
      </c>
      <c r="AD664">
        <f>SUMIF([1]FLEET!C:C,MAKE_MODEL!Q664,[1]FLEET!O:O)</f>
        <v>15</v>
      </c>
      <c r="AE664">
        <f>SUMIF([1]FLEET!C:C,MAKE_MODEL!Q664,[1]FLEET!M:M)</f>
        <v>25</v>
      </c>
      <c r="AF664" s="15">
        <f t="shared" si="36"/>
        <v>25</v>
      </c>
    </row>
    <row r="665" spans="16:32" x14ac:dyDescent="0.2">
      <c r="P665" s="7"/>
      <c r="Q665" s="13" t="s">
        <v>713</v>
      </c>
      <c r="R665">
        <f>COUNTIF('[1]1_car_id_mapping'!C:C,MAKE_MODEL!Q665)</f>
        <v>7</v>
      </c>
      <c r="S665" s="9">
        <f>ROUND(AVERAGEIF([1]FLEET!C:C,MAKE_MODEL!Q665,[1]FLEET!E:E),2)</f>
        <v>596.87</v>
      </c>
      <c r="T665" s="9">
        <f>ROUND(AVERAGEIF([1]FLEET!C:C,MAKE_MODEL!Q665,[1]FLEET!F:F),2)</f>
        <v>109.27</v>
      </c>
      <c r="U665" s="9">
        <f>SUMIF([1]FLEET!C:C,MAKE_MODEL!Q665,[1]FLEET!G:G)</f>
        <v>59316.359999999993</v>
      </c>
      <c r="V665" s="9">
        <f>SUMIF([1]FLEET!C:C,MAKE_MODEL!Q665,[1]FLEET!H:H)</f>
        <v>104397</v>
      </c>
      <c r="W665" s="9">
        <f>SUMIF([1]FLEET!C:C,MAKE_MODEL!Q665,[1]FLEET!I:I)</f>
        <v>45080.639999999999</v>
      </c>
      <c r="X665">
        <f>ROUND(AVERAGEIF([1]FLEET!C:C,MAKE_MODEL!Q665,[1]FLEET!L:L),2)</f>
        <v>4</v>
      </c>
      <c r="Y665">
        <f>SUMIF([1]FLEET!C:C,MAKE_MODEL!Q665,[1]FLEET!J:J)</f>
        <v>674</v>
      </c>
      <c r="Z665">
        <f t="shared" si="34"/>
        <v>96</v>
      </c>
      <c r="AA665">
        <f>SUMIF([1]FLEET!C:C,MAKE_MODEL!Q665,[1]FLEET!X:X)</f>
        <v>9</v>
      </c>
      <c r="AB665" s="14">
        <f t="shared" si="35"/>
        <v>1.3353115727002967E-2</v>
      </c>
      <c r="AC665">
        <f>SUMIF([1]FLEET!C:C,MAKE_MODEL!Q665,[1]FLEET!N:N)</f>
        <v>95</v>
      </c>
      <c r="AD665">
        <f>SUMIF([1]FLEET!C:C,MAKE_MODEL!Q665,[1]FLEET!O:O)</f>
        <v>72</v>
      </c>
      <c r="AE665">
        <f>SUMIF([1]FLEET!C:C,MAKE_MODEL!Q665,[1]FLEET!M:M)</f>
        <v>167</v>
      </c>
      <c r="AF665" s="15">
        <f t="shared" si="36"/>
        <v>23.857142857142858</v>
      </c>
    </row>
    <row r="666" spans="16:32" x14ac:dyDescent="0.2">
      <c r="P666" s="7"/>
      <c r="Q666" s="13">
        <v>90</v>
      </c>
      <c r="R666">
        <f>COUNTIF('[1]1_car_id_mapping'!C:C,MAKE_MODEL!Q666)</f>
        <v>3</v>
      </c>
      <c r="S666" s="9">
        <f>ROUND(AVERAGEIF([1]FLEET!C:C,MAKE_MODEL!Q666,[1]FLEET!E:E),2)</f>
        <v>632.98</v>
      </c>
      <c r="T666" s="9">
        <f>ROUND(AVERAGEIF([1]FLEET!C:C,MAKE_MODEL!Q666,[1]FLEET!F:F),2)</f>
        <v>87.76</v>
      </c>
      <c r="U666" s="9">
        <f>SUMIF([1]FLEET!C:C,MAKE_MODEL!Q666,[1]FLEET!G:G)</f>
        <v>25946.400000000001</v>
      </c>
      <c r="V666" s="9">
        <f>SUMIF([1]FLEET!C:C,MAKE_MODEL!Q666,[1]FLEET!H:H)</f>
        <v>45390</v>
      </c>
      <c r="W666" s="9">
        <f>SUMIF([1]FLEET!C:C,MAKE_MODEL!Q666,[1]FLEET!I:I)</f>
        <v>19443.599999999999</v>
      </c>
      <c r="X666">
        <f>ROUND(AVERAGEIF([1]FLEET!C:C,MAKE_MODEL!Q666,[1]FLEET!L:L),2)</f>
        <v>4</v>
      </c>
      <c r="Y666">
        <f>SUMIF([1]FLEET!C:C,MAKE_MODEL!Q666,[1]FLEET!J:J)</f>
        <v>288</v>
      </c>
      <c r="Z666">
        <f t="shared" si="34"/>
        <v>96</v>
      </c>
      <c r="AA666">
        <f>SUMIF([1]FLEET!C:C,MAKE_MODEL!Q666,[1]FLEET!X:X)</f>
        <v>2</v>
      </c>
      <c r="AB666" s="14">
        <f t="shared" si="35"/>
        <v>6.9444444444444441E-3</v>
      </c>
      <c r="AC666">
        <f>SUMIF([1]FLEET!C:C,MAKE_MODEL!Q666,[1]FLEET!N:N)</f>
        <v>37</v>
      </c>
      <c r="AD666">
        <f>SUMIF([1]FLEET!C:C,MAKE_MODEL!Q666,[1]FLEET!O:O)</f>
        <v>29</v>
      </c>
      <c r="AE666">
        <f>SUMIF([1]FLEET!C:C,MAKE_MODEL!Q666,[1]FLEET!M:M)</f>
        <v>66</v>
      </c>
      <c r="AF666" s="15">
        <f t="shared" si="36"/>
        <v>22</v>
      </c>
    </row>
    <row r="667" spans="16:32" x14ac:dyDescent="0.2">
      <c r="P667" s="7"/>
      <c r="Q667" s="13" t="s">
        <v>714</v>
      </c>
      <c r="R667">
        <f>COUNTIF('[1]1_car_id_mapping'!C:C,MAKE_MODEL!Q667)</f>
        <v>2</v>
      </c>
      <c r="S667" s="9">
        <f>ROUND(AVERAGEIF([1]FLEET!C:C,MAKE_MODEL!Q667,[1]FLEET!E:E),2)</f>
        <v>581.6</v>
      </c>
      <c r="T667" s="9">
        <f>ROUND(AVERAGEIF([1]FLEET!C:C,MAKE_MODEL!Q667,[1]FLEET!F:F),2)</f>
        <v>120.22</v>
      </c>
      <c r="U667" s="9">
        <f>SUMIF([1]FLEET!C:C,MAKE_MODEL!Q667,[1]FLEET!G:G)</f>
        <v>16843.559999999998</v>
      </c>
      <c r="V667" s="9">
        <f>SUMIF([1]FLEET!C:C,MAKE_MODEL!Q667,[1]FLEET!H:H)</f>
        <v>23472</v>
      </c>
      <c r="W667" s="9">
        <f>SUMIF([1]FLEET!C:C,MAKE_MODEL!Q667,[1]FLEET!I:I)</f>
        <v>6628.4400000000005</v>
      </c>
      <c r="X667">
        <f>ROUND(AVERAGEIF([1]FLEET!C:C,MAKE_MODEL!Q667,[1]FLEET!L:L),2)</f>
        <v>3.5</v>
      </c>
      <c r="Y667">
        <f>SUMIF([1]FLEET!C:C,MAKE_MODEL!Q667,[1]FLEET!J:J)</f>
        <v>140</v>
      </c>
      <c r="Z667">
        <f t="shared" si="34"/>
        <v>70</v>
      </c>
      <c r="AA667">
        <f>SUMIF([1]FLEET!C:C,MAKE_MODEL!Q667,[1]FLEET!X:X)</f>
        <v>2</v>
      </c>
      <c r="AB667" s="14">
        <f t="shared" si="35"/>
        <v>1.4285714285714285E-2</v>
      </c>
      <c r="AC667">
        <f>SUMIF([1]FLEET!C:C,MAKE_MODEL!Q667,[1]FLEET!N:N)</f>
        <v>17</v>
      </c>
      <c r="AD667">
        <f>SUMIF([1]FLEET!C:C,MAKE_MODEL!Q667,[1]FLEET!O:O)</f>
        <v>19</v>
      </c>
      <c r="AE667">
        <f>SUMIF([1]FLEET!C:C,MAKE_MODEL!Q667,[1]FLEET!M:M)</f>
        <v>36</v>
      </c>
      <c r="AF667" s="15">
        <f t="shared" si="36"/>
        <v>18</v>
      </c>
    </row>
    <row r="668" spans="16:32" x14ac:dyDescent="0.2">
      <c r="P668" s="7"/>
      <c r="Q668" s="13" t="s">
        <v>715</v>
      </c>
      <c r="R668">
        <f>COUNTIF('[1]1_car_id_mapping'!C:C,MAKE_MODEL!Q668)</f>
        <v>2</v>
      </c>
      <c r="S668" s="9">
        <f>ROUND(AVERAGEIF([1]FLEET!C:C,MAKE_MODEL!Q668,[1]FLEET!E:E),2)</f>
        <v>703.19</v>
      </c>
      <c r="T668" s="9">
        <f>ROUND(AVERAGEIF([1]FLEET!C:C,MAKE_MODEL!Q668,[1]FLEET!F:F),2)</f>
        <v>98.66</v>
      </c>
      <c r="U668" s="9">
        <f>SUMIF([1]FLEET!C:C,MAKE_MODEL!Q668,[1]FLEET!G:G)</f>
        <v>19244.16</v>
      </c>
      <c r="V668" s="9">
        <f>SUMIF([1]FLEET!C:C,MAKE_MODEL!Q668,[1]FLEET!H:H)</f>
        <v>41649</v>
      </c>
      <c r="W668" s="9">
        <f>SUMIF([1]FLEET!C:C,MAKE_MODEL!Q668,[1]FLEET!I:I)</f>
        <v>22404.84</v>
      </c>
      <c r="X668">
        <f>ROUND(AVERAGEIF([1]FLEET!C:C,MAKE_MODEL!Q668,[1]FLEET!L:L),2)</f>
        <v>4</v>
      </c>
      <c r="Y668">
        <f>SUMIF([1]FLEET!C:C,MAKE_MODEL!Q668,[1]FLEET!J:J)</f>
        <v>237</v>
      </c>
      <c r="Z668">
        <f t="shared" si="34"/>
        <v>119</v>
      </c>
      <c r="AA668">
        <f>SUMIF([1]FLEET!C:C,MAKE_MODEL!Q668,[1]FLEET!X:X)</f>
        <v>3</v>
      </c>
      <c r="AB668" s="14">
        <f t="shared" si="35"/>
        <v>1.2658227848101266E-2</v>
      </c>
      <c r="AC668">
        <f>SUMIF([1]FLEET!C:C,MAKE_MODEL!Q668,[1]FLEET!N:N)</f>
        <v>31</v>
      </c>
      <c r="AD668">
        <f>SUMIF([1]FLEET!C:C,MAKE_MODEL!Q668,[1]FLEET!O:O)</f>
        <v>27</v>
      </c>
      <c r="AE668">
        <f>SUMIF([1]FLEET!C:C,MAKE_MODEL!Q668,[1]FLEET!M:M)</f>
        <v>58</v>
      </c>
      <c r="AF668" s="15">
        <f t="shared" si="36"/>
        <v>29</v>
      </c>
    </row>
    <row r="669" spans="16:32" x14ac:dyDescent="0.2">
      <c r="P669" s="7"/>
      <c r="Q669" s="13" t="s">
        <v>716</v>
      </c>
      <c r="R669">
        <f>COUNTIF('[1]1_car_id_mapping'!C:C,MAKE_MODEL!Q669)</f>
        <v>5</v>
      </c>
      <c r="S669" s="9">
        <f>ROUND(AVERAGEIF([1]FLEET!C:C,MAKE_MODEL!Q669,[1]FLEET!E:E),2)</f>
        <v>547.84</v>
      </c>
      <c r="T669" s="9">
        <f>ROUND(AVERAGEIF([1]FLEET!C:C,MAKE_MODEL!Q669,[1]FLEET!F:F),2)</f>
        <v>90.74</v>
      </c>
      <c r="U669" s="9">
        <f>SUMIF([1]FLEET!C:C,MAKE_MODEL!Q669,[1]FLEET!G:G)</f>
        <v>38314.44</v>
      </c>
      <c r="V669" s="9">
        <f>SUMIF([1]FLEET!C:C,MAKE_MODEL!Q669,[1]FLEET!H:H)</f>
        <v>83415</v>
      </c>
      <c r="W669" s="9">
        <f>SUMIF([1]FLEET!C:C,MAKE_MODEL!Q669,[1]FLEET!I:I)</f>
        <v>45100.56</v>
      </c>
      <c r="X669">
        <f>ROUND(AVERAGEIF([1]FLEET!C:C,MAKE_MODEL!Q669,[1]FLEET!L:L),2)</f>
        <v>3.8</v>
      </c>
      <c r="Y669">
        <f>SUMIF([1]FLEET!C:C,MAKE_MODEL!Q669,[1]FLEET!J:J)</f>
        <v>544</v>
      </c>
      <c r="Z669">
        <f t="shared" si="34"/>
        <v>109</v>
      </c>
      <c r="AA669">
        <f>SUMIF([1]FLEET!C:C,MAKE_MODEL!Q669,[1]FLEET!X:X)</f>
        <v>6</v>
      </c>
      <c r="AB669" s="14">
        <f t="shared" si="35"/>
        <v>1.1029411764705883E-2</v>
      </c>
      <c r="AC669">
        <f>SUMIF([1]FLEET!C:C,MAKE_MODEL!Q669,[1]FLEET!N:N)</f>
        <v>72</v>
      </c>
      <c r="AD669">
        <f>SUMIF([1]FLEET!C:C,MAKE_MODEL!Q669,[1]FLEET!O:O)</f>
        <v>68</v>
      </c>
      <c r="AE669">
        <f>SUMIF([1]FLEET!C:C,MAKE_MODEL!Q669,[1]FLEET!M:M)</f>
        <v>140</v>
      </c>
      <c r="AF669" s="15">
        <f t="shared" si="36"/>
        <v>28</v>
      </c>
    </row>
    <row r="670" spans="16:32" x14ac:dyDescent="0.2">
      <c r="P670" s="7"/>
      <c r="Q670" s="13" t="s">
        <v>717</v>
      </c>
      <c r="R670">
        <f>COUNTIF('[1]1_car_id_mapping'!C:C,MAKE_MODEL!Q670)</f>
        <v>2</v>
      </c>
      <c r="S670" s="9">
        <f>ROUND(AVERAGEIF([1]FLEET!C:C,MAKE_MODEL!Q670,[1]FLEET!E:E),2)</f>
        <v>655.34</v>
      </c>
      <c r="T670" s="9">
        <f>ROUND(AVERAGEIF([1]FLEET!C:C,MAKE_MODEL!Q670,[1]FLEET!F:F),2)</f>
        <v>97.67</v>
      </c>
      <c r="U670" s="9">
        <f>SUMIF([1]FLEET!C:C,MAKE_MODEL!Q670,[1]FLEET!G:G)</f>
        <v>18072.120000000003</v>
      </c>
      <c r="V670" s="9">
        <f>SUMIF([1]FLEET!C:C,MAKE_MODEL!Q670,[1]FLEET!H:H)</f>
        <v>27801</v>
      </c>
      <c r="W670" s="9">
        <f>SUMIF([1]FLEET!C:C,MAKE_MODEL!Q670,[1]FLEET!I:I)</f>
        <v>9728.8799999999992</v>
      </c>
      <c r="X670">
        <f>ROUND(AVERAGEIF([1]FLEET!C:C,MAKE_MODEL!Q670,[1]FLEET!L:L),2)</f>
        <v>4</v>
      </c>
      <c r="Y670">
        <f>SUMIF([1]FLEET!C:C,MAKE_MODEL!Q670,[1]FLEET!J:J)</f>
        <v>173</v>
      </c>
      <c r="Z670">
        <f t="shared" si="34"/>
        <v>87</v>
      </c>
      <c r="AA670">
        <f>SUMIF([1]FLEET!C:C,MAKE_MODEL!Q670,[1]FLEET!X:X)</f>
        <v>2</v>
      </c>
      <c r="AB670" s="14">
        <f t="shared" si="35"/>
        <v>1.1560693641618497E-2</v>
      </c>
      <c r="AC670">
        <f>SUMIF([1]FLEET!C:C,MAKE_MODEL!Q670,[1]FLEET!N:N)</f>
        <v>19</v>
      </c>
      <c r="AD670">
        <f>SUMIF([1]FLEET!C:C,MAKE_MODEL!Q670,[1]FLEET!O:O)</f>
        <v>23</v>
      </c>
      <c r="AE670">
        <f>SUMIF([1]FLEET!C:C,MAKE_MODEL!Q670,[1]FLEET!M:M)</f>
        <v>42</v>
      </c>
      <c r="AF670" s="15">
        <f t="shared" si="36"/>
        <v>21</v>
      </c>
    </row>
    <row r="671" spans="16:32" x14ac:dyDescent="0.2">
      <c r="P671" s="7"/>
      <c r="Q671" s="13" t="s">
        <v>143</v>
      </c>
      <c r="R671">
        <f>COUNTIF('[1]1_car_id_mapping'!C:C,MAKE_MODEL!Q671)</f>
        <v>3</v>
      </c>
      <c r="S671" s="9">
        <f>ROUND(AVERAGEIF([1]FLEET!C:C,MAKE_MODEL!Q671,[1]FLEET!E:E),2)</f>
        <v>580.91</v>
      </c>
      <c r="T671" s="9">
        <f>ROUND(AVERAGEIF([1]FLEET!C:C,MAKE_MODEL!Q671,[1]FLEET!F:F),2)</f>
        <v>91.57</v>
      </c>
      <c r="U671" s="9">
        <f>SUMIF([1]FLEET!C:C,MAKE_MODEL!Q671,[1]FLEET!G:G)</f>
        <v>24209.160000000003</v>
      </c>
      <c r="V671" s="9">
        <f>SUMIF([1]FLEET!C:C,MAKE_MODEL!Q671,[1]FLEET!H:H)</f>
        <v>55645</v>
      </c>
      <c r="W671" s="9">
        <f>SUMIF([1]FLEET!C:C,MAKE_MODEL!Q671,[1]FLEET!I:I)</f>
        <v>31435.839999999997</v>
      </c>
      <c r="X671">
        <f>ROUND(AVERAGEIF([1]FLEET!C:C,MAKE_MODEL!Q671,[1]FLEET!L:L),2)</f>
        <v>4</v>
      </c>
      <c r="Y671">
        <f>SUMIF([1]FLEET!C:C,MAKE_MODEL!Q671,[1]FLEET!J:J)</f>
        <v>331</v>
      </c>
      <c r="Z671">
        <f t="shared" si="34"/>
        <v>110</v>
      </c>
      <c r="AA671">
        <f>SUMIF([1]FLEET!C:C,MAKE_MODEL!Q671,[1]FLEET!X:X)</f>
        <v>5</v>
      </c>
      <c r="AB671" s="14">
        <f t="shared" si="35"/>
        <v>1.5105740181268883E-2</v>
      </c>
      <c r="AC671">
        <f>SUMIF([1]FLEET!C:C,MAKE_MODEL!Q671,[1]FLEET!N:N)</f>
        <v>38</v>
      </c>
      <c r="AD671">
        <f>SUMIF([1]FLEET!C:C,MAKE_MODEL!Q671,[1]FLEET!O:O)</f>
        <v>45</v>
      </c>
      <c r="AE671">
        <f>SUMIF([1]FLEET!C:C,MAKE_MODEL!Q671,[1]FLEET!M:M)</f>
        <v>83</v>
      </c>
      <c r="AF671" s="15">
        <f t="shared" si="36"/>
        <v>27.666666666666668</v>
      </c>
    </row>
    <row r="672" spans="16:32" x14ac:dyDescent="0.2">
      <c r="P672" s="7"/>
      <c r="Q672" s="13" t="s">
        <v>718</v>
      </c>
      <c r="R672">
        <f>COUNTIF('[1]1_car_id_mapping'!C:C,MAKE_MODEL!Q672)</f>
        <v>2</v>
      </c>
      <c r="S672" s="9">
        <f>ROUND(AVERAGEIF([1]FLEET!C:C,MAKE_MODEL!Q672,[1]FLEET!E:E),2)</f>
        <v>564.66</v>
      </c>
      <c r="T672" s="9">
        <f>ROUND(AVERAGEIF([1]FLEET!C:C,MAKE_MODEL!Q672,[1]FLEET!F:F),2)</f>
        <v>101.99</v>
      </c>
      <c r="U672" s="9">
        <f>SUMIF([1]FLEET!C:C,MAKE_MODEL!Q672,[1]FLEET!G:G)</f>
        <v>15999.36</v>
      </c>
      <c r="V672" s="9">
        <f>SUMIF([1]FLEET!C:C,MAKE_MODEL!Q672,[1]FLEET!H:H)</f>
        <v>32190</v>
      </c>
      <c r="W672" s="9">
        <f>SUMIF([1]FLEET!C:C,MAKE_MODEL!Q672,[1]FLEET!I:I)</f>
        <v>16190.64</v>
      </c>
      <c r="X672">
        <f>ROUND(AVERAGEIF([1]FLEET!C:C,MAKE_MODEL!Q672,[1]FLEET!L:L),2)</f>
        <v>3.5</v>
      </c>
      <c r="Y672">
        <f>SUMIF([1]FLEET!C:C,MAKE_MODEL!Q672,[1]FLEET!J:J)</f>
        <v>186</v>
      </c>
      <c r="Z672">
        <f t="shared" si="34"/>
        <v>93</v>
      </c>
      <c r="AA672">
        <f>SUMIF([1]FLEET!C:C,MAKE_MODEL!Q672,[1]FLEET!X:X)</f>
        <v>0</v>
      </c>
      <c r="AB672" s="14">
        <f t="shared" si="35"/>
        <v>0</v>
      </c>
      <c r="AC672">
        <f>SUMIF([1]FLEET!C:C,MAKE_MODEL!Q672,[1]FLEET!N:N)</f>
        <v>29</v>
      </c>
      <c r="AD672">
        <f>SUMIF([1]FLEET!C:C,MAKE_MODEL!Q672,[1]FLEET!O:O)</f>
        <v>19</v>
      </c>
      <c r="AE672">
        <f>SUMIF([1]FLEET!C:C,MAKE_MODEL!Q672,[1]FLEET!M:M)</f>
        <v>48</v>
      </c>
      <c r="AF672" s="15">
        <f t="shared" si="36"/>
        <v>24</v>
      </c>
    </row>
    <row r="673" spans="16:32" x14ac:dyDescent="0.2">
      <c r="P673" s="7"/>
      <c r="Q673" s="13" t="s">
        <v>719</v>
      </c>
      <c r="R673">
        <f>COUNTIF('[1]1_car_id_mapping'!C:C,MAKE_MODEL!Q673)</f>
        <v>3</v>
      </c>
      <c r="S673" s="9">
        <f>ROUND(AVERAGEIF([1]FLEET!C:C,MAKE_MODEL!Q673,[1]FLEET!E:E),2)</f>
        <v>561.5</v>
      </c>
      <c r="T673" s="9">
        <f>ROUND(AVERAGEIF([1]FLEET!C:C,MAKE_MODEL!Q673,[1]FLEET!F:F),2)</f>
        <v>140.75</v>
      </c>
      <c r="U673" s="9">
        <f>SUMIF([1]FLEET!C:C,MAKE_MODEL!Q673,[1]FLEET!G:G)</f>
        <v>25281</v>
      </c>
      <c r="V673" s="9">
        <f>SUMIF([1]FLEET!C:C,MAKE_MODEL!Q673,[1]FLEET!H:H)</f>
        <v>45356</v>
      </c>
      <c r="W673" s="9">
        <f>SUMIF([1]FLEET!C:C,MAKE_MODEL!Q673,[1]FLEET!I:I)</f>
        <v>20075</v>
      </c>
      <c r="X673">
        <f>ROUND(AVERAGEIF([1]FLEET!C:C,MAKE_MODEL!Q673,[1]FLEET!L:L),2)</f>
        <v>3.67</v>
      </c>
      <c r="Y673">
        <f>SUMIF([1]FLEET!C:C,MAKE_MODEL!Q673,[1]FLEET!J:J)</f>
        <v>271</v>
      </c>
      <c r="Z673">
        <f t="shared" si="34"/>
        <v>90</v>
      </c>
      <c r="AA673">
        <f>SUMIF([1]FLEET!C:C,MAKE_MODEL!Q673,[1]FLEET!X:X)</f>
        <v>3</v>
      </c>
      <c r="AB673" s="14">
        <f t="shared" si="35"/>
        <v>1.107011070110701E-2</v>
      </c>
      <c r="AC673">
        <f>SUMIF([1]FLEET!C:C,MAKE_MODEL!Q673,[1]FLEET!N:N)</f>
        <v>36</v>
      </c>
      <c r="AD673">
        <f>SUMIF([1]FLEET!C:C,MAKE_MODEL!Q673,[1]FLEET!O:O)</f>
        <v>39</v>
      </c>
      <c r="AE673">
        <f>SUMIF([1]FLEET!C:C,MAKE_MODEL!Q673,[1]FLEET!M:M)</f>
        <v>75</v>
      </c>
      <c r="AF673" s="15">
        <f t="shared" si="36"/>
        <v>25</v>
      </c>
    </row>
    <row r="674" spans="16:32" x14ac:dyDescent="0.2">
      <c r="P674" s="7"/>
      <c r="Q674" s="13" t="s">
        <v>720</v>
      </c>
      <c r="R674">
        <f>COUNTIF('[1]1_car_id_mapping'!C:C,MAKE_MODEL!Q674)</f>
        <v>1</v>
      </c>
      <c r="S674" s="9">
        <f>ROUND(AVERAGEIF([1]FLEET!C:C,MAKE_MODEL!Q674,[1]FLEET!E:E),2)</f>
        <v>605.02</v>
      </c>
      <c r="T674" s="9">
        <f>ROUND(AVERAGEIF([1]FLEET!C:C,MAKE_MODEL!Q674,[1]FLEET!F:F),2)</f>
        <v>93.48</v>
      </c>
      <c r="U674" s="9">
        <f>SUMIF([1]FLEET!C:C,MAKE_MODEL!Q674,[1]FLEET!G:G)</f>
        <v>8382</v>
      </c>
      <c r="V674" s="9">
        <f>SUMIF([1]FLEET!C:C,MAKE_MODEL!Q674,[1]FLEET!H:H)</f>
        <v>24142</v>
      </c>
      <c r="W674" s="9">
        <f>SUMIF([1]FLEET!C:C,MAKE_MODEL!Q674,[1]FLEET!I:I)</f>
        <v>15760</v>
      </c>
      <c r="X674">
        <f>ROUND(AVERAGEIF([1]FLEET!C:C,MAKE_MODEL!Q674,[1]FLEET!L:L),2)</f>
        <v>5</v>
      </c>
      <c r="Y674">
        <f>SUMIF([1]FLEET!C:C,MAKE_MODEL!Q674,[1]FLEET!J:J)</f>
        <v>138</v>
      </c>
      <c r="Z674">
        <f t="shared" si="34"/>
        <v>138</v>
      </c>
      <c r="AA674">
        <f>SUMIF([1]FLEET!C:C,MAKE_MODEL!Q674,[1]FLEET!X:X)</f>
        <v>3</v>
      </c>
      <c r="AB674" s="14">
        <f t="shared" si="35"/>
        <v>2.1739130434782608E-2</v>
      </c>
      <c r="AC674">
        <f>SUMIF([1]FLEET!C:C,MAKE_MODEL!Q674,[1]FLEET!N:N)</f>
        <v>16</v>
      </c>
      <c r="AD674">
        <f>SUMIF([1]FLEET!C:C,MAKE_MODEL!Q674,[1]FLEET!O:O)</f>
        <v>13</v>
      </c>
      <c r="AE674">
        <f>SUMIF([1]FLEET!C:C,MAKE_MODEL!Q674,[1]FLEET!M:M)</f>
        <v>29</v>
      </c>
      <c r="AF674" s="15">
        <f t="shared" si="36"/>
        <v>29</v>
      </c>
    </row>
    <row r="675" spans="16:32" x14ac:dyDescent="0.2">
      <c r="P675" s="7"/>
      <c r="Q675" s="13" t="s">
        <v>721</v>
      </c>
      <c r="R675">
        <f>COUNTIF('[1]1_car_id_mapping'!C:C,MAKE_MODEL!Q675)</f>
        <v>2</v>
      </c>
      <c r="S675" s="9">
        <f>ROUND(AVERAGEIF([1]FLEET!C:C,MAKE_MODEL!Q675,[1]FLEET!E:E),2)</f>
        <v>528.20000000000005</v>
      </c>
      <c r="T675" s="9">
        <f>ROUND(AVERAGEIF([1]FLEET!C:C,MAKE_MODEL!Q675,[1]FLEET!F:F),2)</f>
        <v>130.04</v>
      </c>
      <c r="U675" s="9">
        <f>SUMIF([1]FLEET!C:C,MAKE_MODEL!Q675,[1]FLEET!G:G)</f>
        <v>15797.640000000001</v>
      </c>
      <c r="V675" s="9">
        <f>SUMIF([1]FLEET!C:C,MAKE_MODEL!Q675,[1]FLEET!H:H)</f>
        <v>31120</v>
      </c>
      <c r="W675" s="9">
        <f>SUMIF([1]FLEET!C:C,MAKE_MODEL!Q675,[1]FLEET!I:I)</f>
        <v>15322.359999999999</v>
      </c>
      <c r="X675">
        <f>ROUND(AVERAGEIF([1]FLEET!C:C,MAKE_MODEL!Q675,[1]FLEET!L:L),2)</f>
        <v>4</v>
      </c>
      <c r="Y675">
        <f>SUMIF([1]FLEET!C:C,MAKE_MODEL!Q675,[1]FLEET!J:J)</f>
        <v>210</v>
      </c>
      <c r="Z675">
        <f t="shared" si="34"/>
        <v>105</v>
      </c>
      <c r="AA675">
        <f>SUMIF([1]FLEET!C:C,MAKE_MODEL!Q675,[1]FLEET!X:X)</f>
        <v>3</v>
      </c>
      <c r="AB675" s="14">
        <f t="shared" si="35"/>
        <v>1.4285714285714285E-2</v>
      </c>
      <c r="AC675">
        <f>SUMIF([1]FLEET!C:C,MAKE_MODEL!Q675,[1]FLEET!N:N)</f>
        <v>29</v>
      </c>
      <c r="AD675">
        <f>SUMIF([1]FLEET!C:C,MAKE_MODEL!Q675,[1]FLEET!O:O)</f>
        <v>25</v>
      </c>
      <c r="AE675">
        <f>SUMIF([1]FLEET!C:C,MAKE_MODEL!Q675,[1]FLEET!M:M)</f>
        <v>54</v>
      </c>
      <c r="AF675" s="15">
        <f t="shared" si="36"/>
        <v>27</v>
      </c>
    </row>
    <row r="676" spans="16:32" x14ac:dyDescent="0.2">
      <c r="P676" s="7"/>
      <c r="Q676" s="13" t="s">
        <v>722</v>
      </c>
      <c r="R676">
        <f>COUNTIF('[1]1_car_id_mapping'!C:C,MAKE_MODEL!Q676)</f>
        <v>8</v>
      </c>
      <c r="S676" s="9">
        <f>ROUND(AVERAGEIF([1]FLEET!C:C,MAKE_MODEL!Q676,[1]FLEET!E:E),2)</f>
        <v>547.26</v>
      </c>
      <c r="T676" s="9">
        <f>ROUND(AVERAGEIF([1]FLEET!C:C,MAKE_MODEL!Q676,[1]FLEET!F:F),2)</f>
        <v>94.67</v>
      </c>
      <c r="U676" s="9">
        <f>SUMIF([1]FLEET!C:C,MAKE_MODEL!Q676,[1]FLEET!G:G)</f>
        <v>61625.16</v>
      </c>
      <c r="V676" s="9">
        <f>SUMIF([1]FLEET!C:C,MAKE_MODEL!Q676,[1]FLEET!H:H)</f>
        <v>137152</v>
      </c>
      <c r="W676" s="9">
        <f>SUMIF([1]FLEET!C:C,MAKE_MODEL!Q676,[1]FLEET!I:I)</f>
        <v>75526.84</v>
      </c>
      <c r="X676">
        <f>ROUND(AVERAGEIF([1]FLEET!C:C,MAKE_MODEL!Q676,[1]FLEET!L:L),2)</f>
        <v>3.88</v>
      </c>
      <c r="Y676">
        <f>SUMIF([1]FLEET!C:C,MAKE_MODEL!Q676,[1]FLEET!J:J)</f>
        <v>862</v>
      </c>
      <c r="Z676">
        <f t="shared" si="34"/>
        <v>108</v>
      </c>
      <c r="AA676">
        <f>SUMIF([1]FLEET!C:C,MAKE_MODEL!Q676,[1]FLEET!X:X)</f>
        <v>9</v>
      </c>
      <c r="AB676" s="14">
        <f t="shared" si="35"/>
        <v>1.0440835266821345E-2</v>
      </c>
      <c r="AC676">
        <f>SUMIF([1]FLEET!C:C,MAKE_MODEL!Q676,[1]FLEET!N:N)</f>
        <v>113</v>
      </c>
      <c r="AD676">
        <f>SUMIF([1]FLEET!C:C,MAKE_MODEL!Q676,[1]FLEET!O:O)</f>
        <v>103</v>
      </c>
      <c r="AE676">
        <f>SUMIF([1]FLEET!C:C,MAKE_MODEL!Q676,[1]FLEET!M:M)</f>
        <v>216</v>
      </c>
      <c r="AF676" s="15">
        <f t="shared" si="36"/>
        <v>27</v>
      </c>
    </row>
    <row r="677" spans="16:32" x14ac:dyDescent="0.2">
      <c r="P677" s="7"/>
      <c r="Q677" s="13">
        <v>98</v>
      </c>
      <c r="R677">
        <f>COUNTIF('[1]1_car_id_mapping'!C:C,MAKE_MODEL!Q677)</f>
        <v>2</v>
      </c>
      <c r="S677" s="9">
        <f>ROUND(AVERAGEIF([1]FLEET!C:C,MAKE_MODEL!Q677,[1]FLEET!E:E),2)</f>
        <v>570.09</v>
      </c>
      <c r="T677" s="9">
        <f>ROUND(AVERAGEIF([1]FLEET!C:C,MAKE_MODEL!Q677,[1]FLEET!F:F),2)</f>
        <v>132.43</v>
      </c>
      <c r="U677" s="9">
        <f>SUMIF([1]FLEET!C:C,MAKE_MODEL!Q677,[1]FLEET!G:G)</f>
        <v>16860.48</v>
      </c>
      <c r="V677" s="9">
        <f>SUMIF([1]FLEET!C:C,MAKE_MODEL!Q677,[1]FLEET!H:H)</f>
        <v>26454</v>
      </c>
      <c r="W677" s="9">
        <f>SUMIF([1]FLEET!C:C,MAKE_MODEL!Q677,[1]FLEET!I:I)</f>
        <v>9593.52</v>
      </c>
      <c r="X677">
        <f>ROUND(AVERAGEIF([1]FLEET!C:C,MAKE_MODEL!Q677,[1]FLEET!L:L),2)</f>
        <v>4</v>
      </c>
      <c r="Y677">
        <f>SUMIF([1]FLEET!C:C,MAKE_MODEL!Q677,[1]FLEET!J:J)</f>
        <v>158</v>
      </c>
      <c r="Z677">
        <f t="shared" si="34"/>
        <v>79</v>
      </c>
      <c r="AA677">
        <f>SUMIF([1]FLEET!C:C,MAKE_MODEL!Q677,[1]FLEET!X:X)</f>
        <v>1</v>
      </c>
      <c r="AB677" s="14">
        <f t="shared" si="35"/>
        <v>6.3291139240506328E-3</v>
      </c>
      <c r="AC677">
        <f>SUMIF([1]FLEET!C:C,MAKE_MODEL!Q677,[1]FLEET!N:N)</f>
        <v>14</v>
      </c>
      <c r="AD677">
        <f>SUMIF([1]FLEET!C:C,MAKE_MODEL!Q677,[1]FLEET!O:O)</f>
        <v>24</v>
      </c>
      <c r="AE677">
        <f>SUMIF([1]FLEET!C:C,MAKE_MODEL!Q677,[1]FLEET!M:M)</f>
        <v>38</v>
      </c>
      <c r="AF677" s="15">
        <f t="shared" si="36"/>
        <v>19</v>
      </c>
    </row>
    <row r="678" spans="16:32" x14ac:dyDescent="0.2">
      <c r="P678" s="7"/>
      <c r="Q678" s="13" t="s">
        <v>554</v>
      </c>
      <c r="R678">
        <f>COUNTIF('[1]1_car_id_mapping'!C:C,MAKE_MODEL!Q678)</f>
        <v>9</v>
      </c>
      <c r="S678" s="9">
        <f>ROUND(AVERAGEIF([1]FLEET!C:C,MAKE_MODEL!Q678,[1]FLEET!E:E),2)</f>
        <v>578.44000000000005</v>
      </c>
      <c r="T678" s="9">
        <f>ROUND(AVERAGEIF([1]FLEET!C:C,MAKE_MODEL!Q678,[1]FLEET!F:F),2)</f>
        <v>96.17</v>
      </c>
      <c r="U678" s="9">
        <f>SUMIF([1]FLEET!C:C,MAKE_MODEL!Q678,[1]FLEET!G:G)</f>
        <v>72858.600000000006</v>
      </c>
      <c r="V678" s="9">
        <f>SUMIF([1]FLEET!C:C,MAKE_MODEL!Q678,[1]FLEET!H:H)</f>
        <v>123101</v>
      </c>
      <c r="W678" s="9">
        <f>SUMIF([1]FLEET!C:C,MAKE_MODEL!Q678,[1]FLEET!I:I)</f>
        <v>50242.400000000001</v>
      </c>
      <c r="X678">
        <f>ROUND(AVERAGEIF([1]FLEET!C:C,MAKE_MODEL!Q678,[1]FLEET!L:L),2)</f>
        <v>3.78</v>
      </c>
      <c r="Y678">
        <f>SUMIF([1]FLEET!C:C,MAKE_MODEL!Q678,[1]FLEET!J:J)</f>
        <v>779</v>
      </c>
      <c r="Z678">
        <f t="shared" si="34"/>
        <v>87</v>
      </c>
      <c r="AA678">
        <f>SUMIF([1]FLEET!C:C,MAKE_MODEL!Q678,[1]FLEET!X:X)</f>
        <v>12</v>
      </c>
      <c r="AB678" s="14">
        <f t="shared" si="35"/>
        <v>1.540436456996149E-2</v>
      </c>
      <c r="AC678">
        <f>SUMIF([1]FLEET!C:C,MAKE_MODEL!Q678,[1]FLEET!N:N)</f>
        <v>100</v>
      </c>
      <c r="AD678">
        <f>SUMIF([1]FLEET!C:C,MAKE_MODEL!Q678,[1]FLEET!O:O)</f>
        <v>110</v>
      </c>
      <c r="AE678">
        <f>SUMIF([1]FLEET!C:C,MAKE_MODEL!Q678,[1]FLEET!M:M)</f>
        <v>210</v>
      </c>
      <c r="AF678" s="15">
        <f t="shared" si="36"/>
        <v>23.333333333333332</v>
      </c>
    </row>
    <row r="679" spans="16:32" x14ac:dyDescent="0.2">
      <c r="P679" s="7"/>
      <c r="Q679" s="13" t="s">
        <v>723</v>
      </c>
      <c r="R679">
        <f>COUNTIF('[1]1_car_id_mapping'!C:C,MAKE_MODEL!Q679)</f>
        <v>3</v>
      </c>
      <c r="S679" s="9">
        <f>ROUND(AVERAGEIF([1]FLEET!C:C,MAKE_MODEL!Q679,[1]FLEET!E:E),2)</f>
        <v>668.61</v>
      </c>
      <c r="T679" s="9">
        <f>ROUND(AVERAGEIF([1]FLEET!C:C,MAKE_MODEL!Q679,[1]FLEET!F:F),2)</f>
        <v>92.95</v>
      </c>
      <c r="U679" s="9">
        <f>SUMIF([1]FLEET!C:C,MAKE_MODEL!Q679,[1]FLEET!G:G)</f>
        <v>27416.16</v>
      </c>
      <c r="V679" s="9">
        <f>SUMIF([1]FLEET!C:C,MAKE_MODEL!Q679,[1]FLEET!H:H)</f>
        <v>49600</v>
      </c>
      <c r="W679" s="9">
        <f>SUMIF([1]FLEET!C:C,MAKE_MODEL!Q679,[1]FLEET!I:I)</f>
        <v>22183.84</v>
      </c>
      <c r="X679">
        <f>ROUND(AVERAGEIF([1]FLEET!C:C,MAKE_MODEL!Q679,[1]FLEET!L:L),2)</f>
        <v>4</v>
      </c>
      <c r="Y679">
        <f>SUMIF([1]FLEET!C:C,MAKE_MODEL!Q679,[1]FLEET!J:J)</f>
        <v>312</v>
      </c>
      <c r="Z679">
        <f t="shared" si="34"/>
        <v>104</v>
      </c>
      <c r="AA679">
        <f>SUMIF([1]FLEET!C:C,MAKE_MODEL!Q679,[1]FLEET!X:X)</f>
        <v>7</v>
      </c>
      <c r="AB679" s="14">
        <f t="shared" si="35"/>
        <v>2.2435897435897436E-2</v>
      </c>
      <c r="AC679">
        <f>SUMIF([1]FLEET!C:C,MAKE_MODEL!Q679,[1]FLEET!N:N)</f>
        <v>41</v>
      </c>
      <c r="AD679">
        <f>SUMIF([1]FLEET!C:C,MAKE_MODEL!Q679,[1]FLEET!O:O)</f>
        <v>38</v>
      </c>
      <c r="AE679">
        <f>SUMIF([1]FLEET!C:C,MAKE_MODEL!Q679,[1]FLEET!M:M)</f>
        <v>79</v>
      </c>
      <c r="AF679" s="15">
        <f t="shared" si="36"/>
        <v>26.333333333333332</v>
      </c>
    </row>
    <row r="680" spans="16:32" x14ac:dyDescent="0.2">
      <c r="P680" s="7"/>
      <c r="Q680" s="13" t="s">
        <v>724</v>
      </c>
      <c r="R680">
        <f>COUNTIF('[1]1_car_id_mapping'!C:C,MAKE_MODEL!Q680)</f>
        <v>4</v>
      </c>
      <c r="S680" s="9">
        <f>ROUND(AVERAGEIF([1]FLEET!C:C,MAKE_MODEL!Q680,[1]FLEET!E:E),2)</f>
        <v>613.67999999999995</v>
      </c>
      <c r="T680" s="9">
        <f>ROUND(AVERAGEIF([1]FLEET!C:C,MAKE_MODEL!Q680,[1]FLEET!F:F),2)</f>
        <v>75.900000000000006</v>
      </c>
      <c r="U680" s="9">
        <f>SUMIF([1]FLEET!C:C,MAKE_MODEL!Q680,[1]FLEET!G:G)</f>
        <v>33099.840000000004</v>
      </c>
      <c r="V680" s="9">
        <f>SUMIF([1]FLEET!C:C,MAKE_MODEL!Q680,[1]FLEET!H:H)</f>
        <v>66687</v>
      </c>
      <c r="W680" s="9">
        <f>SUMIF([1]FLEET!C:C,MAKE_MODEL!Q680,[1]FLEET!I:I)</f>
        <v>33587.159999999996</v>
      </c>
      <c r="X680">
        <f>ROUND(AVERAGEIF([1]FLEET!C:C,MAKE_MODEL!Q680,[1]FLEET!L:L),2)</f>
        <v>4.25</v>
      </c>
      <c r="Y680">
        <f>SUMIF([1]FLEET!C:C,MAKE_MODEL!Q680,[1]FLEET!J:J)</f>
        <v>390</v>
      </c>
      <c r="Z680">
        <f t="shared" si="34"/>
        <v>98</v>
      </c>
      <c r="AA680">
        <f>SUMIF([1]FLEET!C:C,MAKE_MODEL!Q680,[1]FLEET!X:X)</f>
        <v>5</v>
      </c>
      <c r="AB680" s="14">
        <f t="shared" si="35"/>
        <v>1.282051282051282E-2</v>
      </c>
      <c r="AC680">
        <f>SUMIF([1]FLEET!C:C,MAKE_MODEL!Q680,[1]FLEET!N:N)</f>
        <v>49</v>
      </c>
      <c r="AD680">
        <f>SUMIF([1]FLEET!C:C,MAKE_MODEL!Q680,[1]FLEET!O:O)</f>
        <v>49</v>
      </c>
      <c r="AE680">
        <f>SUMIF([1]FLEET!C:C,MAKE_MODEL!Q680,[1]FLEET!M:M)</f>
        <v>98</v>
      </c>
      <c r="AF680" s="15">
        <f t="shared" si="36"/>
        <v>24.5</v>
      </c>
    </row>
    <row r="681" spans="16:32" x14ac:dyDescent="0.2">
      <c r="P681" s="7"/>
      <c r="Q681" s="13" t="s">
        <v>725</v>
      </c>
      <c r="R681">
        <f>COUNTIF('[1]1_car_id_mapping'!C:C,MAKE_MODEL!Q681)</f>
        <v>1</v>
      </c>
      <c r="S681" s="9">
        <f>ROUND(AVERAGEIF([1]FLEET!C:C,MAKE_MODEL!Q681,[1]FLEET!E:E),2)</f>
        <v>513.61</v>
      </c>
      <c r="T681" s="9">
        <f>ROUND(AVERAGEIF([1]FLEET!C:C,MAKE_MODEL!Q681,[1]FLEET!F:F),2)</f>
        <v>98.07</v>
      </c>
      <c r="U681" s="9">
        <f>SUMIF([1]FLEET!C:C,MAKE_MODEL!Q681,[1]FLEET!G:G)</f>
        <v>7340.1600000000008</v>
      </c>
      <c r="V681" s="9">
        <f>SUMIF([1]FLEET!C:C,MAKE_MODEL!Q681,[1]FLEET!H:H)</f>
        <v>12646</v>
      </c>
      <c r="W681" s="9">
        <f>SUMIF([1]FLEET!C:C,MAKE_MODEL!Q681,[1]FLEET!I:I)</f>
        <v>5305.8399999999992</v>
      </c>
      <c r="X681">
        <f>ROUND(AVERAGEIF([1]FLEET!C:C,MAKE_MODEL!Q681,[1]FLEET!L:L),2)</f>
        <v>4</v>
      </c>
      <c r="Y681">
        <f>SUMIF([1]FLEET!C:C,MAKE_MODEL!Q681,[1]FLEET!J:J)</f>
        <v>70</v>
      </c>
      <c r="Z681">
        <f t="shared" si="34"/>
        <v>70</v>
      </c>
      <c r="AA681">
        <f>SUMIF([1]FLEET!C:C,MAKE_MODEL!Q681,[1]FLEET!X:X)</f>
        <v>0</v>
      </c>
      <c r="AB681" s="14">
        <f t="shared" si="35"/>
        <v>0</v>
      </c>
      <c r="AC681">
        <f>SUMIF([1]FLEET!C:C,MAKE_MODEL!Q681,[1]FLEET!N:N)</f>
        <v>5</v>
      </c>
      <c r="AD681">
        <f>SUMIF([1]FLEET!C:C,MAKE_MODEL!Q681,[1]FLEET!O:O)</f>
        <v>11</v>
      </c>
      <c r="AE681">
        <f>SUMIF([1]FLEET!C:C,MAKE_MODEL!Q681,[1]FLEET!M:M)</f>
        <v>16</v>
      </c>
      <c r="AF681" s="15">
        <f t="shared" si="36"/>
        <v>16</v>
      </c>
    </row>
    <row r="682" spans="16:32" x14ac:dyDescent="0.2">
      <c r="P682" s="7"/>
      <c r="Q682" s="13">
        <v>300</v>
      </c>
      <c r="R682">
        <f>COUNTIF('[1]1_car_id_mapping'!C:C,MAKE_MODEL!Q682)</f>
        <v>6</v>
      </c>
      <c r="S682" s="9">
        <f>ROUND(AVERAGEIF([1]FLEET!C:C,MAKE_MODEL!Q682,[1]FLEET!E:E),2)</f>
        <v>504.11</v>
      </c>
      <c r="T682" s="9">
        <f>ROUND(AVERAGEIF([1]FLEET!C:C,MAKE_MODEL!Q682,[1]FLEET!F:F),2)</f>
        <v>115.1</v>
      </c>
      <c r="U682" s="9">
        <f>SUMIF([1]FLEET!C:C,MAKE_MODEL!Q682,[1]FLEET!G:G)</f>
        <v>44583.479999999996</v>
      </c>
      <c r="V682" s="9">
        <f>SUMIF([1]FLEET!C:C,MAKE_MODEL!Q682,[1]FLEET!H:H)</f>
        <v>102741</v>
      </c>
      <c r="W682" s="9">
        <f>SUMIF([1]FLEET!C:C,MAKE_MODEL!Q682,[1]FLEET!I:I)</f>
        <v>58157.520000000004</v>
      </c>
      <c r="X682">
        <f>ROUND(AVERAGEIF([1]FLEET!C:C,MAKE_MODEL!Q682,[1]FLEET!L:L),2)</f>
        <v>4.17</v>
      </c>
      <c r="Y682">
        <f>SUMIF([1]FLEET!C:C,MAKE_MODEL!Q682,[1]FLEET!J:J)</f>
        <v>614</v>
      </c>
      <c r="Z682">
        <f t="shared" si="34"/>
        <v>102</v>
      </c>
      <c r="AA682">
        <f>SUMIF([1]FLEET!C:C,MAKE_MODEL!Q682,[1]FLEET!X:X)</f>
        <v>9</v>
      </c>
      <c r="AB682" s="14">
        <f t="shared" si="35"/>
        <v>1.4657980456026058E-2</v>
      </c>
      <c r="AC682">
        <f>SUMIF([1]FLEET!C:C,MAKE_MODEL!Q682,[1]FLEET!N:N)</f>
        <v>70</v>
      </c>
      <c r="AD682">
        <f>SUMIF([1]FLEET!C:C,MAKE_MODEL!Q682,[1]FLEET!O:O)</f>
        <v>82</v>
      </c>
      <c r="AE682">
        <f>SUMIF([1]FLEET!C:C,MAKE_MODEL!Q682,[1]FLEET!M:M)</f>
        <v>152</v>
      </c>
      <c r="AF682" s="15">
        <f t="shared" si="36"/>
        <v>25.333333333333332</v>
      </c>
    </row>
    <row r="683" spans="16:32" x14ac:dyDescent="0.2">
      <c r="P683" s="7"/>
      <c r="Q683" s="13" t="s">
        <v>726</v>
      </c>
      <c r="R683">
        <f>COUNTIF('[1]1_car_id_mapping'!C:C,MAKE_MODEL!Q683)</f>
        <v>1</v>
      </c>
      <c r="S683" s="9">
        <f>ROUND(AVERAGEIF([1]FLEET!C:C,MAKE_MODEL!Q683,[1]FLEET!E:E),2)</f>
        <v>441.25</v>
      </c>
      <c r="T683" s="9">
        <f>ROUND(AVERAGEIF([1]FLEET!C:C,MAKE_MODEL!Q683,[1]FLEET!F:F),2)</f>
        <v>104.35</v>
      </c>
      <c r="U683" s="9">
        <f>SUMIF([1]FLEET!C:C,MAKE_MODEL!Q683,[1]FLEET!G:G)</f>
        <v>6547.2000000000007</v>
      </c>
      <c r="V683" s="9">
        <f>SUMIF([1]FLEET!C:C,MAKE_MODEL!Q683,[1]FLEET!H:H)</f>
        <v>10920</v>
      </c>
      <c r="W683" s="9">
        <f>SUMIF([1]FLEET!C:C,MAKE_MODEL!Q683,[1]FLEET!I:I)</f>
        <v>4372.7999999999993</v>
      </c>
      <c r="X683">
        <f>ROUND(AVERAGEIF([1]FLEET!C:C,MAKE_MODEL!Q683,[1]FLEET!L:L),2)</f>
        <v>4</v>
      </c>
      <c r="Y683">
        <f>SUMIF([1]FLEET!C:C,MAKE_MODEL!Q683,[1]FLEET!J:J)</f>
        <v>69</v>
      </c>
      <c r="Z683">
        <f t="shared" si="34"/>
        <v>69</v>
      </c>
      <c r="AA683">
        <f>SUMIF([1]FLEET!C:C,MAKE_MODEL!Q683,[1]FLEET!X:X)</f>
        <v>1</v>
      </c>
      <c r="AB683" s="14">
        <f t="shared" si="35"/>
        <v>1.4492753623188406E-2</v>
      </c>
      <c r="AC683">
        <f>SUMIF([1]FLEET!C:C,MAKE_MODEL!Q683,[1]FLEET!N:N)</f>
        <v>8</v>
      </c>
      <c r="AD683">
        <f>SUMIF([1]FLEET!C:C,MAKE_MODEL!Q683,[1]FLEET!O:O)</f>
        <v>10</v>
      </c>
      <c r="AE683">
        <f>SUMIF([1]FLEET!C:C,MAKE_MODEL!Q683,[1]FLEET!M:M)</f>
        <v>18</v>
      </c>
      <c r="AF683" s="15">
        <f t="shared" si="36"/>
        <v>18</v>
      </c>
    </row>
    <row r="684" spans="16:32" x14ac:dyDescent="0.2">
      <c r="P684" s="7"/>
      <c r="Q684" s="13" t="s">
        <v>727</v>
      </c>
      <c r="R684">
        <f>COUNTIF('[1]1_car_id_mapping'!C:C,MAKE_MODEL!Q684)</f>
        <v>2</v>
      </c>
      <c r="S684" s="9">
        <f>ROUND(AVERAGEIF([1]FLEET!C:C,MAKE_MODEL!Q684,[1]FLEET!E:E),2)</f>
        <v>590.16</v>
      </c>
      <c r="T684" s="9">
        <f>ROUND(AVERAGEIF([1]FLEET!C:C,MAKE_MODEL!Q684,[1]FLEET!F:F),2)</f>
        <v>96.69</v>
      </c>
      <c r="U684" s="9">
        <f>SUMIF([1]FLEET!C:C,MAKE_MODEL!Q684,[1]FLEET!G:G)</f>
        <v>16484.400000000001</v>
      </c>
      <c r="V684" s="9">
        <f>SUMIF([1]FLEET!C:C,MAKE_MODEL!Q684,[1]FLEET!H:H)</f>
        <v>35193</v>
      </c>
      <c r="W684" s="9">
        <f>SUMIF([1]FLEET!C:C,MAKE_MODEL!Q684,[1]FLEET!I:I)</f>
        <v>18708.599999999999</v>
      </c>
      <c r="X684">
        <f>ROUND(AVERAGEIF([1]FLEET!C:C,MAKE_MODEL!Q684,[1]FLEET!L:L),2)</f>
        <v>4</v>
      </c>
      <c r="Y684">
        <f>SUMIF([1]FLEET!C:C,MAKE_MODEL!Q684,[1]FLEET!J:J)</f>
        <v>212</v>
      </c>
      <c r="Z684">
        <f t="shared" si="34"/>
        <v>106</v>
      </c>
      <c r="AA684">
        <f>SUMIF([1]FLEET!C:C,MAKE_MODEL!Q684,[1]FLEET!X:X)</f>
        <v>2</v>
      </c>
      <c r="AB684" s="14">
        <f t="shared" si="35"/>
        <v>9.433962264150943E-3</v>
      </c>
      <c r="AC684">
        <f>SUMIF([1]FLEET!C:C,MAKE_MODEL!Q684,[1]FLEET!N:N)</f>
        <v>26</v>
      </c>
      <c r="AD684">
        <f>SUMIF([1]FLEET!C:C,MAKE_MODEL!Q684,[1]FLEET!O:O)</f>
        <v>27</v>
      </c>
      <c r="AE684">
        <f>SUMIF([1]FLEET!C:C,MAKE_MODEL!Q684,[1]FLEET!M:M)</f>
        <v>53</v>
      </c>
      <c r="AF684" s="15">
        <f t="shared" si="36"/>
        <v>26.5</v>
      </c>
    </row>
    <row r="685" spans="16:32" x14ac:dyDescent="0.2">
      <c r="P685" s="7"/>
      <c r="Q685" s="13" t="s">
        <v>728</v>
      </c>
      <c r="R685">
        <f>COUNTIF('[1]1_car_id_mapping'!C:C,MAKE_MODEL!Q685)</f>
        <v>2</v>
      </c>
      <c r="S685" s="9">
        <f>ROUND(AVERAGEIF([1]FLEET!C:C,MAKE_MODEL!Q685,[1]FLEET!E:E),2)</f>
        <v>660.73</v>
      </c>
      <c r="T685" s="9">
        <f>ROUND(AVERAGEIF([1]FLEET!C:C,MAKE_MODEL!Q685,[1]FLEET!F:F),2)</f>
        <v>72.099999999999994</v>
      </c>
      <c r="U685" s="9">
        <f>SUMIF([1]FLEET!C:C,MAKE_MODEL!Q685,[1]FLEET!G:G)</f>
        <v>17587.68</v>
      </c>
      <c r="V685" s="9">
        <f>SUMIF([1]FLEET!C:C,MAKE_MODEL!Q685,[1]FLEET!H:H)</f>
        <v>35466</v>
      </c>
      <c r="W685" s="9">
        <f>SUMIF([1]FLEET!C:C,MAKE_MODEL!Q685,[1]FLEET!I:I)</f>
        <v>17878.32</v>
      </c>
      <c r="X685">
        <f>ROUND(AVERAGEIF([1]FLEET!C:C,MAKE_MODEL!Q685,[1]FLEET!L:L),2)</f>
        <v>4</v>
      </c>
      <c r="Y685">
        <f>SUMIF([1]FLEET!C:C,MAKE_MODEL!Q685,[1]FLEET!J:J)</f>
        <v>205</v>
      </c>
      <c r="Z685">
        <f t="shared" si="34"/>
        <v>103</v>
      </c>
      <c r="AA685">
        <f>SUMIF([1]FLEET!C:C,MAKE_MODEL!Q685,[1]FLEET!X:X)</f>
        <v>1</v>
      </c>
      <c r="AB685" s="14">
        <f t="shared" si="35"/>
        <v>4.8780487804878049E-3</v>
      </c>
      <c r="AC685">
        <f>SUMIF([1]FLEET!C:C,MAKE_MODEL!Q685,[1]FLEET!N:N)</f>
        <v>29</v>
      </c>
      <c r="AD685">
        <f>SUMIF([1]FLEET!C:C,MAKE_MODEL!Q685,[1]FLEET!O:O)</f>
        <v>25</v>
      </c>
      <c r="AE685">
        <f>SUMIF([1]FLEET!C:C,MAKE_MODEL!Q685,[1]FLEET!M:M)</f>
        <v>54</v>
      </c>
      <c r="AF685" s="15">
        <f t="shared" si="36"/>
        <v>27</v>
      </c>
    </row>
    <row r="686" spans="16:32" x14ac:dyDescent="0.2">
      <c r="P686" s="7"/>
      <c r="Q686" s="13" t="s">
        <v>729</v>
      </c>
      <c r="R686">
        <f>COUNTIF('[1]1_car_id_mapping'!C:C,MAKE_MODEL!Q686)</f>
        <v>1</v>
      </c>
      <c r="S686" s="9">
        <f>ROUND(AVERAGEIF([1]FLEET!C:C,MAKE_MODEL!Q686,[1]FLEET!E:E),2)</f>
        <v>746.83</v>
      </c>
      <c r="T686" s="9">
        <f>ROUND(AVERAGEIF([1]FLEET!C:C,MAKE_MODEL!Q686,[1]FLEET!F:F),2)</f>
        <v>143.78</v>
      </c>
      <c r="U686" s="9">
        <f>SUMIF([1]FLEET!C:C,MAKE_MODEL!Q686,[1]FLEET!G:G)</f>
        <v>10687.32</v>
      </c>
      <c r="V686" s="9">
        <f>SUMIF([1]FLEET!C:C,MAKE_MODEL!Q686,[1]FLEET!H:H)</f>
        <v>18262</v>
      </c>
      <c r="W686" s="9">
        <f>SUMIF([1]FLEET!C:C,MAKE_MODEL!Q686,[1]FLEET!I:I)</f>
        <v>7574.68</v>
      </c>
      <c r="X686">
        <f>ROUND(AVERAGEIF([1]FLEET!C:C,MAKE_MODEL!Q686,[1]FLEET!L:L),2)</f>
        <v>4</v>
      </c>
      <c r="Y686">
        <f>SUMIF([1]FLEET!C:C,MAKE_MODEL!Q686,[1]FLEET!J:J)</f>
        <v>115</v>
      </c>
      <c r="Z686">
        <f t="shared" si="34"/>
        <v>115</v>
      </c>
      <c r="AA686">
        <f>SUMIF([1]FLEET!C:C,MAKE_MODEL!Q686,[1]FLEET!X:X)</f>
        <v>0</v>
      </c>
      <c r="AB686" s="14">
        <f t="shared" si="35"/>
        <v>0</v>
      </c>
      <c r="AC686">
        <f>SUMIF([1]FLEET!C:C,MAKE_MODEL!Q686,[1]FLEET!N:N)</f>
        <v>12</v>
      </c>
      <c r="AD686">
        <f>SUMIF([1]FLEET!C:C,MAKE_MODEL!Q686,[1]FLEET!O:O)</f>
        <v>18</v>
      </c>
      <c r="AE686">
        <f>SUMIF([1]FLEET!C:C,MAKE_MODEL!Q686,[1]FLEET!M:M)</f>
        <v>30</v>
      </c>
      <c r="AF686" s="15">
        <f t="shared" si="36"/>
        <v>30</v>
      </c>
    </row>
    <row r="687" spans="16:32" x14ac:dyDescent="0.2">
      <c r="P687" s="7"/>
      <c r="Q687" s="13" t="s">
        <v>730</v>
      </c>
      <c r="R687">
        <f>COUNTIF('[1]1_car_id_mapping'!C:C,MAKE_MODEL!Q687)</f>
        <v>2</v>
      </c>
      <c r="S687" s="9">
        <f>ROUND(AVERAGEIF([1]FLEET!C:C,MAKE_MODEL!Q687,[1]FLEET!E:E),2)</f>
        <v>598.74</v>
      </c>
      <c r="T687" s="9">
        <f>ROUND(AVERAGEIF([1]FLEET!C:C,MAKE_MODEL!Q687,[1]FLEET!F:F),2)</f>
        <v>142.34</v>
      </c>
      <c r="U687" s="9">
        <f>SUMIF([1]FLEET!C:C,MAKE_MODEL!Q687,[1]FLEET!G:G)</f>
        <v>17785.8</v>
      </c>
      <c r="V687" s="9">
        <f>SUMIF([1]FLEET!C:C,MAKE_MODEL!Q687,[1]FLEET!H:H)</f>
        <v>24475</v>
      </c>
      <c r="W687" s="9">
        <f>SUMIF([1]FLEET!C:C,MAKE_MODEL!Q687,[1]FLEET!I:I)</f>
        <v>6689.2</v>
      </c>
      <c r="X687">
        <f>ROUND(AVERAGEIF([1]FLEET!C:C,MAKE_MODEL!Q687,[1]FLEET!L:L),2)</f>
        <v>4</v>
      </c>
      <c r="Y687">
        <f>SUMIF([1]FLEET!C:C,MAKE_MODEL!Q687,[1]FLEET!J:J)</f>
        <v>151</v>
      </c>
      <c r="Z687">
        <f t="shared" si="34"/>
        <v>76</v>
      </c>
      <c r="AA687">
        <f>SUMIF([1]FLEET!C:C,MAKE_MODEL!Q687,[1]FLEET!X:X)</f>
        <v>1</v>
      </c>
      <c r="AB687" s="14">
        <f t="shared" si="35"/>
        <v>6.6225165562913907E-3</v>
      </c>
      <c r="AC687">
        <f>SUMIF([1]FLEET!C:C,MAKE_MODEL!Q687,[1]FLEET!N:N)</f>
        <v>19</v>
      </c>
      <c r="AD687">
        <f>SUMIF([1]FLEET!C:C,MAKE_MODEL!Q687,[1]FLEET!O:O)</f>
        <v>21</v>
      </c>
      <c r="AE687">
        <f>SUMIF([1]FLEET!C:C,MAKE_MODEL!Q687,[1]FLEET!M:M)</f>
        <v>40</v>
      </c>
      <c r="AF687" s="15">
        <f t="shared" si="36"/>
        <v>20</v>
      </c>
    </row>
    <row r="688" spans="16:32" x14ac:dyDescent="0.2">
      <c r="P688" s="7"/>
      <c r="Q688" s="13">
        <v>200</v>
      </c>
      <c r="R688">
        <f>COUNTIF('[1]1_car_id_mapping'!C:C,MAKE_MODEL!Q688)</f>
        <v>2</v>
      </c>
      <c r="S688" s="9">
        <f>ROUND(AVERAGEIF([1]FLEET!C:C,MAKE_MODEL!Q688,[1]FLEET!E:E),2)</f>
        <v>683.6</v>
      </c>
      <c r="T688" s="9">
        <f>ROUND(AVERAGEIF([1]FLEET!C:C,MAKE_MODEL!Q688,[1]FLEET!F:F),2)</f>
        <v>94.13</v>
      </c>
      <c r="U688" s="9">
        <f>SUMIF([1]FLEET!C:C,MAKE_MODEL!Q688,[1]FLEET!G:G)</f>
        <v>18665.28</v>
      </c>
      <c r="V688" s="9">
        <f>SUMIF([1]FLEET!C:C,MAKE_MODEL!Q688,[1]FLEET!H:H)</f>
        <v>29515</v>
      </c>
      <c r="W688" s="9">
        <f>SUMIF([1]FLEET!C:C,MAKE_MODEL!Q688,[1]FLEET!I:I)</f>
        <v>10849.720000000001</v>
      </c>
      <c r="X688">
        <f>ROUND(AVERAGEIF([1]FLEET!C:C,MAKE_MODEL!Q688,[1]FLEET!L:L),2)</f>
        <v>4.5</v>
      </c>
      <c r="Y688">
        <f>SUMIF([1]FLEET!C:C,MAKE_MODEL!Q688,[1]FLEET!J:J)</f>
        <v>194</v>
      </c>
      <c r="Z688">
        <f t="shared" si="34"/>
        <v>97</v>
      </c>
      <c r="AA688">
        <f>SUMIF([1]FLEET!C:C,MAKE_MODEL!Q688,[1]FLEET!X:X)</f>
        <v>0</v>
      </c>
      <c r="AB688" s="14">
        <f t="shared" si="35"/>
        <v>0</v>
      </c>
      <c r="AC688">
        <f>SUMIF([1]FLEET!C:C,MAKE_MODEL!Q688,[1]FLEET!N:N)</f>
        <v>21</v>
      </c>
      <c r="AD688">
        <f>SUMIF([1]FLEET!C:C,MAKE_MODEL!Q688,[1]FLEET!O:O)</f>
        <v>26</v>
      </c>
      <c r="AE688">
        <f>SUMIF([1]FLEET!C:C,MAKE_MODEL!Q688,[1]FLEET!M:M)</f>
        <v>47</v>
      </c>
      <c r="AF688" s="15">
        <f t="shared" si="36"/>
        <v>23.5</v>
      </c>
    </row>
    <row r="689" spans="16:32" x14ac:dyDescent="0.2">
      <c r="P689" s="7"/>
      <c r="Q689" s="13" t="s">
        <v>731</v>
      </c>
      <c r="R689">
        <f>COUNTIF('[1]1_car_id_mapping'!C:C,MAKE_MODEL!Q689)</f>
        <v>2</v>
      </c>
      <c r="S689" s="9">
        <f>ROUND(AVERAGEIF([1]FLEET!C:C,MAKE_MODEL!Q689,[1]FLEET!E:E),2)</f>
        <v>624.96</v>
      </c>
      <c r="T689" s="9">
        <f>ROUND(AVERAGEIF([1]FLEET!C:C,MAKE_MODEL!Q689,[1]FLEET!F:F),2)</f>
        <v>114.78</v>
      </c>
      <c r="U689" s="9">
        <f>SUMIF([1]FLEET!C:C,MAKE_MODEL!Q689,[1]FLEET!G:G)</f>
        <v>17753.52</v>
      </c>
      <c r="V689" s="9">
        <f>SUMIF([1]FLEET!C:C,MAKE_MODEL!Q689,[1]FLEET!H:H)</f>
        <v>22142</v>
      </c>
      <c r="W689" s="9">
        <f>SUMIF([1]FLEET!C:C,MAKE_MODEL!Q689,[1]FLEET!I:I)</f>
        <v>4388.4799999999996</v>
      </c>
      <c r="X689">
        <f>ROUND(AVERAGEIF([1]FLEET!C:C,MAKE_MODEL!Q689,[1]FLEET!L:L),2)</f>
        <v>3.5</v>
      </c>
      <c r="Y689">
        <f>SUMIF([1]FLEET!C:C,MAKE_MODEL!Q689,[1]FLEET!J:J)</f>
        <v>142</v>
      </c>
      <c r="Z689">
        <f t="shared" si="34"/>
        <v>71</v>
      </c>
      <c r="AA689">
        <f>SUMIF([1]FLEET!C:C,MAKE_MODEL!Q689,[1]FLEET!X:X)</f>
        <v>1</v>
      </c>
      <c r="AB689" s="14">
        <f t="shared" si="35"/>
        <v>7.0422535211267607E-3</v>
      </c>
      <c r="AC689">
        <f>SUMIF([1]FLEET!C:C,MAKE_MODEL!Q689,[1]FLEET!N:N)</f>
        <v>19</v>
      </c>
      <c r="AD689">
        <f>SUMIF([1]FLEET!C:C,MAKE_MODEL!Q689,[1]FLEET!O:O)</f>
        <v>22</v>
      </c>
      <c r="AE689">
        <f>SUMIF([1]FLEET!C:C,MAKE_MODEL!Q689,[1]FLEET!M:M)</f>
        <v>41</v>
      </c>
      <c r="AF689" s="15">
        <f t="shared" si="36"/>
        <v>20.5</v>
      </c>
    </row>
    <row r="690" spans="16:32" x14ac:dyDescent="0.2">
      <c r="P690" s="7"/>
      <c r="Q690" s="13" t="s">
        <v>732</v>
      </c>
      <c r="R690">
        <f>COUNTIF('[1]1_car_id_mapping'!C:C,MAKE_MODEL!Q690)</f>
        <v>1</v>
      </c>
      <c r="S690" s="9">
        <f>ROUND(AVERAGEIF([1]FLEET!C:C,MAKE_MODEL!Q690,[1]FLEET!E:E),2)</f>
        <v>558.89</v>
      </c>
      <c r="T690" s="9">
        <f>ROUND(AVERAGEIF([1]FLEET!C:C,MAKE_MODEL!Q690,[1]FLEET!F:F),2)</f>
        <v>64.989999999999995</v>
      </c>
      <c r="U690" s="9">
        <f>SUMIF([1]FLEET!C:C,MAKE_MODEL!Q690,[1]FLEET!G:G)</f>
        <v>7486.5599999999995</v>
      </c>
      <c r="V690" s="9">
        <f>SUMIF([1]FLEET!C:C,MAKE_MODEL!Q690,[1]FLEET!H:H)</f>
        <v>18721</v>
      </c>
      <c r="W690" s="9">
        <f>SUMIF([1]FLEET!C:C,MAKE_MODEL!Q690,[1]FLEET!I:I)</f>
        <v>11234.44</v>
      </c>
      <c r="X690">
        <f>ROUND(AVERAGEIF([1]FLEET!C:C,MAKE_MODEL!Q690,[1]FLEET!L:L),2)</f>
        <v>4</v>
      </c>
      <c r="Y690">
        <f>SUMIF([1]FLEET!C:C,MAKE_MODEL!Q690,[1]FLEET!J:J)</f>
        <v>124</v>
      </c>
      <c r="Z690">
        <f t="shared" si="34"/>
        <v>124</v>
      </c>
      <c r="AA690">
        <f>SUMIF([1]FLEET!C:C,MAKE_MODEL!Q690,[1]FLEET!X:X)</f>
        <v>2</v>
      </c>
      <c r="AB690" s="14">
        <f t="shared" si="35"/>
        <v>1.6129032258064516E-2</v>
      </c>
      <c r="AC690">
        <f>SUMIF([1]FLEET!C:C,MAKE_MODEL!Q690,[1]FLEET!N:N)</f>
        <v>16</v>
      </c>
      <c r="AD690">
        <f>SUMIF([1]FLEET!C:C,MAKE_MODEL!Q690,[1]FLEET!O:O)</f>
        <v>16</v>
      </c>
      <c r="AE690">
        <f>SUMIF([1]FLEET!C:C,MAKE_MODEL!Q690,[1]FLEET!M:M)</f>
        <v>32</v>
      </c>
      <c r="AF690" s="15">
        <f t="shared" si="36"/>
        <v>32</v>
      </c>
    </row>
    <row r="691" spans="16:32" x14ac:dyDescent="0.2">
      <c r="P691" s="7"/>
      <c r="Q691" s="13" t="s">
        <v>733</v>
      </c>
      <c r="R691">
        <f>COUNTIF('[1]1_car_id_mapping'!C:C,MAKE_MODEL!Q691)</f>
        <v>3</v>
      </c>
      <c r="S691" s="9">
        <f>ROUND(AVERAGEIF([1]FLEET!C:C,MAKE_MODEL!Q691,[1]FLEET!E:E),2)</f>
        <v>609.30999999999995</v>
      </c>
      <c r="T691" s="9">
        <f>ROUND(AVERAGEIF([1]FLEET!C:C,MAKE_MODEL!Q691,[1]FLEET!F:F),2)</f>
        <v>117.23</v>
      </c>
      <c r="U691" s="9">
        <f>SUMIF([1]FLEET!C:C,MAKE_MODEL!Q691,[1]FLEET!G:G)</f>
        <v>26155.440000000002</v>
      </c>
      <c r="V691" s="9">
        <f>SUMIF([1]FLEET!C:C,MAKE_MODEL!Q691,[1]FLEET!H:H)</f>
        <v>56080</v>
      </c>
      <c r="W691" s="9">
        <f>SUMIF([1]FLEET!C:C,MAKE_MODEL!Q691,[1]FLEET!I:I)</f>
        <v>29924.559999999998</v>
      </c>
      <c r="X691">
        <f>ROUND(AVERAGEIF([1]FLEET!C:C,MAKE_MODEL!Q691,[1]FLEET!L:L),2)</f>
        <v>4.33</v>
      </c>
      <c r="Y691">
        <f>SUMIF([1]FLEET!C:C,MAKE_MODEL!Q691,[1]FLEET!J:J)</f>
        <v>357</v>
      </c>
      <c r="Z691">
        <f t="shared" si="34"/>
        <v>119</v>
      </c>
      <c r="AA691">
        <f>SUMIF([1]FLEET!C:C,MAKE_MODEL!Q691,[1]FLEET!X:X)</f>
        <v>2</v>
      </c>
      <c r="AB691" s="14">
        <f t="shared" si="35"/>
        <v>5.6022408963585435E-3</v>
      </c>
      <c r="AC691">
        <f>SUMIF([1]FLEET!C:C,MAKE_MODEL!Q691,[1]FLEET!N:N)</f>
        <v>42</v>
      </c>
      <c r="AD691">
        <f>SUMIF([1]FLEET!C:C,MAKE_MODEL!Q691,[1]FLEET!O:O)</f>
        <v>41</v>
      </c>
      <c r="AE691">
        <f>SUMIF([1]FLEET!C:C,MAKE_MODEL!Q691,[1]FLEET!M:M)</f>
        <v>83</v>
      </c>
      <c r="AF691" s="15">
        <f t="shared" si="36"/>
        <v>27.666666666666668</v>
      </c>
    </row>
    <row r="692" spans="16:32" x14ac:dyDescent="0.2">
      <c r="P692" s="7"/>
      <c r="Q692" s="13" t="s">
        <v>734</v>
      </c>
      <c r="R692">
        <f>COUNTIF('[1]1_car_id_mapping'!C:C,MAKE_MODEL!Q692)</f>
        <v>1</v>
      </c>
      <c r="S692" s="9">
        <f>ROUND(AVERAGEIF([1]FLEET!C:C,MAKE_MODEL!Q692,[1]FLEET!E:E),2)</f>
        <v>558.14</v>
      </c>
      <c r="T692" s="9">
        <f>ROUND(AVERAGEIF([1]FLEET!C:C,MAKE_MODEL!Q692,[1]FLEET!F:F),2)</f>
        <v>146.08000000000001</v>
      </c>
      <c r="U692" s="9">
        <f>SUMIF([1]FLEET!C:C,MAKE_MODEL!Q692,[1]FLEET!G:G)</f>
        <v>8450.64</v>
      </c>
      <c r="V692" s="9">
        <f>SUMIF([1]FLEET!C:C,MAKE_MODEL!Q692,[1]FLEET!H:H)</f>
        <v>13797</v>
      </c>
      <c r="W692" s="9">
        <f>SUMIF([1]FLEET!C:C,MAKE_MODEL!Q692,[1]FLEET!I:I)</f>
        <v>5346.3600000000006</v>
      </c>
      <c r="X692">
        <f>ROUND(AVERAGEIF([1]FLEET!C:C,MAKE_MODEL!Q692,[1]FLEET!L:L),2)</f>
        <v>4</v>
      </c>
      <c r="Y692">
        <f>SUMIF([1]FLEET!C:C,MAKE_MODEL!Q692,[1]FLEET!J:J)</f>
        <v>83</v>
      </c>
      <c r="Z692">
        <f t="shared" si="34"/>
        <v>83</v>
      </c>
      <c r="AA692">
        <f>SUMIF([1]FLEET!C:C,MAKE_MODEL!Q692,[1]FLEET!X:X)</f>
        <v>2</v>
      </c>
      <c r="AB692" s="14">
        <f t="shared" si="35"/>
        <v>2.4096385542168676E-2</v>
      </c>
      <c r="AC692">
        <f>SUMIF([1]FLEET!C:C,MAKE_MODEL!Q692,[1]FLEET!N:N)</f>
        <v>9</v>
      </c>
      <c r="AD692">
        <f>SUMIF([1]FLEET!C:C,MAKE_MODEL!Q692,[1]FLEET!O:O)</f>
        <v>11</v>
      </c>
      <c r="AE692">
        <f>SUMIF([1]FLEET!C:C,MAKE_MODEL!Q692,[1]FLEET!M:M)</f>
        <v>20</v>
      </c>
      <c r="AF692" s="15">
        <f t="shared" si="36"/>
        <v>20</v>
      </c>
    </row>
    <row r="693" spans="16:32" x14ac:dyDescent="0.2">
      <c r="P693" s="7"/>
      <c r="Q693" s="13" t="s">
        <v>735</v>
      </c>
      <c r="R693">
        <f>COUNTIF('[1]1_car_id_mapping'!C:C,MAKE_MODEL!Q693)</f>
        <v>1</v>
      </c>
      <c r="S693" s="9">
        <f>ROUND(AVERAGEIF([1]FLEET!C:C,MAKE_MODEL!Q693,[1]FLEET!E:E),2)</f>
        <v>524.03</v>
      </c>
      <c r="T693" s="9">
        <f>ROUND(AVERAGEIF([1]FLEET!C:C,MAKE_MODEL!Q693,[1]FLEET!F:F),2)</f>
        <v>121.31</v>
      </c>
      <c r="U693" s="9">
        <f>SUMIF([1]FLEET!C:C,MAKE_MODEL!Q693,[1]FLEET!G:G)</f>
        <v>7744.079999999999</v>
      </c>
      <c r="V693" s="9">
        <f>SUMIF([1]FLEET!C:C,MAKE_MODEL!Q693,[1]FLEET!H:H)</f>
        <v>19062</v>
      </c>
      <c r="W693" s="9">
        <f>SUMIF([1]FLEET!C:C,MAKE_MODEL!Q693,[1]FLEET!I:I)</f>
        <v>11317.920000000002</v>
      </c>
      <c r="X693">
        <f>ROUND(AVERAGEIF([1]FLEET!C:C,MAKE_MODEL!Q693,[1]FLEET!L:L),2)</f>
        <v>4</v>
      </c>
      <c r="Y693">
        <f>SUMIF([1]FLEET!C:C,MAKE_MODEL!Q693,[1]FLEET!J:J)</f>
        <v>110</v>
      </c>
      <c r="Z693">
        <f t="shared" si="34"/>
        <v>110</v>
      </c>
      <c r="AA693">
        <f>SUMIF([1]FLEET!C:C,MAKE_MODEL!Q693,[1]FLEET!X:X)</f>
        <v>1</v>
      </c>
      <c r="AB693" s="14">
        <f t="shared" si="35"/>
        <v>9.0909090909090905E-3</v>
      </c>
      <c r="AC693">
        <f>SUMIF([1]FLEET!C:C,MAKE_MODEL!Q693,[1]FLEET!N:N)</f>
        <v>14</v>
      </c>
      <c r="AD693">
        <f>SUMIF([1]FLEET!C:C,MAKE_MODEL!Q693,[1]FLEET!O:O)</f>
        <v>13</v>
      </c>
      <c r="AE693">
        <f>SUMIF([1]FLEET!C:C,MAKE_MODEL!Q693,[1]FLEET!M:M)</f>
        <v>27</v>
      </c>
      <c r="AF693" s="15">
        <f t="shared" si="36"/>
        <v>27</v>
      </c>
    </row>
    <row r="694" spans="16:32" x14ac:dyDescent="0.2">
      <c r="P694" s="7"/>
      <c r="Q694" s="13" t="s">
        <v>445</v>
      </c>
      <c r="R694">
        <f>COUNTIF('[1]1_car_id_mapping'!C:C,MAKE_MODEL!Q694)</f>
        <v>11</v>
      </c>
      <c r="S694" s="9">
        <f>ROUND(AVERAGEIF([1]FLEET!C:C,MAKE_MODEL!Q694,[1]FLEET!E:E),2)</f>
        <v>540.44000000000005</v>
      </c>
      <c r="T694" s="9">
        <f>ROUND(AVERAGEIF([1]FLEET!C:C,MAKE_MODEL!Q694,[1]FLEET!F:F),2)</f>
        <v>102.16</v>
      </c>
      <c r="U694" s="9">
        <f>SUMIF([1]FLEET!C:C,MAKE_MODEL!Q694,[1]FLEET!G:G)</f>
        <v>84822.840000000011</v>
      </c>
      <c r="V694" s="9">
        <f>SUMIF([1]FLEET!C:C,MAKE_MODEL!Q694,[1]FLEET!H:H)</f>
        <v>197158</v>
      </c>
      <c r="W694" s="9">
        <f>SUMIF([1]FLEET!C:C,MAKE_MODEL!Q694,[1]FLEET!I:I)</f>
        <v>112335.15999999999</v>
      </c>
      <c r="X694">
        <f>ROUND(AVERAGEIF([1]FLEET!C:C,MAKE_MODEL!Q694,[1]FLEET!L:L),2)</f>
        <v>3.91</v>
      </c>
      <c r="Y694">
        <f>SUMIF([1]FLEET!C:C,MAKE_MODEL!Q694,[1]FLEET!J:J)</f>
        <v>1173</v>
      </c>
      <c r="Z694">
        <f t="shared" si="34"/>
        <v>107</v>
      </c>
      <c r="AA694">
        <f>SUMIF([1]FLEET!C:C,MAKE_MODEL!Q694,[1]FLEET!X:X)</f>
        <v>15</v>
      </c>
      <c r="AB694" s="14">
        <f t="shared" si="35"/>
        <v>1.278772378516624E-2</v>
      </c>
      <c r="AC694">
        <f>SUMIF([1]FLEET!C:C,MAKE_MODEL!Q694,[1]FLEET!N:N)</f>
        <v>165</v>
      </c>
      <c r="AD694">
        <f>SUMIF([1]FLEET!C:C,MAKE_MODEL!Q694,[1]FLEET!O:O)</f>
        <v>133</v>
      </c>
      <c r="AE694">
        <f>SUMIF([1]FLEET!C:C,MAKE_MODEL!Q694,[1]FLEET!M:M)</f>
        <v>298</v>
      </c>
      <c r="AF694" s="15">
        <f t="shared" si="36"/>
        <v>27.09090909090909</v>
      </c>
    </row>
    <row r="695" spans="16:32" x14ac:dyDescent="0.2">
      <c r="P695" s="7"/>
      <c r="Q695" s="13" t="s">
        <v>736</v>
      </c>
      <c r="R695">
        <f>COUNTIF('[1]1_car_id_mapping'!C:C,MAKE_MODEL!Q695)</f>
        <v>4</v>
      </c>
      <c r="S695" s="9">
        <f>ROUND(AVERAGEIF([1]FLEET!C:C,MAKE_MODEL!Q695,[1]FLEET!E:E),2)</f>
        <v>614.64</v>
      </c>
      <c r="T695" s="9">
        <f>ROUND(AVERAGEIF([1]FLEET!C:C,MAKE_MODEL!Q695,[1]FLEET!F:F),2)</f>
        <v>88.01</v>
      </c>
      <c r="U695" s="9">
        <f>SUMIF([1]FLEET!C:C,MAKE_MODEL!Q695,[1]FLEET!G:G)</f>
        <v>33727.08</v>
      </c>
      <c r="V695" s="9">
        <f>SUMIF([1]FLEET!C:C,MAKE_MODEL!Q695,[1]FLEET!H:H)</f>
        <v>73456</v>
      </c>
      <c r="W695" s="9">
        <f>SUMIF([1]FLEET!C:C,MAKE_MODEL!Q695,[1]FLEET!I:I)</f>
        <v>39728.92</v>
      </c>
      <c r="X695">
        <f>ROUND(AVERAGEIF([1]FLEET!C:C,MAKE_MODEL!Q695,[1]FLEET!L:L),2)</f>
        <v>4.25</v>
      </c>
      <c r="Y695">
        <f>SUMIF([1]FLEET!C:C,MAKE_MODEL!Q695,[1]FLEET!J:J)</f>
        <v>446</v>
      </c>
      <c r="Z695">
        <f t="shared" si="34"/>
        <v>112</v>
      </c>
      <c r="AA695">
        <f>SUMIF([1]FLEET!C:C,MAKE_MODEL!Q695,[1]FLEET!X:X)</f>
        <v>5</v>
      </c>
      <c r="AB695" s="14">
        <f t="shared" si="35"/>
        <v>1.1210762331838564E-2</v>
      </c>
      <c r="AC695">
        <f>SUMIF([1]FLEET!C:C,MAKE_MODEL!Q695,[1]FLEET!N:N)</f>
        <v>45</v>
      </c>
      <c r="AD695">
        <f>SUMIF([1]FLEET!C:C,MAKE_MODEL!Q695,[1]FLEET!O:O)</f>
        <v>60</v>
      </c>
      <c r="AE695">
        <f>SUMIF([1]FLEET!C:C,MAKE_MODEL!Q695,[1]FLEET!M:M)</f>
        <v>105</v>
      </c>
      <c r="AF695" s="15">
        <f t="shared" si="36"/>
        <v>26.25</v>
      </c>
    </row>
    <row r="696" spans="16:32" x14ac:dyDescent="0.2">
      <c r="P696" s="7"/>
      <c r="Q696" s="13" t="s">
        <v>737</v>
      </c>
      <c r="R696">
        <f>COUNTIF('[1]1_car_id_mapping'!C:C,MAKE_MODEL!Q696)</f>
        <v>1</v>
      </c>
      <c r="S696" s="9">
        <f>ROUND(AVERAGEIF([1]FLEET!C:C,MAKE_MODEL!Q696,[1]FLEET!E:E),2)</f>
        <v>587.54</v>
      </c>
      <c r="T696" s="9">
        <f>ROUND(AVERAGEIF([1]FLEET!C:C,MAKE_MODEL!Q696,[1]FLEET!F:F),2)</f>
        <v>66.59</v>
      </c>
      <c r="U696" s="9">
        <f>SUMIF([1]FLEET!C:C,MAKE_MODEL!Q696,[1]FLEET!G:G)</f>
        <v>7849.5599999999995</v>
      </c>
      <c r="V696" s="9">
        <f>SUMIF([1]FLEET!C:C,MAKE_MODEL!Q696,[1]FLEET!H:H)</f>
        <v>11035</v>
      </c>
      <c r="W696" s="9">
        <f>SUMIF([1]FLEET!C:C,MAKE_MODEL!Q696,[1]FLEET!I:I)</f>
        <v>3185.4400000000005</v>
      </c>
      <c r="X696">
        <f>ROUND(AVERAGEIF([1]FLEET!C:C,MAKE_MODEL!Q696,[1]FLEET!L:L),2)</f>
        <v>4</v>
      </c>
      <c r="Y696">
        <f>SUMIF([1]FLEET!C:C,MAKE_MODEL!Q696,[1]FLEET!J:J)</f>
        <v>67</v>
      </c>
      <c r="Z696">
        <f t="shared" si="34"/>
        <v>67</v>
      </c>
      <c r="AA696">
        <f>SUMIF([1]FLEET!C:C,MAKE_MODEL!Q696,[1]FLEET!X:X)</f>
        <v>0</v>
      </c>
      <c r="AB696" s="14">
        <f t="shared" si="35"/>
        <v>0</v>
      </c>
      <c r="AC696">
        <f>SUMIF([1]FLEET!C:C,MAKE_MODEL!Q696,[1]FLEET!N:N)</f>
        <v>13</v>
      </c>
      <c r="AD696">
        <f>SUMIF([1]FLEET!C:C,MAKE_MODEL!Q696,[1]FLEET!O:O)</f>
        <v>5</v>
      </c>
      <c r="AE696">
        <f>SUMIF([1]FLEET!C:C,MAKE_MODEL!Q696,[1]FLEET!M:M)</f>
        <v>18</v>
      </c>
      <c r="AF696" s="15">
        <f t="shared" si="36"/>
        <v>18</v>
      </c>
    </row>
    <row r="697" spans="16:32" x14ac:dyDescent="0.2">
      <c r="P697" s="7"/>
      <c r="Q697" s="13" t="s">
        <v>738</v>
      </c>
      <c r="R697">
        <f>COUNTIF('[1]1_car_id_mapping'!C:C,MAKE_MODEL!Q697)</f>
        <v>1</v>
      </c>
      <c r="S697" s="9">
        <f>ROUND(AVERAGEIF([1]FLEET!C:C,MAKE_MODEL!Q697,[1]FLEET!E:E),2)</f>
        <v>436.26</v>
      </c>
      <c r="T697" s="9">
        <f>ROUND(AVERAGEIF([1]FLEET!C:C,MAKE_MODEL!Q697,[1]FLEET!F:F),2)</f>
        <v>123.76</v>
      </c>
      <c r="U697" s="9">
        <f>SUMIF([1]FLEET!C:C,MAKE_MODEL!Q697,[1]FLEET!G:G)</f>
        <v>6720.24</v>
      </c>
      <c r="V697" s="9">
        <f>SUMIF([1]FLEET!C:C,MAKE_MODEL!Q697,[1]FLEET!H:H)</f>
        <v>16799</v>
      </c>
      <c r="W697" s="9">
        <f>SUMIF([1]FLEET!C:C,MAKE_MODEL!Q697,[1]FLEET!I:I)</f>
        <v>10078.76</v>
      </c>
      <c r="X697">
        <f>ROUND(AVERAGEIF([1]FLEET!C:C,MAKE_MODEL!Q697,[1]FLEET!L:L),2)</f>
        <v>5</v>
      </c>
      <c r="Y697">
        <f>SUMIF([1]FLEET!C:C,MAKE_MODEL!Q697,[1]FLEET!J:J)</f>
        <v>109</v>
      </c>
      <c r="Z697">
        <f t="shared" si="34"/>
        <v>109</v>
      </c>
      <c r="AA697">
        <f>SUMIF([1]FLEET!C:C,MAKE_MODEL!Q697,[1]FLEET!X:X)</f>
        <v>1</v>
      </c>
      <c r="AB697" s="14">
        <f t="shared" si="35"/>
        <v>9.1743119266055051E-3</v>
      </c>
      <c r="AC697">
        <f>SUMIF([1]FLEET!C:C,MAKE_MODEL!Q697,[1]FLEET!N:N)</f>
        <v>15</v>
      </c>
      <c r="AD697">
        <f>SUMIF([1]FLEET!C:C,MAKE_MODEL!Q697,[1]FLEET!O:O)</f>
        <v>9</v>
      </c>
      <c r="AE697">
        <f>SUMIF([1]FLEET!C:C,MAKE_MODEL!Q697,[1]FLEET!M:M)</f>
        <v>24</v>
      </c>
      <c r="AF697" s="15">
        <f t="shared" si="36"/>
        <v>24</v>
      </c>
    </row>
    <row r="698" spans="16:32" x14ac:dyDescent="0.2">
      <c r="P698" s="7"/>
      <c r="Q698" s="13" t="s">
        <v>739</v>
      </c>
      <c r="R698">
        <f>COUNTIF('[1]1_car_id_mapping'!C:C,MAKE_MODEL!Q698)</f>
        <v>5</v>
      </c>
      <c r="S698" s="9">
        <f>ROUND(AVERAGEIF([1]FLEET!C:C,MAKE_MODEL!Q698,[1]FLEET!E:E),2)</f>
        <v>612.52</v>
      </c>
      <c r="T698" s="9">
        <f>ROUND(AVERAGEIF([1]FLEET!C:C,MAKE_MODEL!Q698,[1]FLEET!F:F),2)</f>
        <v>113.89</v>
      </c>
      <c r="U698" s="9">
        <f>SUMIF([1]FLEET!C:C,MAKE_MODEL!Q698,[1]FLEET!G:G)</f>
        <v>43584.72</v>
      </c>
      <c r="V698" s="9">
        <f>SUMIF([1]FLEET!C:C,MAKE_MODEL!Q698,[1]FLEET!H:H)</f>
        <v>92455</v>
      </c>
      <c r="W698" s="9">
        <f>SUMIF([1]FLEET!C:C,MAKE_MODEL!Q698,[1]FLEET!I:I)</f>
        <v>48870.28</v>
      </c>
      <c r="X698">
        <f>ROUND(AVERAGEIF([1]FLEET!C:C,MAKE_MODEL!Q698,[1]FLEET!L:L),2)</f>
        <v>4.2</v>
      </c>
      <c r="Y698">
        <f>SUMIF([1]FLEET!C:C,MAKE_MODEL!Q698,[1]FLEET!J:J)</f>
        <v>546</v>
      </c>
      <c r="Z698">
        <f t="shared" si="34"/>
        <v>109</v>
      </c>
      <c r="AA698">
        <f>SUMIF([1]FLEET!C:C,MAKE_MODEL!Q698,[1]FLEET!X:X)</f>
        <v>5</v>
      </c>
      <c r="AB698" s="14">
        <f t="shared" si="35"/>
        <v>9.1575091575091579E-3</v>
      </c>
      <c r="AC698">
        <f>SUMIF([1]FLEET!C:C,MAKE_MODEL!Q698,[1]FLEET!N:N)</f>
        <v>65</v>
      </c>
      <c r="AD698">
        <f>SUMIF([1]FLEET!C:C,MAKE_MODEL!Q698,[1]FLEET!O:O)</f>
        <v>65</v>
      </c>
      <c r="AE698">
        <f>SUMIF([1]FLEET!C:C,MAKE_MODEL!Q698,[1]FLEET!M:M)</f>
        <v>130</v>
      </c>
      <c r="AF698" s="15">
        <f t="shared" si="36"/>
        <v>26</v>
      </c>
    </row>
    <row r="699" spans="16:32" x14ac:dyDescent="0.2">
      <c r="P699" s="7"/>
      <c r="Q699" s="13" t="s">
        <v>740</v>
      </c>
      <c r="R699">
        <f>COUNTIF('[1]1_car_id_mapping'!C:C,MAKE_MODEL!Q699)</f>
        <v>2</v>
      </c>
      <c r="S699" s="9">
        <f>ROUND(AVERAGEIF([1]FLEET!C:C,MAKE_MODEL!Q699,[1]FLEET!E:E),2)</f>
        <v>634.21</v>
      </c>
      <c r="T699" s="9">
        <f>ROUND(AVERAGEIF([1]FLEET!C:C,MAKE_MODEL!Q699,[1]FLEET!F:F),2)</f>
        <v>60.54</v>
      </c>
      <c r="U699" s="9">
        <f>SUMIF([1]FLEET!C:C,MAKE_MODEL!Q699,[1]FLEET!G:G)</f>
        <v>16674</v>
      </c>
      <c r="V699" s="9">
        <f>SUMIF([1]FLEET!C:C,MAKE_MODEL!Q699,[1]FLEET!H:H)</f>
        <v>38256</v>
      </c>
      <c r="W699" s="9">
        <f>SUMIF([1]FLEET!C:C,MAKE_MODEL!Q699,[1]FLEET!I:I)</f>
        <v>21582</v>
      </c>
      <c r="X699">
        <f>ROUND(AVERAGEIF([1]FLEET!C:C,MAKE_MODEL!Q699,[1]FLEET!L:L),2)</f>
        <v>4</v>
      </c>
      <c r="Y699">
        <f>SUMIF([1]FLEET!C:C,MAKE_MODEL!Q699,[1]FLEET!J:J)</f>
        <v>233</v>
      </c>
      <c r="Z699">
        <f t="shared" si="34"/>
        <v>117</v>
      </c>
      <c r="AA699">
        <f>SUMIF([1]FLEET!C:C,MAKE_MODEL!Q699,[1]FLEET!X:X)</f>
        <v>2</v>
      </c>
      <c r="AB699" s="14">
        <f t="shared" si="35"/>
        <v>8.5836909871244635E-3</v>
      </c>
      <c r="AC699">
        <f>SUMIF([1]FLEET!C:C,MAKE_MODEL!Q699,[1]FLEET!N:N)</f>
        <v>33</v>
      </c>
      <c r="AD699">
        <f>SUMIF([1]FLEET!C:C,MAKE_MODEL!Q699,[1]FLEET!O:O)</f>
        <v>29</v>
      </c>
      <c r="AE699">
        <f>SUMIF([1]FLEET!C:C,MAKE_MODEL!Q699,[1]FLEET!M:M)</f>
        <v>62</v>
      </c>
      <c r="AF699" s="15">
        <f t="shared" si="36"/>
        <v>31</v>
      </c>
    </row>
    <row r="700" spans="16:32" x14ac:dyDescent="0.2">
      <c r="P700" s="7"/>
      <c r="Q700" s="13" t="s">
        <v>741</v>
      </c>
      <c r="R700">
        <f>COUNTIF('[1]1_car_id_mapping'!C:C,MAKE_MODEL!Q700)</f>
        <v>4</v>
      </c>
      <c r="S700" s="9">
        <f>ROUND(AVERAGEIF([1]FLEET!C:C,MAKE_MODEL!Q700,[1]FLEET!E:E),2)</f>
        <v>566.39</v>
      </c>
      <c r="T700" s="9">
        <f>ROUND(AVERAGEIF([1]FLEET!C:C,MAKE_MODEL!Q700,[1]FLEET!F:F),2)</f>
        <v>106.15</v>
      </c>
      <c r="U700" s="9">
        <f>SUMIF([1]FLEET!C:C,MAKE_MODEL!Q700,[1]FLEET!G:G)</f>
        <v>32281.799999999996</v>
      </c>
      <c r="V700" s="9">
        <f>SUMIF([1]FLEET!C:C,MAKE_MODEL!Q700,[1]FLEET!H:H)</f>
        <v>75808</v>
      </c>
      <c r="W700" s="9">
        <f>SUMIF([1]FLEET!C:C,MAKE_MODEL!Q700,[1]FLEET!I:I)</f>
        <v>43526.2</v>
      </c>
      <c r="X700">
        <f>ROUND(AVERAGEIF([1]FLEET!C:C,MAKE_MODEL!Q700,[1]FLEET!L:L),2)</f>
        <v>4</v>
      </c>
      <c r="Y700">
        <f>SUMIF([1]FLEET!C:C,MAKE_MODEL!Q700,[1]FLEET!J:J)</f>
        <v>456</v>
      </c>
      <c r="Z700">
        <f t="shared" si="34"/>
        <v>114</v>
      </c>
      <c r="AA700">
        <f>SUMIF([1]FLEET!C:C,MAKE_MODEL!Q700,[1]FLEET!X:X)</f>
        <v>5</v>
      </c>
      <c r="AB700" s="14">
        <f t="shared" si="35"/>
        <v>1.0964912280701754E-2</v>
      </c>
      <c r="AC700">
        <f>SUMIF([1]FLEET!C:C,MAKE_MODEL!Q700,[1]FLEET!N:N)</f>
        <v>54</v>
      </c>
      <c r="AD700">
        <f>SUMIF([1]FLEET!C:C,MAKE_MODEL!Q700,[1]FLEET!O:O)</f>
        <v>58</v>
      </c>
      <c r="AE700">
        <f>SUMIF([1]FLEET!C:C,MAKE_MODEL!Q700,[1]FLEET!M:M)</f>
        <v>112</v>
      </c>
      <c r="AF700" s="15">
        <f t="shared" si="36"/>
        <v>28</v>
      </c>
    </row>
    <row r="701" spans="16:32" x14ac:dyDescent="0.2">
      <c r="P701" s="7"/>
      <c r="Q701" s="13" t="s">
        <v>742</v>
      </c>
      <c r="R701">
        <f>COUNTIF('[1]1_car_id_mapping'!C:C,MAKE_MODEL!Q701)</f>
        <v>2</v>
      </c>
      <c r="S701" s="9">
        <f>ROUND(AVERAGEIF([1]FLEET!C:C,MAKE_MODEL!Q701,[1]FLEET!E:E),2)</f>
        <v>520.76</v>
      </c>
      <c r="T701" s="9">
        <f>ROUND(AVERAGEIF([1]FLEET!C:C,MAKE_MODEL!Q701,[1]FLEET!F:F),2)</f>
        <v>129.29</v>
      </c>
      <c r="U701" s="9">
        <f>SUMIF([1]FLEET!C:C,MAKE_MODEL!Q701,[1]FLEET!G:G)</f>
        <v>15601.08</v>
      </c>
      <c r="V701" s="9">
        <f>SUMIF([1]FLEET!C:C,MAKE_MODEL!Q701,[1]FLEET!H:H)</f>
        <v>27848</v>
      </c>
      <c r="W701" s="9">
        <f>SUMIF([1]FLEET!C:C,MAKE_MODEL!Q701,[1]FLEET!I:I)</f>
        <v>12246.92</v>
      </c>
      <c r="X701">
        <f>ROUND(AVERAGEIF([1]FLEET!C:C,MAKE_MODEL!Q701,[1]FLEET!L:L),2)</f>
        <v>4</v>
      </c>
      <c r="Y701">
        <f>SUMIF([1]FLEET!C:C,MAKE_MODEL!Q701,[1]FLEET!J:J)</f>
        <v>163</v>
      </c>
      <c r="Z701">
        <f t="shared" si="34"/>
        <v>82</v>
      </c>
      <c r="AA701">
        <f>SUMIF([1]FLEET!C:C,MAKE_MODEL!Q701,[1]FLEET!X:X)</f>
        <v>1</v>
      </c>
      <c r="AB701" s="14">
        <f t="shared" si="35"/>
        <v>6.1349693251533744E-3</v>
      </c>
      <c r="AC701">
        <f>SUMIF([1]FLEET!C:C,MAKE_MODEL!Q701,[1]FLEET!N:N)</f>
        <v>22</v>
      </c>
      <c r="AD701">
        <f>SUMIF([1]FLEET!C:C,MAKE_MODEL!Q701,[1]FLEET!O:O)</f>
        <v>20</v>
      </c>
      <c r="AE701">
        <f>SUMIF([1]FLEET!C:C,MAKE_MODEL!Q701,[1]FLEET!M:M)</f>
        <v>42</v>
      </c>
      <c r="AF701" s="15">
        <f t="shared" si="36"/>
        <v>21</v>
      </c>
    </row>
    <row r="702" spans="16:32" x14ac:dyDescent="0.2">
      <c r="P702" s="7"/>
      <c r="Q702" s="13" t="s">
        <v>743</v>
      </c>
      <c r="R702">
        <f>COUNTIF('[1]1_car_id_mapping'!C:C,MAKE_MODEL!Q702)</f>
        <v>2</v>
      </c>
      <c r="S702" s="9">
        <f>ROUND(AVERAGEIF([1]FLEET!C:C,MAKE_MODEL!Q702,[1]FLEET!E:E),2)</f>
        <v>625.74</v>
      </c>
      <c r="T702" s="9">
        <f>ROUND(AVERAGEIF([1]FLEET!C:C,MAKE_MODEL!Q702,[1]FLEET!F:F),2)</f>
        <v>80.099999999999994</v>
      </c>
      <c r="U702" s="9">
        <f>SUMIF([1]FLEET!C:C,MAKE_MODEL!Q702,[1]FLEET!G:G)</f>
        <v>16940.04</v>
      </c>
      <c r="V702" s="9">
        <f>SUMIF([1]FLEET!C:C,MAKE_MODEL!Q702,[1]FLEET!H:H)</f>
        <v>28593</v>
      </c>
      <c r="W702" s="9">
        <f>SUMIF([1]FLEET!C:C,MAKE_MODEL!Q702,[1]FLEET!I:I)</f>
        <v>11652.96</v>
      </c>
      <c r="X702">
        <f>ROUND(AVERAGEIF([1]FLEET!C:C,MAKE_MODEL!Q702,[1]FLEET!L:L),2)</f>
        <v>3.5</v>
      </c>
      <c r="Y702">
        <f>SUMIF([1]FLEET!C:C,MAKE_MODEL!Q702,[1]FLEET!J:J)</f>
        <v>176</v>
      </c>
      <c r="Z702">
        <f t="shared" si="34"/>
        <v>88</v>
      </c>
      <c r="AA702">
        <f>SUMIF([1]FLEET!C:C,MAKE_MODEL!Q702,[1]FLEET!X:X)</f>
        <v>1</v>
      </c>
      <c r="AB702" s="14">
        <f t="shared" si="35"/>
        <v>5.681818181818182E-3</v>
      </c>
      <c r="AC702">
        <f>SUMIF([1]FLEET!C:C,MAKE_MODEL!Q702,[1]FLEET!N:N)</f>
        <v>30</v>
      </c>
      <c r="AD702">
        <f>SUMIF([1]FLEET!C:C,MAKE_MODEL!Q702,[1]FLEET!O:O)</f>
        <v>21</v>
      </c>
      <c r="AE702">
        <f>SUMIF([1]FLEET!C:C,MAKE_MODEL!Q702,[1]FLEET!M:M)</f>
        <v>51</v>
      </c>
      <c r="AF702" s="15">
        <f t="shared" si="36"/>
        <v>25.5</v>
      </c>
    </row>
    <row r="703" spans="16:32" x14ac:dyDescent="0.2">
      <c r="P703" s="7"/>
      <c r="Q703" s="13" t="s">
        <v>744</v>
      </c>
      <c r="R703">
        <f>COUNTIF('[1]1_car_id_mapping'!C:C,MAKE_MODEL!Q703)</f>
        <v>4</v>
      </c>
      <c r="S703" s="9">
        <f>ROUND(AVERAGEIF([1]FLEET!C:C,MAKE_MODEL!Q703,[1]FLEET!E:E),2)</f>
        <v>602.80999999999995</v>
      </c>
      <c r="T703" s="9">
        <f>ROUND(AVERAGEIF([1]FLEET!C:C,MAKE_MODEL!Q703,[1]FLEET!F:F),2)</f>
        <v>78.83</v>
      </c>
      <c r="U703" s="9">
        <f>SUMIF([1]FLEET!C:C,MAKE_MODEL!Q703,[1]FLEET!G:G)</f>
        <v>32718.959999999999</v>
      </c>
      <c r="V703" s="9">
        <f>SUMIF([1]FLEET!C:C,MAKE_MODEL!Q703,[1]FLEET!H:H)</f>
        <v>76721</v>
      </c>
      <c r="W703" s="9">
        <f>SUMIF([1]FLEET!C:C,MAKE_MODEL!Q703,[1]FLEET!I:I)</f>
        <v>44002.04</v>
      </c>
      <c r="X703">
        <f>ROUND(AVERAGEIF([1]FLEET!C:C,MAKE_MODEL!Q703,[1]FLEET!L:L),2)</f>
        <v>3.75</v>
      </c>
      <c r="Y703">
        <f>SUMIF([1]FLEET!C:C,MAKE_MODEL!Q703,[1]FLEET!J:J)</f>
        <v>435</v>
      </c>
      <c r="Z703">
        <f t="shared" si="34"/>
        <v>109</v>
      </c>
      <c r="AA703">
        <f>SUMIF([1]FLEET!C:C,MAKE_MODEL!Q703,[1]FLEET!X:X)</f>
        <v>9</v>
      </c>
      <c r="AB703" s="14">
        <f t="shared" si="35"/>
        <v>2.0689655172413793E-2</v>
      </c>
      <c r="AC703">
        <f>SUMIF([1]FLEET!C:C,MAKE_MODEL!Q703,[1]FLEET!N:N)</f>
        <v>59</v>
      </c>
      <c r="AD703">
        <f>SUMIF([1]FLEET!C:C,MAKE_MODEL!Q703,[1]FLEET!O:O)</f>
        <v>52</v>
      </c>
      <c r="AE703">
        <f>SUMIF([1]FLEET!C:C,MAKE_MODEL!Q703,[1]FLEET!M:M)</f>
        <v>111</v>
      </c>
      <c r="AF703" s="15">
        <f t="shared" si="36"/>
        <v>27.75</v>
      </c>
    </row>
    <row r="704" spans="16:32" x14ac:dyDescent="0.2">
      <c r="P704" s="7"/>
      <c r="Q704" s="13" t="s">
        <v>745</v>
      </c>
      <c r="R704">
        <f>COUNTIF('[1]1_car_id_mapping'!C:C,MAKE_MODEL!Q704)</f>
        <v>2</v>
      </c>
      <c r="S704" s="9">
        <f>ROUND(AVERAGEIF([1]FLEET!C:C,MAKE_MODEL!Q704,[1]FLEET!E:E),2)</f>
        <v>683.81</v>
      </c>
      <c r="T704" s="9">
        <f>ROUND(AVERAGEIF([1]FLEET!C:C,MAKE_MODEL!Q704,[1]FLEET!F:F),2)</f>
        <v>132.09</v>
      </c>
      <c r="U704" s="9">
        <f>SUMIF([1]FLEET!C:C,MAKE_MODEL!Q704,[1]FLEET!G:G)</f>
        <v>19581.48</v>
      </c>
      <c r="V704" s="9">
        <f>SUMIF([1]FLEET!C:C,MAKE_MODEL!Q704,[1]FLEET!H:H)</f>
        <v>30324</v>
      </c>
      <c r="W704" s="9">
        <f>SUMIF([1]FLEET!C:C,MAKE_MODEL!Q704,[1]FLEET!I:I)</f>
        <v>10742.52</v>
      </c>
      <c r="X704">
        <f>ROUND(AVERAGEIF([1]FLEET!C:C,MAKE_MODEL!Q704,[1]FLEET!L:L),2)</f>
        <v>4</v>
      </c>
      <c r="Y704">
        <f>SUMIF([1]FLEET!C:C,MAKE_MODEL!Q704,[1]FLEET!J:J)</f>
        <v>183</v>
      </c>
      <c r="Z704">
        <f t="shared" si="34"/>
        <v>92</v>
      </c>
      <c r="AA704">
        <f>SUMIF([1]FLEET!C:C,MAKE_MODEL!Q704,[1]FLEET!X:X)</f>
        <v>1</v>
      </c>
      <c r="AB704" s="14">
        <f t="shared" si="35"/>
        <v>5.4644808743169399E-3</v>
      </c>
      <c r="AC704">
        <f>SUMIF([1]FLEET!C:C,MAKE_MODEL!Q704,[1]FLEET!N:N)</f>
        <v>21</v>
      </c>
      <c r="AD704">
        <f>SUMIF([1]FLEET!C:C,MAKE_MODEL!Q704,[1]FLEET!O:O)</f>
        <v>27</v>
      </c>
      <c r="AE704">
        <f>SUMIF([1]FLEET!C:C,MAKE_MODEL!Q704,[1]FLEET!M:M)</f>
        <v>48</v>
      </c>
      <c r="AF704" s="15">
        <f t="shared" si="36"/>
        <v>24</v>
      </c>
    </row>
    <row r="705" spans="16:32" x14ac:dyDescent="0.2">
      <c r="P705" s="7"/>
      <c r="Q705" s="13" t="s">
        <v>746</v>
      </c>
      <c r="R705">
        <f>COUNTIF('[1]1_car_id_mapping'!C:C,MAKE_MODEL!Q705)</f>
        <v>5</v>
      </c>
      <c r="S705" s="9">
        <f>ROUND(AVERAGEIF([1]FLEET!C:C,MAKE_MODEL!Q705,[1]FLEET!E:E),2)</f>
        <v>628.05999999999995</v>
      </c>
      <c r="T705" s="9">
        <f>ROUND(AVERAGEIF([1]FLEET!C:C,MAKE_MODEL!Q705,[1]FLEET!F:F),2)</f>
        <v>119.5</v>
      </c>
      <c r="U705" s="9">
        <f>SUMIF([1]FLEET!C:C,MAKE_MODEL!Q705,[1]FLEET!G:G)</f>
        <v>44853.840000000004</v>
      </c>
      <c r="V705" s="9">
        <f>SUMIF([1]FLEET!C:C,MAKE_MODEL!Q705,[1]FLEET!H:H)</f>
        <v>84318</v>
      </c>
      <c r="W705" s="9">
        <f>SUMIF([1]FLEET!C:C,MAKE_MODEL!Q705,[1]FLEET!I:I)</f>
        <v>39464.159999999996</v>
      </c>
      <c r="X705">
        <f>ROUND(AVERAGEIF([1]FLEET!C:C,MAKE_MODEL!Q705,[1]FLEET!L:L),2)</f>
        <v>4.2</v>
      </c>
      <c r="Y705">
        <f>SUMIF([1]FLEET!C:C,MAKE_MODEL!Q705,[1]FLEET!J:J)</f>
        <v>505</v>
      </c>
      <c r="Z705">
        <f t="shared" si="34"/>
        <v>101</v>
      </c>
      <c r="AA705">
        <f>SUMIF([1]FLEET!C:C,MAKE_MODEL!Q705,[1]FLEET!X:X)</f>
        <v>5</v>
      </c>
      <c r="AB705" s="14">
        <f t="shared" si="35"/>
        <v>9.9009900990099011E-3</v>
      </c>
      <c r="AC705">
        <f>SUMIF([1]FLEET!C:C,MAKE_MODEL!Q705,[1]FLEET!N:N)</f>
        <v>60</v>
      </c>
      <c r="AD705">
        <f>SUMIF([1]FLEET!C:C,MAKE_MODEL!Q705,[1]FLEET!O:O)</f>
        <v>62</v>
      </c>
      <c r="AE705">
        <f>SUMIF([1]FLEET!C:C,MAKE_MODEL!Q705,[1]FLEET!M:M)</f>
        <v>122</v>
      </c>
      <c r="AF705" s="15">
        <f t="shared" si="36"/>
        <v>24.4</v>
      </c>
    </row>
    <row r="706" spans="16:32" x14ac:dyDescent="0.2">
      <c r="P706" s="7"/>
      <c r="Q706" s="13" t="s">
        <v>75</v>
      </c>
      <c r="R706">
        <f>COUNTIF('[1]1_car_id_mapping'!C:C,MAKE_MODEL!Q706)</f>
        <v>6</v>
      </c>
      <c r="S706" s="9">
        <f>ROUND(AVERAGEIF([1]FLEET!C:C,MAKE_MODEL!Q706,[1]FLEET!E:E),2)</f>
        <v>604.1</v>
      </c>
      <c r="T706" s="9">
        <f>ROUND(AVERAGEIF([1]FLEET!C:C,MAKE_MODEL!Q706,[1]FLEET!F:F),2)</f>
        <v>121.01</v>
      </c>
      <c r="U706" s="9">
        <f>SUMIF([1]FLEET!C:C,MAKE_MODEL!Q706,[1]FLEET!G:G)</f>
        <v>52207.32</v>
      </c>
      <c r="V706" s="9">
        <f>SUMIF([1]FLEET!C:C,MAKE_MODEL!Q706,[1]FLEET!H:H)</f>
        <v>102825</v>
      </c>
      <c r="W706" s="9">
        <f>SUMIF([1]FLEET!C:C,MAKE_MODEL!Q706,[1]FLEET!I:I)</f>
        <v>50617.68</v>
      </c>
      <c r="X706">
        <f>ROUND(AVERAGEIF([1]FLEET!C:C,MAKE_MODEL!Q706,[1]FLEET!L:L),2)</f>
        <v>4</v>
      </c>
      <c r="Y706">
        <f>SUMIF([1]FLEET!C:C,MAKE_MODEL!Q706,[1]FLEET!J:J)</f>
        <v>640</v>
      </c>
      <c r="Z706">
        <f t="shared" si="34"/>
        <v>107</v>
      </c>
      <c r="AA706">
        <f>SUMIF([1]FLEET!C:C,MAKE_MODEL!Q706,[1]FLEET!X:X)</f>
        <v>4</v>
      </c>
      <c r="AB706" s="14">
        <f t="shared" si="35"/>
        <v>6.2500000000000003E-3</v>
      </c>
      <c r="AC706">
        <f>SUMIF([1]FLEET!C:C,MAKE_MODEL!Q706,[1]FLEET!N:N)</f>
        <v>84</v>
      </c>
      <c r="AD706">
        <f>SUMIF([1]FLEET!C:C,MAKE_MODEL!Q706,[1]FLEET!O:O)</f>
        <v>79</v>
      </c>
      <c r="AE706">
        <f>SUMIF([1]FLEET!C:C,MAKE_MODEL!Q706,[1]FLEET!M:M)</f>
        <v>163</v>
      </c>
      <c r="AF706" s="15">
        <f t="shared" si="36"/>
        <v>27.166666666666668</v>
      </c>
    </row>
    <row r="707" spans="16:32" x14ac:dyDescent="0.2">
      <c r="P707" s="7"/>
      <c r="Q707" s="13" t="s">
        <v>747</v>
      </c>
      <c r="R707">
        <f>COUNTIF('[1]1_car_id_mapping'!C:C,MAKE_MODEL!Q707)</f>
        <v>1</v>
      </c>
      <c r="S707" s="9">
        <f>ROUND(AVERAGEIF([1]FLEET!C:C,MAKE_MODEL!Q707,[1]FLEET!E:E),2)</f>
        <v>544.97</v>
      </c>
      <c r="T707" s="9">
        <f>ROUND(AVERAGEIF([1]FLEET!C:C,MAKE_MODEL!Q707,[1]FLEET!F:F),2)</f>
        <v>74.02</v>
      </c>
      <c r="U707" s="9">
        <f>SUMIF([1]FLEET!C:C,MAKE_MODEL!Q707,[1]FLEET!G:G)</f>
        <v>7427.88</v>
      </c>
      <c r="V707" s="9">
        <f>SUMIF([1]FLEET!C:C,MAKE_MODEL!Q707,[1]FLEET!H:H)</f>
        <v>16270</v>
      </c>
      <c r="W707" s="9">
        <f>SUMIF([1]FLEET!C:C,MAKE_MODEL!Q707,[1]FLEET!I:I)</f>
        <v>8842.119999999999</v>
      </c>
      <c r="X707">
        <f>ROUND(AVERAGEIF([1]FLEET!C:C,MAKE_MODEL!Q707,[1]FLEET!L:L),2)</f>
        <v>4</v>
      </c>
      <c r="Y707">
        <f>SUMIF([1]FLEET!C:C,MAKE_MODEL!Q707,[1]FLEET!J:J)</f>
        <v>108</v>
      </c>
      <c r="Z707">
        <f t="shared" ref="Z707:Z770" si="37">ROUND(Y707/R707,0)</f>
        <v>108</v>
      </c>
      <c r="AA707">
        <f>SUMIF([1]FLEET!C:C,MAKE_MODEL!Q707,[1]FLEET!X:X)</f>
        <v>0</v>
      </c>
      <c r="AB707" s="14">
        <f t="shared" ref="AB707:AB770" si="38">AA707/Y707</f>
        <v>0</v>
      </c>
      <c r="AC707">
        <f>SUMIF([1]FLEET!C:C,MAKE_MODEL!Q707,[1]FLEET!N:N)</f>
        <v>15</v>
      </c>
      <c r="AD707">
        <f>SUMIF([1]FLEET!C:C,MAKE_MODEL!Q707,[1]FLEET!O:O)</f>
        <v>12</v>
      </c>
      <c r="AE707">
        <f>SUMIF([1]FLEET!C:C,MAKE_MODEL!Q707,[1]FLEET!M:M)</f>
        <v>27</v>
      </c>
      <c r="AF707" s="15">
        <f t="shared" ref="AF707:AF770" si="39">AE707/R707</f>
        <v>27</v>
      </c>
    </row>
    <row r="708" spans="16:32" x14ac:dyDescent="0.2">
      <c r="P708" s="7"/>
      <c r="Q708" s="13" t="s">
        <v>748</v>
      </c>
      <c r="R708">
        <f>COUNTIF('[1]1_car_id_mapping'!C:C,MAKE_MODEL!Q708)</f>
        <v>2</v>
      </c>
      <c r="S708" s="9">
        <f>ROUND(AVERAGEIF([1]FLEET!C:C,MAKE_MODEL!Q708,[1]FLEET!E:E),2)</f>
        <v>674.92</v>
      </c>
      <c r="T708" s="9">
        <f>ROUND(AVERAGEIF([1]FLEET!C:C,MAKE_MODEL!Q708,[1]FLEET!F:F),2)</f>
        <v>109.12</v>
      </c>
      <c r="U708" s="9">
        <f>SUMIF([1]FLEET!C:C,MAKE_MODEL!Q708,[1]FLEET!G:G)</f>
        <v>18816.84</v>
      </c>
      <c r="V708" s="9">
        <f>SUMIF([1]FLEET!C:C,MAKE_MODEL!Q708,[1]FLEET!H:H)</f>
        <v>30267</v>
      </c>
      <c r="W708" s="9">
        <f>SUMIF([1]FLEET!C:C,MAKE_MODEL!Q708,[1]FLEET!I:I)</f>
        <v>11450.16</v>
      </c>
      <c r="X708">
        <f>ROUND(AVERAGEIF([1]FLEET!C:C,MAKE_MODEL!Q708,[1]FLEET!L:L),2)</f>
        <v>3.5</v>
      </c>
      <c r="Y708">
        <f>SUMIF([1]FLEET!C:C,MAKE_MODEL!Q708,[1]FLEET!J:J)</f>
        <v>187</v>
      </c>
      <c r="Z708">
        <f t="shared" si="37"/>
        <v>94</v>
      </c>
      <c r="AA708">
        <f>SUMIF([1]FLEET!C:C,MAKE_MODEL!Q708,[1]FLEET!X:X)</f>
        <v>0</v>
      </c>
      <c r="AB708" s="14">
        <f t="shared" si="38"/>
        <v>0</v>
      </c>
      <c r="AC708">
        <f>SUMIF([1]FLEET!C:C,MAKE_MODEL!Q708,[1]FLEET!N:N)</f>
        <v>27</v>
      </c>
      <c r="AD708">
        <f>SUMIF([1]FLEET!C:C,MAKE_MODEL!Q708,[1]FLEET!O:O)</f>
        <v>28</v>
      </c>
      <c r="AE708">
        <f>SUMIF([1]FLEET!C:C,MAKE_MODEL!Q708,[1]FLEET!M:M)</f>
        <v>55</v>
      </c>
      <c r="AF708" s="15">
        <f t="shared" si="39"/>
        <v>27.5</v>
      </c>
    </row>
    <row r="709" spans="16:32" x14ac:dyDescent="0.2">
      <c r="P709" s="7"/>
      <c r="Q709" s="13" t="s">
        <v>749</v>
      </c>
      <c r="R709">
        <f>COUNTIF('[1]1_car_id_mapping'!C:C,MAKE_MODEL!Q709)</f>
        <v>8</v>
      </c>
      <c r="S709" s="9">
        <f>ROUND(AVERAGEIF([1]FLEET!C:C,MAKE_MODEL!Q709,[1]FLEET!E:E),2)</f>
        <v>574.16999999999996</v>
      </c>
      <c r="T709" s="9">
        <f>ROUND(AVERAGEIF([1]FLEET!C:C,MAKE_MODEL!Q709,[1]FLEET!F:F),2)</f>
        <v>111.07</v>
      </c>
      <c r="U709" s="9">
        <f>SUMIF([1]FLEET!C:C,MAKE_MODEL!Q709,[1]FLEET!G:G)</f>
        <v>65782.680000000008</v>
      </c>
      <c r="V709" s="9">
        <f>SUMIF([1]FLEET!C:C,MAKE_MODEL!Q709,[1]FLEET!H:H)</f>
        <v>131019</v>
      </c>
      <c r="W709" s="9">
        <f>SUMIF([1]FLEET!C:C,MAKE_MODEL!Q709,[1]FLEET!I:I)</f>
        <v>65236.32</v>
      </c>
      <c r="X709">
        <f>ROUND(AVERAGEIF([1]FLEET!C:C,MAKE_MODEL!Q709,[1]FLEET!L:L),2)</f>
        <v>4</v>
      </c>
      <c r="Y709">
        <f>SUMIF([1]FLEET!C:C,MAKE_MODEL!Q709,[1]FLEET!J:J)</f>
        <v>858</v>
      </c>
      <c r="Z709">
        <f t="shared" si="37"/>
        <v>107</v>
      </c>
      <c r="AA709">
        <f>SUMIF([1]FLEET!C:C,MAKE_MODEL!Q709,[1]FLEET!X:X)</f>
        <v>17</v>
      </c>
      <c r="AB709" s="14">
        <f t="shared" si="38"/>
        <v>1.9813519813519812E-2</v>
      </c>
      <c r="AC709">
        <f>SUMIF([1]FLEET!C:C,MAKE_MODEL!Q709,[1]FLEET!N:N)</f>
        <v>105</v>
      </c>
      <c r="AD709">
        <f>SUMIF([1]FLEET!C:C,MAKE_MODEL!Q709,[1]FLEET!O:O)</f>
        <v>104</v>
      </c>
      <c r="AE709">
        <f>SUMIF([1]FLEET!C:C,MAKE_MODEL!Q709,[1]FLEET!M:M)</f>
        <v>209</v>
      </c>
      <c r="AF709" s="15">
        <f t="shared" si="39"/>
        <v>26.125</v>
      </c>
    </row>
    <row r="710" spans="16:32" x14ac:dyDescent="0.2">
      <c r="P710" s="7"/>
      <c r="Q710" s="13" t="s">
        <v>750</v>
      </c>
      <c r="R710">
        <f>COUNTIF('[1]1_car_id_mapping'!C:C,MAKE_MODEL!Q710)</f>
        <v>1</v>
      </c>
      <c r="S710" s="9">
        <f>ROUND(AVERAGEIF([1]FLEET!C:C,MAKE_MODEL!Q710,[1]FLEET!E:E),2)</f>
        <v>516.62</v>
      </c>
      <c r="T710" s="9">
        <f>ROUND(AVERAGEIF([1]FLEET!C:C,MAKE_MODEL!Q710,[1]FLEET!F:F),2)</f>
        <v>142.18</v>
      </c>
      <c r="U710" s="9">
        <f>SUMIF([1]FLEET!C:C,MAKE_MODEL!Q710,[1]FLEET!G:G)</f>
        <v>7905.5999999999995</v>
      </c>
      <c r="V710" s="9">
        <f>SUMIF([1]FLEET!C:C,MAKE_MODEL!Q710,[1]FLEET!H:H)</f>
        <v>16423</v>
      </c>
      <c r="W710" s="9">
        <f>SUMIF([1]FLEET!C:C,MAKE_MODEL!Q710,[1]FLEET!I:I)</f>
        <v>8517.4000000000015</v>
      </c>
      <c r="X710">
        <f>ROUND(AVERAGEIF([1]FLEET!C:C,MAKE_MODEL!Q710,[1]FLEET!L:L),2)</f>
        <v>5</v>
      </c>
      <c r="Y710">
        <f>SUMIF([1]FLEET!C:C,MAKE_MODEL!Q710,[1]FLEET!J:J)</f>
        <v>95</v>
      </c>
      <c r="Z710">
        <f t="shared" si="37"/>
        <v>95</v>
      </c>
      <c r="AA710">
        <f>SUMIF([1]FLEET!C:C,MAKE_MODEL!Q710,[1]FLEET!X:X)</f>
        <v>2</v>
      </c>
      <c r="AB710" s="14">
        <f t="shared" si="38"/>
        <v>2.1052631578947368E-2</v>
      </c>
      <c r="AC710">
        <f>SUMIF([1]FLEET!C:C,MAKE_MODEL!Q710,[1]FLEET!N:N)</f>
        <v>10</v>
      </c>
      <c r="AD710">
        <f>SUMIF([1]FLEET!C:C,MAKE_MODEL!Q710,[1]FLEET!O:O)</f>
        <v>11</v>
      </c>
      <c r="AE710">
        <f>SUMIF([1]FLEET!C:C,MAKE_MODEL!Q710,[1]FLEET!M:M)</f>
        <v>21</v>
      </c>
      <c r="AF710" s="15">
        <f t="shared" si="39"/>
        <v>21</v>
      </c>
    </row>
    <row r="711" spans="16:32" x14ac:dyDescent="0.2">
      <c r="P711" s="7"/>
      <c r="Q711" s="13" t="s">
        <v>751</v>
      </c>
      <c r="R711">
        <f>COUNTIF('[1]1_car_id_mapping'!C:C,MAKE_MODEL!Q711)</f>
        <v>3</v>
      </c>
      <c r="S711" s="9">
        <f>ROUND(AVERAGEIF([1]FLEET!C:C,MAKE_MODEL!Q711,[1]FLEET!E:E),2)</f>
        <v>615.24</v>
      </c>
      <c r="T711" s="9">
        <f>ROUND(AVERAGEIF([1]FLEET!C:C,MAKE_MODEL!Q711,[1]FLEET!F:F),2)</f>
        <v>82.36</v>
      </c>
      <c r="U711" s="9">
        <f>SUMIF([1]FLEET!C:C,MAKE_MODEL!Q711,[1]FLEET!G:G)</f>
        <v>25113.599999999999</v>
      </c>
      <c r="V711" s="9">
        <f>SUMIF([1]FLEET!C:C,MAKE_MODEL!Q711,[1]FLEET!H:H)</f>
        <v>50995</v>
      </c>
      <c r="W711" s="9">
        <f>SUMIF([1]FLEET!C:C,MAKE_MODEL!Q711,[1]FLEET!I:I)</f>
        <v>25881.4</v>
      </c>
      <c r="X711">
        <f>ROUND(AVERAGEIF([1]FLEET!C:C,MAKE_MODEL!Q711,[1]FLEET!L:L),2)</f>
        <v>4</v>
      </c>
      <c r="Y711">
        <f>SUMIF([1]FLEET!C:C,MAKE_MODEL!Q711,[1]FLEET!J:J)</f>
        <v>333</v>
      </c>
      <c r="Z711">
        <f t="shared" si="37"/>
        <v>111</v>
      </c>
      <c r="AA711">
        <f>SUMIF([1]FLEET!C:C,MAKE_MODEL!Q711,[1]FLEET!X:X)</f>
        <v>3</v>
      </c>
      <c r="AB711" s="14">
        <f t="shared" si="38"/>
        <v>9.0090090090090089E-3</v>
      </c>
      <c r="AC711">
        <f>SUMIF([1]FLEET!C:C,MAKE_MODEL!Q711,[1]FLEET!N:N)</f>
        <v>39</v>
      </c>
      <c r="AD711">
        <f>SUMIF([1]FLEET!C:C,MAKE_MODEL!Q711,[1]FLEET!O:O)</f>
        <v>43</v>
      </c>
      <c r="AE711">
        <f>SUMIF([1]FLEET!C:C,MAKE_MODEL!Q711,[1]FLEET!M:M)</f>
        <v>82</v>
      </c>
      <c r="AF711" s="15">
        <f t="shared" si="39"/>
        <v>27.333333333333332</v>
      </c>
    </row>
    <row r="712" spans="16:32" x14ac:dyDescent="0.2">
      <c r="P712" s="7"/>
      <c r="Q712" s="13" t="s">
        <v>752</v>
      </c>
      <c r="R712">
        <f>COUNTIF('[1]1_car_id_mapping'!C:C,MAKE_MODEL!Q712)</f>
        <v>3</v>
      </c>
      <c r="S712" s="9">
        <f>ROUND(AVERAGEIF([1]FLEET!C:C,MAKE_MODEL!Q712,[1]FLEET!E:E),2)</f>
        <v>558.67999999999995</v>
      </c>
      <c r="T712" s="9">
        <f>ROUND(AVERAGEIF([1]FLEET!C:C,MAKE_MODEL!Q712,[1]FLEET!F:F),2)</f>
        <v>126.06</v>
      </c>
      <c r="U712" s="9">
        <f>SUMIF([1]FLEET!C:C,MAKE_MODEL!Q712,[1]FLEET!G:G)</f>
        <v>24650.52</v>
      </c>
      <c r="V712" s="9">
        <f>SUMIF([1]FLEET!C:C,MAKE_MODEL!Q712,[1]FLEET!H:H)</f>
        <v>44758</v>
      </c>
      <c r="W712" s="9">
        <f>SUMIF([1]FLEET!C:C,MAKE_MODEL!Q712,[1]FLEET!I:I)</f>
        <v>20107.48</v>
      </c>
      <c r="X712">
        <f>ROUND(AVERAGEIF([1]FLEET!C:C,MAKE_MODEL!Q712,[1]FLEET!L:L),2)</f>
        <v>3.67</v>
      </c>
      <c r="Y712">
        <f>SUMIF([1]FLEET!C:C,MAKE_MODEL!Q712,[1]FLEET!J:J)</f>
        <v>277</v>
      </c>
      <c r="Z712">
        <f t="shared" si="37"/>
        <v>92</v>
      </c>
      <c r="AA712">
        <f>SUMIF([1]FLEET!C:C,MAKE_MODEL!Q712,[1]FLEET!X:X)</f>
        <v>5</v>
      </c>
      <c r="AB712" s="14">
        <f t="shared" si="38"/>
        <v>1.8050541516245487E-2</v>
      </c>
      <c r="AC712">
        <f>SUMIF([1]FLEET!C:C,MAKE_MODEL!Q712,[1]FLEET!N:N)</f>
        <v>36</v>
      </c>
      <c r="AD712">
        <f>SUMIF([1]FLEET!C:C,MAKE_MODEL!Q712,[1]FLEET!O:O)</f>
        <v>37</v>
      </c>
      <c r="AE712">
        <f>SUMIF([1]FLEET!C:C,MAKE_MODEL!Q712,[1]FLEET!M:M)</f>
        <v>73</v>
      </c>
      <c r="AF712" s="15">
        <f t="shared" si="39"/>
        <v>24.333333333333332</v>
      </c>
    </row>
    <row r="713" spans="16:32" x14ac:dyDescent="0.2">
      <c r="P713" s="7"/>
      <c r="Q713" s="13" t="s">
        <v>753</v>
      </c>
      <c r="R713">
        <f>COUNTIF('[1]1_car_id_mapping'!C:C,MAKE_MODEL!Q713)</f>
        <v>1</v>
      </c>
      <c r="S713" s="9">
        <f>ROUND(AVERAGEIF([1]FLEET!C:C,MAKE_MODEL!Q713,[1]FLEET!E:E),2)</f>
        <v>686.93</v>
      </c>
      <c r="T713" s="9">
        <f>ROUND(AVERAGEIF([1]FLEET!C:C,MAKE_MODEL!Q713,[1]FLEET!F:F),2)</f>
        <v>148.72999999999999</v>
      </c>
      <c r="U713" s="9">
        <f>SUMIF([1]FLEET!C:C,MAKE_MODEL!Q713,[1]FLEET!G:G)</f>
        <v>10027.92</v>
      </c>
      <c r="V713" s="9">
        <f>SUMIF([1]FLEET!C:C,MAKE_MODEL!Q713,[1]FLEET!H:H)</f>
        <v>7530</v>
      </c>
      <c r="W713" s="9">
        <f>SUMIF([1]FLEET!C:C,MAKE_MODEL!Q713,[1]FLEET!I:I)</f>
        <v>-2497.92</v>
      </c>
      <c r="X713">
        <f>ROUND(AVERAGEIF([1]FLEET!C:C,MAKE_MODEL!Q713,[1]FLEET!L:L),2)</f>
        <v>4</v>
      </c>
      <c r="Y713">
        <f>SUMIF([1]FLEET!C:C,MAKE_MODEL!Q713,[1]FLEET!J:J)</f>
        <v>51</v>
      </c>
      <c r="Z713">
        <f t="shared" si="37"/>
        <v>51</v>
      </c>
      <c r="AA713">
        <f>SUMIF([1]FLEET!C:C,MAKE_MODEL!Q713,[1]FLEET!X:X)</f>
        <v>1</v>
      </c>
      <c r="AB713" s="14">
        <f t="shared" si="38"/>
        <v>1.9607843137254902E-2</v>
      </c>
      <c r="AC713">
        <f>SUMIF([1]FLEET!C:C,MAKE_MODEL!Q713,[1]FLEET!N:N)</f>
        <v>8</v>
      </c>
      <c r="AD713">
        <f>SUMIF([1]FLEET!C:C,MAKE_MODEL!Q713,[1]FLEET!O:O)</f>
        <v>5</v>
      </c>
      <c r="AE713">
        <f>SUMIF([1]FLEET!C:C,MAKE_MODEL!Q713,[1]FLEET!M:M)</f>
        <v>13</v>
      </c>
      <c r="AF713" s="15">
        <f t="shared" si="39"/>
        <v>13</v>
      </c>
    </row>
    <row r="714" spans="16:32" x14ac:dyDescent="0.2">
      <c r="P714" s="7"/>
      <c r="Q714" s="13" t="s">
        <v>754</v>
      </c>
      <c r="R714">
        <f>COUNTIF('[1]1_car_id_mapping'!C:C,MAKE_MODEL!Q714)</f>
        <v>1</v>
      </c>
      <c r="S714" s="9">
        <f>ROUND(AVERAGEIF([1]FLEET!C:C,MAKE_MODEL!Q714,[1]FLEET!E:E),2)</f>
        <v>628.22</v>
      </c>
      <c r="T714" s="9">
        <f>ROUND(AVERAGEIF([1]FLEET!C:C,MAKE_MODEL!Q714,[1]FLEET!F:F),2)</f>
        <v>86.52</v>
      </c>
      <c r="U714" s="9">
        <f>SUMIF([1]FLEET!C:C,MAKE_MODEL!Q714,[1]FLEET!G:G)</f>
        <v>8576.880000000001</v>
      </c>
      <c r="V714" s="9">
        <f>SUMIF([1]FLEET!C:C,MAKE_MODEL!Q714,[1]FLEET!H:H)</f>
        <v>26739</v>
      </c>
      <c r="W714" s="9">
        <f>SUMIF([1]FLEET!C:C,MAKE_MODEL!Q714,[1]FLEET!I:I)</f>
        <v>18162.12</v>
      </c>
      <c r="X714">
        <f>ROUND(AVERAGEIF([1]FLEET!C:C,MAKE_MODEL!Q714,[1]FLEET!L:L),2)</f>
        <v>4</v>
      </c>
      <c r="Y714">
        <f>SUMIF([1]FLEET!C:C,MAKE_MODEL!Q714,[1]FLEET!J:J)</f>
        <v>149</v>
      </c>
      <c r="Z714">
        <f t="shared" si="37"/>
        <v>149</v>
      </c>
      <c r="AA714">
        <f>SUMIF([1]FLEET!C:C,MAKE_MODEL!Q714,[1]FLEET!X:X)</f>
        <v>2</v>
      </c>
      <c r="AB714" s="14">
        <f t="shared" si="38"/>
        <v>1.3422818791946308E-2</v>
      </c>
      <c r="AC714">
        <f>SUMIF([1]FLEET!C:C,MAKE_MODEL!Q714,[1]FLEET!N:N)</f>
        <v>23</v>
      </c>
      <c r="AD714">
        <f>SUMIF([1]FLEET!C:C,MAKE_MODEL!Q714,[1]FLEET!O:O)</f>
        <v>14</v>
      </c>
      <c r="AE714">
        <f>SUMIF([1]FLEET!C:C,MAKE_MODEL!Q714,[1]FLEET!M:M)</f>
        <v>37</v>
      </c>
      <c r="AF714" s="15">
        <f t="shared" si="39"/>
        <v>37</v>
      </c>
    </row>
    <row r="715" spans="16:32" x14ac:dyDescent="0.2">
      <c r="P715" s="7"/>
      <c r="Q715" s="13" t="s">
        <v>755</v>
      </c>
      <c r="R715">
        <f>COUNTIF('[1]1_car_id_mapping'!C:C,MAKE_MODEL!Q715)</f>
        <v>2</v>
      </c>
      <c r="S715" s="9">
        <f>ROUND(AVERAGEIF([1]FLEET!C:C,MAKE_MODEL!Q715,[1]FLEET!E:E),2)</f>
        <v>638.35</v>
      </c>
      <c r="T715" s="9">
        <f>ROUND(AVERAGEIF([1]FLEET!C:C,MAKE_MODEL!Q715,[1]FLEET!F:F),2)</f>
        <v>104.16</v>
      </c>
      <c r="U715" s="9">
        <f>SUMIF([1]FLEET!C:C,MAKE_MODEL!Q715,[1]FLEET!G:G)</f>
        <v>17820.120000000003</v>
      </c>
      <c r="V715" s="9">
        <f>SUMIF([1]FLEET!C:C,MAKE_MODEL!Q715,[1]FLEET!H:H)</f>
        <v>21686</v>
      </c>
      <c r="W715" s="9">
        <f>SUMIF([1]FLEET!C:C,MAKE_MODEL!Q715,[1]FLEET!I:I)</f>
        <v>3865.8799999999974</v>
      </c>
      <c r="X715">
        <f>ROUND(AVERAGEIF([1]FLEET!C:C,MAKE_MODEL!Q715,[1]FLEET!L:L),2)</f>
        <v>3.5</v>
      </c>
      <c r="Y715">
        <f>SUMIF([1]FLEET!C:C,MAKE_MODEL!Q715,[1]FLEET!J:J)</f>
        <v>143</v>
      </c>
      <c r="Z715">
        <f t="shared" si="37"/>
        <v>72</v>
      </c>
      <c r="AA715">
        <f>SUMIF([1]FLEET!C:C,MAKE_MODEL!Q715,[1]FLEET!X:X)</f>
        <v>2</v>
      </c>
      <c r="AB715" s="14">
        <f t="shared" si="38"/>
        <v>1.3986013986013986E-2</v>
      </c>
      <c r="AC715">
        <f>SUMIF([1]FLEET!C:C,MAKE_MODEL!Q715,[1]FLEET!N:N)</f>
        <v>17</v>
      </c>
      <c r="AD715">
        <f>SUMIF([1]FLEET!C:C,MAKE_MODEL!Q715,[1]FLEET!O:O)</f>
        <v>23</v>
      </c>
      <c r="AE715">
        <f>SUMIF([1]FLEET!C:C,MAKE_MODEL!Q715,[1]FLEET!M:M)</f>
        <v>40</v>
      </c>
      <c r="AF715" s="15">
        <f t="shared" si="39"/>
        <v>20</v>
      </c>
    </row>
    <row r="716" spans="16:32" x14ac:dyDescent="0.2">
      <c r="P716" s="7"/>
      <c r="Q716" s="13" t="s">
        <v>756</v>
      </c>
      <c r="R716">
        <f>COUNTIF('[1]1_car_id_mapping'!C:C,MAKE_MODEL!Q716)</f>
        <v>1</v>
      </c>
      <c r="S716" s="9">
        <f>ROUND(AVERAGEIF([1]FLEET!C:C,MAKE_MODEL!Q716,[1]FLEET!E:E),2)</f>
        <v>717.1</v>
      </c>
      <c r="T716" s="9">
        <f>ROUND(AVERAGEIF([1]FLEET!C:C,MAKE_MODEL!Q716,[1]FLEET!F:F),2)</f>
        <v>106.51</v>
      </c>
      <c r="U716" s="9">
        <f>SUMIF([1]FLEET!C:C,MAKE_MODEL!Q716,[1]FLEET!G:G)</f>
        <v>9883.32</v>
      </c>
      <c r="V716" s="9">
        <f>SUMIF([1]FLEET!C:C,MAKE_MODEL!Q716,[1]FLEET!H:H)</f>
        <v>11888</v>
      </c>
      <c r="W716" s="9">
        <f>SUMIF([1]FLEET!C:C,MAKE_MODEL!Q716,[1]FLEET!I:I)</f>
        <v>2004.6800000000003</v>
      </c>
      <c r="X716">
        <f>ROUND(AVERAGEIF([1]FLEET!C:C,MAKE_MODEL!Q716,[1]FLEET!L:L),2)</f>
        <v>4</v>
      </c>
      <c r="Y716">
        <f>SUMIF([1]FLEET!C:C,MAKE_MODEL!Q716,[1]FLEET!J:J)</f>
        <v>75</v>
      </c>
      <c r="Z716">
        <f t="shared" si="37"/>
        <v>75</v>
      </c>
      <c r="AA716">
        <f>SUMIF([1]FLEET!C:C,MAKE_MODEL!Q716,[1]FLEET!X:X)</f>
        <v>0</v>
      </c>
      <c r="AB716" s="14">
        <f t="shared" si="38"/>
        <v>0</v>
      </c>
      <c r="AC716">
        <f>SUMIF([1]FLEET!C:C,MAKE_MODEL!Q716,[1]FLEET!N:N)</f>
        <v>8</v>
      </c>
      <c r="AD716">
        <f>SUMIF([1]FLEET!C:C,MAKE_MODEL!Q716,[1]FLEET!O:O)</f>
        <v>13</v>
      </c>
      <c r="AE716">
        <f>SUMIF([1]FLEET!C:C,MAKE_MODEL!Q716,[1]FLEET!M:M)</f>
        <v>21</v>
      </c>
      <c r="AF716" s="15">
        <f t="shared" si="39"/>
        <v>21</v>
      </c>
    </row>
    <row r="717" spans="16:32" x14ac:dyDescent="0.2">
      <c r="P717" s="7"/>
      <c r="Q717" s="13" t="s">
        <v>757</v>
      </c>
      <c r="R717">
        <f>COUNTIF('[1]1_car_id_mapping'!C:C,MAKE_MODEL!Q717)</f>
        <v>2</v>
      </c>
      <c r="S717" s="9">
        <f>ROUND(AVERAGEIF([1]FLEET!C:C,MAKE_MODEL!Q717,[1]FLEET!E:E),2)</f>
        <v>700.7</v>
      </c>
      <c r="T717" s="9">
        <f>ROUND(AVERAGEIF([1]FLEET!C:C,MAKE_MODEL!Q717,[1]FLEET!F:F),2)</f>
        <v>99.9</v>
      </c>
      <c r="U717" s="9">
        <f>SUMIF([1]FLEET!C:C,MAKE_MODEL!Q717,[1]FLEET!G:G)</f>
        <v>19214.28</v>
      </c>
      <c r="V717" s="9">
        <f>SUMIF([1]FLEET!C:C,MAKE_MODEL!Q717,[1]FLEET!H:H)</f>
        <v>34224</v>
      </c>
      <c r="W717" s="9">
        <f>SUMIF([1]FLEET!C:C,MAKE_MODEL!Q717,[1]FLEET!I:I)</f>
        <v>15009.720000000001</v>
      </c>
      <c r="X717">
        <f>ROUND(AVERAGEIF([1]FLEET!C:C,MAKE_MODEL!Q717,[1]FLEET!L:L),2)</f>
        <v>4</v>
      </c>
      <c r="Y717">
        <f>SUMIF([1]FLEET!C:C,MAKE_MODEL!Q717,[1]FLEET!J:J)</f>
        <v>198</v>
      </c>
      <c r="Z717">
        <f t="shared" si="37"/>
        <v>99</v>
      </c>
      <c r="AA717">
        <f>SUMIF([1]FLEET!C:C,MAKE_MODEL!Q717,[1]FLEET!X:X)</f>
        <v>1</v>
      </c>
      <c r="AB717" s="14">
        <f t="shared" si="38"/>
        <v>5.0505050505050509E-3</v>
      </c>
      <c r="AC717">
        <f>SUMIF([1]FLEET!C:C,MAKE_MODEL!Q717,[1]FLEET!N:N)</f>
        <v>25</v>
      </c>
      <c r="AD717">
        <f>SUMIF([1]FLEET!C:C,MAKE_MODEL!Q717,[1]FLEET!O:O)</f>
        <v>25</v>
      </c>
      <c r="AE717">
        <f>SUMIF([1]FLEET!C:C,MAKE_MODEL!Q717,[1]FLEET!M:M)</f>
        <v>50</v>
      </c>
      <c r="AF717" s="15">
        <f t="shared" si="39"/>
        <v>25</v>
      </c>
    </row>
    <row r="718" spans="16:32" x14ac:dyDescent="0.2">
      <c r="P718" s="7"/>
      <c r="Q718" s="13" t="s">
        <v>758</v>
      </c>
      <c r="R718">
        <f>COUNTIF('[1]1_car_id_mapping'!C:C,MAKE_MODEL!Q718)</f>
        <v>2</v>
      </c>
      <c r="S718" s="9">
        <f>ROUND(AVERAGEIF([1]FLEET!C:C,MAKE_MODEL!Q718,[1]FLEET!E:E),2)</f>
        <v>474.95</v>
      </c>
      <c r="T718" s="9">
        <f>ROUND(AVERAGEIF([1]FLEET!C:C,MAKE_MODEL!Q718,[1]FLEET!F:F),2)</f>
        <v>112.85</v>
      </c>
      <c r="U718" s="9">
        <f>SUMIF([1]FLEET!C:C,MAKE_MODEL!Q718,[1]FLEET!G:G)</f>
        <v>14107.079999999998</v>
      </c>
      <c r="V718" s="9">
        <f>SUMIF([1]FLEET!C:C,MAKE_MODEL!Q718,[1]FLEET!H:H)</f>
        <v>36897</v>
      </c>
      <c r="W718" s="9">
        <f>SUMIF([1]FLEET!C:C,MAKE_MODEL!Q718,[1]FLEET!I:I)</f>
        <v>22789.920000000002</v>
      </c>
      <c r="X718">
        <f>ROUND(AVERAGEIF([1]FLEET!C:C,MAKE_MODEL!Q718,[1]FLEET!L:L),2)</f>
        <v>4</v>
      </c>
      <c r="Y718">
        <f>SUMIF([1]FLEET!C:C,MAKE_MODEL!Q718,[1]FLEET!J:J)</f>
        <v>230</v>
      </c>
      <c r="Z718">
        <f t="shared" si="37"/>
        <v>115</v>
      </c>
      <c r="AA718">
        <f>SUMIF([1]FLEET!C:C,MAKE_MODEL!Q718,[1]FLEET!X:X)</f>
        <v>4</v>
      </c>
      <c r="AB718" s="14">
        <f t="shared" si="38"/>
        <v>1.7391304347826087E-2</v>
      </c>
      <c r="AC718">
        <f>SUMIF([1]FLEET!C:C,MAKE_MODEL!Q718,[1]FLEET!N:N)</f>
        <v>33</v>
      </c>
      <c r="AD718">
        <f>SUMIF([1]FLEET!C:C,MAKE_MODEL!Q718,[1]FLEET!O:O)</f>
        <v>24</v>
      </c>
      <c r="AE718">
        <f>SUMIF([1]FLEET!C:C,MAKE_MODEL!Q718,[1]FLEET!M:M)</f>
        <v>57</v>
      </c>
      <c r="AF718" s="15">
        <f t="shared" si="39"/>
        <v>28.5</v>
      </c>
    </row>
    <row r="719" spans="16:32" x14ac:dyDescent="0.2">
      <c r="P719" s="7"/>
      <c r="Q719" s="13" t="s">
        <v>759</v>
      </c>
      <c r="R719">
        <f>COUNTIF('[1]1_car_id_mapping'!C:C,MAKE_MODEL!Q719)</f>
        <v>1</v>
      </c>
      <c r="S719" s="9">
        <f>ROUND(AVERAGEIF([1]FLEET!C:C,MAKE_MODEL!Q719,[1]FLEET!E:E),2)</f>
        <v>441.23</v>
      </c>
      <c r="T719" s="9">
        <f>ROUND(AVERAGEIF([1]FLEET!C:C,MAKE_MODEL!Q719,[1]FLEET!F:F),2)</f>
        <v>136.66</v>
      </c>
      <c r="U719" s="9">
        <f>SUMIF([1]FLEET!C:C,MAKE_MODEL!Q719,[1]FLEET!G:G)</f>
        <v>6934.68</v>
      </c>
      <c r="V719" s="9">
        <f>SUMIF([1]FLEET!C:C,MAKE_MODEL!Q719,[1]FLEET!H:H)</f>
        <v>16357</v>
      </c>
      <c r="W719" s="9">
        <f>SUMIF([1]FLEET!C:C,MAKE_MODEL!Q719,[1]FLEET!I:I)</f>
        <v>9422.32</v>
      </c>
      <c r="X719">
        <f>ROUND(AVERAGEIF([1]FLEET!C:C,MAKE_MODEL!Q719,[1]FLEET!L:L),2)</f>
        <v>4</v>
      </c>
      <c r="Y719">
        <f>SUMIF([1]FLEET!C:C,MAKE_MODEL!Q719,[1]FLEET!J:J)</f>
        <v>103</v>
      </c>
      <c r="Z719">
        <f t="shared" si="37"/>
        <v>103</v>
      </c>
      <c r="AA719">
        <f>SUMIF([1]FLEET!C:C,MAKE_MODEL!Q719,[1]FLEET!X:X)</f>
        <v>0</v>
      </c>
      <c r="AB719" s="14">
        <f t="shared" si="38"/>
        <v>0</v>
      </c>
      <c r="AC719">
        <f>SUMIF([1]FLEET!C:C,MAKE_MODEL!Q719,[1]FLEET!N:N)</f>
        <v>9</v>
      </c>
      <c r="AD719">
        <f>SUMIF([1]FLEET!C:C,MAKE_MODEL!Q719,[1]FLEET!O:O)</f>
        <v>16</v>
      </c>
      <c r="AE719">
        <f>SUMIF([1]FLEET!C:C,MAKE_MODEL!Q719,[1]FLEET!M:M)</f>
        <v>25</v>
      </c>
      <c r="AF719" s="15">
        <f t="shared" si="39"/>
        <v>25</v>
      </c>
    </row>
    <row r="720" spans="16:32" x14ac:dyDescent="0.2">
      <c r="P720" s="7"/>
      <c r="Q720" s="13" t="s">
        <v>760</v>
      </c>
      <c r="R720">
        <f>COUNTIF('[1]1_car_id_mapping'!C:C,MAKE_MODEL!Q720)</f>
        <v>1</v>
      </c>
      <c r="S720" s="9">
        <f>ROUND(AVERAGEIF([1]FLEET!C:C,MAKE_MODEL!Q720,[1]FLEET!E:E),2)</f>
        <v>489.93</v>
      </c>
      <c r="T720" s="9">
        <f>ROUND(AVERAGEIF([1]FLEET!C:C,MAKE_MODEL!Q720,[1]FLEET!F:F),2)</f>
        <v>97.02</v>
      </c>
      <c r="U720" s="9">
        <f>SUMIF([1]FLEET!C:C,MAKE_MODEL!Q720,[1]FLEET!G:G)</f>
        <v>7043.4000000000005</v>
      </c>
      <c r="V720" s="9">
        <f>SUMIF([1]FLEET!C:C,MAKE_MODEL!Q720,[1]FLEET!H:H)</f>
        <v>16827</v>
      </c>
      <c r="W720" s="9">
        <f>SUMIF([1]FLEET!C:C,MAKE_MODEL!Q720,[1]FLEET!I:I)</f>
        <v>9783.5999999999985</v>
      </c>
      <c r="X720">
        <f>ROUND(AVERAGEIF([1]FLEET!C:C,MAKE_MODEL!Q720,[1]FLEET!L:L),2)</f>
        <v>5</v>
      </c>
      <c r="Y720">
        <f>SUMIF([1]FLEET!C:C,MAKE_MODEL!Q720,[1]FLEET!J:J)</f>
        <v>99</v>
      </c>
      <c r="Z720">
        <f t="shared" si="37"/>
        <v>99</v>
      </c>
      <c r="AA720">
        <f>SUMIF([1]FLEET!C:C,MAKE_MODEL!Q720,[1]FLEET!X:X)</f>
        <v>1</v>
      </c>
      <c r="AB720" s="14">
        <f t="shared" si="38"/>
        <v>1.0101010101010102E-2</v>
      </c>
      <c r="AC720">
        <f>SUMIF([1]FLEET!C:C,MAKE_MODEL!Q720,[1]FLEET!N:N)</f>
        <v>9</v>
      </c>
      <c r="AD720">
        <f>SUMIF([1]FLEET!C:C,MAKE_MODEL!Q720,[1]FLEET!O:O)</f>
        <v>12</v>
      </c>
      <c r="AE720">
        <f>SUMIF([1]FLEET!C:C,MAKE_MODEL!Q720,[1]FLEET!M:M)</f>
        <v>21</v>
      </c>
      <c r="AF720" s="15">
        <f t="shared" si="39"/>
        <v>21</v>
      </c>
    </row>
    <row r="721" spans="16:32" x14ac:dyDescent="0.2">
      <c r="P721" s="7"/>
      <c r="Q721" s="13" t="s">
        <v>761</v>
      </c>
      <c r="R721">
        <f>COUNTIF('[1]1_car_id_mapping'!C:C,MAKE_MODEL!Q721)</f>
        <v>2</v>
      </c>
      <c r="S721" s="9">
        <f>ROUND(AVERAGEIF([1]FLEET!C:C,MAKE_MODEL!Q721,[1]FLEET!E:E),2)</f>
        <v>530.78</v>
      </c>
      <c r="T721" s="9">
        <f>ROUND(AVERAGEIF([1]FLEET!C:C,MAKE_MODEL!Q721,[1]FLEET!F:F),2)</f>
        <v>109.14</v>
      </c>
      <c r="U721" s="9">
        <f>SUMIF([1]FLEET!C:C,MAKE_MODEL!Q721,[1]FLEET!G:G)</f>
        <v>15357.96</v>
      </c>
      <c r="V721" s="9">
        <f>SUMIF([1]FLEET!C:C,MAKE_MODEL!Q721,[1]FLEET!H:H)</f>
        <v>33885</v>
      </c>
      <c r="W721" s="9">
        <f>SUMIF([1]FLEET!C:C,MAKE_MODEL!Q721,[1]FLEET!I:I)</f>
        <v>18527.04</v>
      </c>
      <c r="X721">
        <f>ROUND(AVERAGEIF([1]FLEET!C:C,MAKE_MODEL!Q721,[1]FLEET!L:L),2)</f>
        <v>4.5</v>
      </c>
      <c r="Y721">
        <f>SUMIF([1]FLEET!C:C,MAKE_MODEL!Q721,[1]FLEET!J:J)</f>
        <v>208</v>
      </c>
      <c r="Z721">
        <f t="shared" si="37"/>
        <v>104</v>
      </c>
      <c r="AA721">
        <f>SUMIF([1]FLEET!C:C,MAKE_MODEL!Q721,[1]FLEET!X:X)</f>
        <v>3</v>
      </c>
      <c r="AB721" s="14">
        <f t="shared" si="38"/>
        <v>1.4423076923076924E-2</v>
      </c>
      <c r="AC721">
        <f>SUMIF([1]FLEET!C:C,MAKE_MODEL!Q721,[1]FLEET!N:N)</f>
        <v>29</v>
      </c>
      <c r="AD721">
        <f>SUMIF([1]FLEET!C:C,MAKE_MODEL!Q721,[1]FLEET!O:O)</f>
        <v>20</v>
      </c>
      <c r="AE721">
        <f>SUMIF([1]FLEET!C:C,MAKE_MODEL!Q721,[1]FLEET!M:M)</f>
        <v>49</v>
      </c>
      <c r="AF721" s="15">
        <f t="shared" si="39"/>
        <v>24.5</v>
      </c>
    </row>
    <row r="722" spans="16:32" x14ac:dyDescent="0.2">
      <c r="P722" s="7"/>
      <c r="Q722" s="13" t="s">
        <v>243</v>
      </c>
      <c r="R722">
        <f>COUNTIF('[1]1_car_id_mapping'!C:C,MAKE_MODEL!Q722)</f>
        <v>4</v>
      </c>
      <c r="S722" s="9">
        <f>ROUND(AVERAGEIF([1]FLEET!C:C,MAKE_MODEL!Q722,[1]FLEET!E:E),2)</f>
        <v>554.78</v>
      </c>
      <c r="T722" s="9">
        <f>ROUND(AVERAGEIF([1]FLEET!C:C,MAKE_MODEL!Q722,[1]FLEET!F:F),2)</f>
        <v>125.25</v>
      </c>
      <c r="U722" s="9">
        <f>SUMIF([1]FLEET!C:C,MAKE_MODEL!Q722,[1]FLEET!G:G)</f>
        <v>32641.32</v>
      </c>
      <c r="V722" s="9">
        <f>SUMIF([1]FLEET!C:C,MAKE_MODEL!Q722,[1]FLEET!H:H)</f>
        <v>68365</v>
      </c>
      <c r="W722" s="9">
        <f>SUMIF([1]FLEET!C:C,MAKE_MODEL!Q722,[1]FLEET!I:I)</f>
        <v>35723.679999999993</v>
      </c>
      <c r="X722">
        <f>ROUND(AVERAGEIF([1]FLEET!C:C,MAKE_MODEL!Q722,[1]FLEET!L:L),2)</f>
        <v>4</v>
      </c>
      <c r="Y722">
        <f>SUMIF([1]FLEET!C:C,MAKE_MODEL!Q722,[1]FLEET!J:J)</f>
        <v>431</v>
      </c>
      <c r="Z722">
        <f t="shared" si="37"/>
        <v>108</v>
      </c>
      <c r="AA722">
        <f>SUMIF([1]FLEET!C:C,MAKE_MODEL!Q722,[1]FLEET!X:X)</f>
        <v>6</v>
      </c>
      <c r="AB722" s="14">
        <f t="shared" si="38"/>
        <v>1.3921113689095127E-2</v>
      </c>
      <c r="AC722">
        <f>SUMIF([1]FLEET!C:C,MAKE_MODEL!Q722,[1]FLEET!N:N)</f>
        <v>50</v>
      </c>
      <c r="AD722">
        <f>SUMIF([1]FLEET!C:C,MAKE_MODEL!Q722,[1]FLEET!O:O)</f>
        <v>58</v>
      </c>
      <c r="AE722">
        <f>SUMIF([1]FLEET!C:C,MAKE_MODEL!Q722,[1]FLEET!M:M)</f>
        <v>108</v>
      </c>
      <c r="AF722" s="15">
        <f t="shared" si="39"/>
        <v>27</v>
      </c>
    </row>
    <row r="723" spans="16:32" x14ac:dyDescent="0.2">
      <c r="P723" s="7"/>
      <c r="Q723" s="13" t="s">
        <v>762</v>
      </c>
      <c r="R723">
        <f>COUNTIF('[1]1_car_id_mapping'!C:C,MAKE_MODEL!Q723)</f>
        <v>2</v>
      </c>
      <c r="S723" s="9">
        <f>ROUND(AVERAGEIF([1]FLEET!C:C,MAKE_MODEL!Q723,[1]FLEET!E:E),2)</f>
        <v>630.28</v>
      </c>
      <c r="T723" s="9">
        <f>ROUND(AVERAGEIF([1]FLEET!C:C,MAKE_MODEL!Q723,[1]FLEET!F:F),2)</f>
        <v>103.58</v>
      </c>
      <c r="U723" s="9">
        <f>SUMIF([1]FLEET!C:C,MAKE_MODEL!Q723,[1]FLEET!G:G)</f>
        <v>17612.64</v>
      </c>
      <c r="V723" s="9">
        <f>SUMIF([1]FLEET!C:C,MAKE_MODEL!Q723,[1]FLEET!H:H)</f>
        <v>31036</v>
      </c>
      <c r="W723" s="9">
        <f>SUMIF([1]FLEET!C:C,MAKE_MODEL!Q723,[1]FLEET!I:I)</f>
        <v>13423.359999999999</v>
      </c>
      <c r="X723">
        <f>ROUND(AVERAGEIF([1]FLEET!C:C,MAKE_MODEL!Q723,[1]FLEET!L:L),2)</f>
        <v>4</v>
      </c>
      <c r="Y723">
        <f>SUMIF([1]FLEET!C:C,MAKE_MODEL!Q723,[1]FLEET!J:J)</f>
        <v>187</v>
      </c>
      <c r="Z723">
        <f t="shared" si="37"/>
        <v>94</v>
      </c>
      <c r="AA723">
        <f>SUMIF([1]FLEET!C:C,MAKE_MODEL!Q723,[1]FLEET!X:X)</f>
        <v>2</v>
      </c>
      <c r="AB723" s="14">
        <f t="shared" si="38"/>
        <v>1.06951871657754E-2</v>
      </c>
      <c r="AC723">
        <f>SUMIF([1]FLEET!C:C,MAKE_MODEL!Q723,[1]FLEET!N:N)</f>
        <v>22</v>
      </c>
      <c r="AD723">
        <f>SUMIF([1]FLEET!C:C,MAKE_MODEL!Q723,[1]FLEET!O:O)</f>
        <v>24</v>
      </c>
      <c r="AE723">
        <f>SUMIF([1]FLEET!C:C,MAKE_MODEL!Q723,[1]FLEET!M:M)</f>
        <v>46</v>
      </c>
      <c r="AF723" s="15">
        <f t="shared" si="39"/>
        <v>23</v>
      </c>
    </row>
    <row r="724" spans="16:32" x14ac:dyDescent="0.2">
      <c r="P724" s="7"/>
      <c r="Q724" s="13" t="s">
        <v>763</v>
      </c>
      <c r="R724">
        <f>COUNTIF('[1]1_car_id_mapping'!C:C,MAKE_MODEL!Q724)</f>
        <v>2</v>
      </c>
      <c r="S724" s="9">
        <f>ROUND(AVERAGEIF([1]FLEET!C:C,MAKE_MODEL!Q724,[1]FLEET!E:E),2)</f>
        <v>576.1</v>
      </c>
      <c r="T724" s="9">
        <f>ROUND(AVERAGEIF([1]FLEET!C:C,MAKE_MODEL!Q724,[1]FLEET!F:F),2)</f>
        <v>126.05</v>
      </c>
      <c r="U724" s="9">
        <f>SUMIF([1]FLEET!C:C,MAKE_MODEL!Q724,[1]FLEET!G:G)</f>
        <v>16851.600000000002</v>
      </c>
      <c r="V724" s="9">
        <f>SUMIF([1]FLEET!C:C,MAKE_MODEL!Q724,[1]FLEET!H:H)</f>
        <v>37761</v>
      </c>
      <c r="W724" s="9">
        <f>SUMIF([1]FLEET!C:C,MAKE_MODEL!Q724,[1]FLEET!I:I)</f>
        <v>20909.400000000001</v>
      </c>
      <c r="X724">
        <f>ROUND(AVERAGEIF([1]FLEET!C:C,MAKE_MODEL!Q724,[1]FLEET!L:L),2)</f>
        <v>4.5</v>
      </c>
      <c r="Y724">
        <f>SUMIF([1]FLEET!C:C,MAKE_MODEL!Q724,[1]FLEET!J:J)</f>
        <v>221</v>
      </c>
      <c r="Z724">
        <f t="shared" si="37"/>
        <v>111</v>
      </c>
      <c r="AA724">
        <f>SUMIF([1]FLEET!C:C,MAKE_MODEL!Q724,[1]FLEET!X:X)</f>
        <v>4</v>
      </c>
      <c r="AB724" s="14">
        <f t="shared" si="38"/>
        <v>1.8099547511312219E-2</v>
      </c>
      <c r="AC724">
        <f>SUMIF([1]FLEET!C:C,MAKE_MODEL!Q724,[1]FLEET!N:N)</f>
        <v>29</v>
      </c>
      <c r="AD724">
        <f>SUMIF([1]FLEET!C:C,MAKE_MODEL!Q724,[1]FLEET!O:O)</f>
        <v>25</v>
      </c>
      <c r="AE724">
        <f>SUMIF([1]FLEET!C:C,MAKE_MODEL!Q724,[1]FLEET!M:M)</f>
        <v>54</v>
      </c>
      <c r="AF724" s="15">
        <f t="shared" si="39"/>
        <v>27</v>
      </c>
    </row>
    <row r="725" spans="16:32" x14ac:dyDescent="0.2">
      <c r="P725" s="7"/>
      <c r="Q725" s="13" t="s">
        <v>764</v>
      </c>
      <c r="R725">
        <f>COUNTIF('[1]1_car_id_mapping'!C:C,MAKE_MODEL!Q725)</f>
        <v>3</v>
      </c>
      <c r="S725" s="9">
        <f>ROUND(AVERAGEIF([1]FLEET!C:C,MAKE_MODEL!Q725,[1]FLEET!E:E),2)</f>
        <v>519.63</v>
      </c>
      <c r="T725" s="9">
        <f>ROUND(AVERAGEIF([1]FLEET!C:C,MAKE_MODEL!Q725,[1]FLEET!F:F),2)</f>
        <v>90.3</v>
      </c>
      <c r="U725" s="9">
        <f>SUMIF([1]FLEET!C:C,MAKE_MODEL!Q725,[1]FLEET!G:G)</f>
        <v>21957.480000000003</v>
      </c>
      <c r="V725" s="9">
        <f>SUMIF([1]FLEET!C:C,MAKE_MODEL!Q725,[1]FLEET!H:H)</f>
        <v>53269</v>
      </c>
      <c r="W725" s="9">
        <f>SUMIF([1]FLEET!C:C,MAKE_MODEL!Q725,[1]FLEET!I:I)</f>
        <v>31311.52</v>
      </c>
      <c r="X725">
        <f>ROUND(AVERAGEIF([1]FLEET!C:C,MAKE_MODEL!Q725,[1]FLEET!L:L),2)</f>
        <v>4.33</v>
      </c>
      <c r="Y725">
        <f>SUMIF([1]FLEET!C:C,MAKE_MODEL!Q725,[1]FLEET!J:J)</f>
        <v>348</v>
      </c>
      <c r="Z725">
        <f t="shared" si="37"/>
        <v>116</v>
      </c>
      <c r="AA725">
        <f>SUMIF([1]FLEET!C:C,MAKE_MODEL!Q725,[1]FLEET!X:X)</f>
        <v>11</v>
      </c>
      <c r="AB725" s="14">
        <f t="shared" si="38"/>
        <v>3.1609195402298854E-2</v>
      </c>
      <c r="AC725">
        <f>SUMIF([1]FLEET!C:C,MAKE_MODEL!Q725,[1]FLEET!N:N)</f>
        <v>47</v>
      </c>
      <c r="AD725">
        <f>SUMIF([1]FLEET!C:C,MAKE_MODEL!Q725,[1]FLEET!O:O)</f>
        <v>34</v>
      </c>
      <c r="AE725">
        <f>SUMIF([1]FLEET!C:C,MAKE_MODEL!Q725,[1]FLEET!M:M)</f>
        <v>81</v>
      </c>
      <c r="AF725" s="15">
        <f t="shared" si="39"/>
        <v>27</v>
      </c>
    </row>
    <row r="726" spans="16:32" x14ac:dyDescent="0.2">
      <c r="P726" s="7"/>
      <c r="Q726" s="13" t="s">
        <v>75</v>
      </c>
      <c r="R726">
        <f>COUNTIF('[1]1_car_id_mapping'!C:C,MAKE_MODEL!Q726)</f>
        <v>6</v>
      </c>
      <c r="S726" s="9">
        <f>ROUND(AVERAGEIF([1]FLEET!C:C,MAKE_MODEL!Q726,[1]FLEET!E:E),2)</f>
        <v>604.1</v>
      </c>
      <c r="T726" s="9">
        <f>ROUND(AVERAGEIF([1]FLEET!C:C,MAKE_MODEL!Q726,[1]FLEET!F:F),2)</f>
        <v>121.01</v>
      </c>
      <c r="U726" s="9">
        <f>SUMIF([1]FLEET!C:C,MAKE_MODEL!Q726,[1]FLEET!G:G)</f>
        <v>52207.32</v>
      </c>
      <c r="V726" s="9">
        <f>SUMIF([1]FLEET!C:C,MAKE_MODEL!Q726,[1]FLEET!H:H)</f>
        <v>102825</v>
      </c>
      <c r="W726" s="9">
        <f>SUMIF([1]FLEET!C:C,MAKE_MODEL!Q726,[1]FLEET!I:I)</f>
        <v>50617.68</v>
      </c>
      <c r="X726">
        <f>ROUND(AVERAGEIF([1]FLEET!C:C,MAKE_MODEL!Q726,[1]FLEET!L:L),2)</f>
        <v>4</v>
      </c>
      <c r="Y726">
        <f>SUMIF([1]FLEET!C:C,MAKE_MODEL!Q726,[1]FLEET!J:J)</f>
        <v>640</v>
      </c>
      <c r="Z726">
        <f t="shared" si="37"/>
        <v>107</v>
      </c>
      <c r="AA726">
        <f>SUMIF([1]FLEET!C:C,MAKE_MODEL!Q726,[1]FLEET!X:X)</f>
        <v>4</v>
      </c>
      <c r="AB726" s="14">
        <f t="shared" si="38"/>
        <v>6.2500000000000003E-3</v>
      </c>
      <c r="AC726">
        <f>SUMIF([1]FLEET!C:C,MAKE_MODEL!Q726,[1]FLEET!N:N)</f>
        <v>84</v>
      </c>
      <c r="AD726">
        <f>SUMIF([1]FLEET!C:C,MAKE_MODEL!Q726,[1]FLEET!O:O)</f>
        <v>79</v>
      </c>
      <c r="AE726">
        <f>SUMIF([1]FLEET!C:C,MAKE_MODEL!Q726,[1]FLEET!M:M)</f>
        <v>163</v>
      </c>
      <c r="AF726" s="15">
        <f t="shared" si="39"/>
        <v>27.166666666666668</v>
      </c>
    </row>
    <row r="727" spans="16:32" x14ac:dyDescent="0.2">
      <c r="P727" s="7"/>
      <c r="Q727" s="13">
        <v>600</v>
      </c>
      <c r="R727">
        <f>COUNTIF('[1]1_car_id_mapping'!C:C,MAKE_MODEL!Q727)</f>
        <v>1</v>
      </c>
      <c r="S727" s="9">
        <f>ROUND(AVERAGEIF([1]FLEET!C:C,MAKE_MODEL!Q727,[1]FLEET!E:E),2)</f>
        <v>631.62</v>
      </c>
      <c r="T727" s="9">
        <f>ROUND(AVERAGEIF([1]FLEET!C:C,MAKE_MODEL!Q727,[1]FLEET!F:F),2)</f>
        <v>52.29</v>
      </c>
      <c r="U727" s="9">
        <f>SUMIF([1]FLEET!C:C,MAKE_MODEL!Q727,[1]FLEET!G:G)</f>
        <v>8206.92</v>
      </c>
      <c r="V727" s="9">
        <f>SUMIF([1]FLEET!C:C,MAKE_MODEL!Q727,[1]FLEET!H:H)</f>
        <v>15843</v>
      </c>
      <c r="W727" s="9">
        <f>SUMIF([1]FLEET!C:C,MAKE_MODEL!Q727,[1]FLEET!I:I)</f>
        <v>7636.08</v>
      </c>
      <c r="X727">
        <f>ROUND(AVERAGEIF([1]FLEET!C:C,MAKE_MODEL!Q727,[1]FLEET!L:L),2)</f>
        <v>3</v>
      </c>
      <c r="Y727">
        <f>SUMIF([1]FLEET!C:C,MAKE_MODEL!Q727,[1]FLEET!J:J)</f>
        <v>96</v>
      </c>
      <c r="Z727">
        <f t="shared" si="37"/>
        <v>96</v>
      </c>
      <c r="AA727">
        <f>SUMIF([1]FLEET!C:C,MAKE_MODEL!Q727,[1]FLEET!X:X)</f>
        <v>3</v>
      </c>
      <c r="AB727" s="14">
        <f t="shared" si="38"/>
        <v>3.125E-2</v>
      </c>
      <c r="AC727">
        <f>SUMIF([1]FLEET!C:C,MAKE_MODEL!Q727,[1]FLEET!N:N)</f>
        <v>11</v>
      </c>
      <c r="AD727">
        <f>SUMIF([1]FLEET!C:C,MAKE_MODEL!Q727,[1]FLEET!O:O)</f>
        <v>18</v>
      </c>
      <c r="AE727">
        <f>SUMIF([1]FLEET!C:C,MAKE_MODEL!Q727,[1]FLEET!M:M)</f>
        <v>29</v>
      </c>
      <c r="AF727" s="15">
        <f t="shared" si="39"/>
        <v>29</v>
      </c>
    </row>
    <row r="728" spans="16:32" x14ac:dyDescent="0.2">
      <c r="P728" s="7"/>
      <c r="Q728" s="13" t="s">
        <v>765</v>
      </c>
      <c r="R728">
        <f>COUNTIF('[1]1_car_id_mapping'!C:C,MAKE_MODEL!Q728)</f>
        <v>3</v>
      </c>
      <c r="S728" s="9">
        <f>ROUND(AVERAGEIF([1]FLEET!C:C,MAKE_MODEL!Q728,[1]FLEET!E:E),2)</f>
        <v>531.19000000000005</v>
      </c>
      <c r="T728" s="9">
        <f>ROUND(AVERAGEIF([1]FLEET!C:C,MAKE_MODEL!Q728,[1]FLEET!F:F),2)</f>
        <v>79.02</v>
      </c>
      <c r="U728" s="9">
        <f>SUMIF([1]FLEET!C:C,MAKE_MODEL!Q728,[1]FLEET!G:G)</f>
        <v>21967.559999999998</v>
      </c>
      <c r="V728" s="9">
        <f>SUMIF([1]FLEET!C:C,MAKE_MODEL!Q728,[1]FLEET!H:H)</f>
        <v>45933</v>
      </c>
      <c r="W728" s="9">
        <f>SUMIF([1]FLEET!C:C,MAKE_MODEL!Q728,[1]FLEET!I:I)</f>
        <v>23965.440000000002</v>
      </c>
      <c r="X728">
        <f>ROUND(AVERAGEIF([1]FLEET!C:C,MAKE_MODEL!Q728,[1]FLEET!L:L),2)</f>
        <v>4</v>
      </c>
      <c r="Y728">
        <f>SUMIF([1]FLEET!C:C,MAKE_MODEL!Q728,[1]FLEET!J:J)</f>
        <v>284</v>
      </c>
      <c r="Z728">
        <f t="shared" si="37"/>
        <v>95</v>
      </c>
      <c r="AA728">
        <f>SUMIF([1]FLEET!C:C,MAKE_MODEL!Q728,[1]FLEET!X:X)</f>
        <v>5</v>
      </c>
      <c r="AB728" s="14">
        <f t="shared" si="38"/>
        <v>1.7605633802816902E-2</v>
      </c>
      <c r="AC728">
        <f>SUMIF([1]FLEET!C:C,MAKE_MODEL!Q728,[1]FLEET!N:N)</f>
        <v>31</v>
      </c>
      <c r="AD728">
        <f>SUMIF([1]FLEET!C:C,MAKE_MODEL!Q728,[1]FLEET!O:O)</f>
        <v>42</v>
      </c>
      <c r="AE728">
        <f>SUMIF([1]FLEET!C:C,MAKE_MODEL!Q728,[1]FLEET!M:M)</f>
        <v>73</v>
      </c>
      <c r="AF728" s="15">
        <f t="shared" si="39"/>
        <v>24.333333333333332</v>
      </c>
    </row>
    <row r="729" spans="16:32" x14ac:dyDescent="0.2">
      <c r="P729" s="7"/>
      <c r="Q729" s="13" t="s">
        <v>554</v>
      </c>
      <c r="R729">
        <f>COUNTIF('[1]1_car_id_mapping'!C:C,MAKE_MODEL!Q729)</f>
        <v>9</v>
      </c>
      <c r="S729" s="9">
        <f>ROUND(AVERAGEIF([1]FLEET!C:C,MAKE_MODEL!Q729,[1]FLEET!E:E),2)</f>
        <v>578.44000000000005</v>
      </c>
      <c r="T729" s="9">
        <f>ROUND(AVERAGEIF([1]FLEET!C:C,MAKE_MODEL!Q729,[1]FLEET!F:F),2)</f>
        <v>96.17</v>
      </c>
      <c r="U729" s="9">
        <f>SUMIF([1]FLEET!C:C,MAKE_MODEL!Q729,[1]FLEET!G:G)</f>
        <v>72858.600000000006</v>
      </c>
      <c r="V729" s="9">
        <f>SUMIF([1]FLEET!C:C,MAKE_MODEL!Q729,[1]FLEET!H:H)</f>
        <v>123101</v>
      </c>
      <c r="W729" s="9">
        <f>SUMIF([1]FLEET!C:C,MAKE_MODEL!Q729,[1]FLEET!I:I)</f>
        <v>50242.400000000001</v>
      </c>
      <c r="X729">
        <f>ROUND(AVERAGEIF([1]FLEET!C:C,MAKE_MODEL!Q729,[1]FLEET!L:L),2)</f>
        <v>3.78</v>
      </c>
      <c r="Y729">
        <f>SUMIF([1]FLEET!C:C,MAKE_MODEL!Q729,[1]FLEET!J:J)</f>
        <v>779</v>
      </c>
      <c r="Z729">
        <f t="shared" si="37"/>
        <v>87</v>
      </c>
      <c r="AA729">
        <f>SUMIF([1]FLEET!C:C,MAKE_MODEL!Q729,[1]FLEET!X:X)</f>
        <v>12</v>
      </c>
      <c r="AB729" s="14">
        <f t="shared" si="38"/>
        <v>1.540436456996149E-2</v>
      </c>
      <c r="AC729">
        <f>SUMIF([1]FLEET!C:C,MAKE_MODEL!Q729,[1]FLEET!N:N)</f>
        <v>100</v>
      </c>
      <c r="AD729">
        <f>SUMIF([1]FLEET!C:C,MAKE_MODEL!Q729,[1]FLEET!O:O)</f>
        <v>110</v>
      </c>
      <c r="AE729">
        <f>SUMIF([1]FLEET!C:C,MAKE_MODEL!Q729,[1]FLEET!M:M)</f>
        <v>210</v>
      </c>
      <c r="AF729" s="15">
        <f t="shared" si="39"/>
        <v>23.333333333333332</v>
      </c>
    </row>
    <row r="730" spans="16:32" x14ac:dyDescent="0.2">
      <c r="P730" s="7"/>
      <c r="Q730" s="13" t="s">
        <v>239</v>
      </c>
      <c r="R730">
        <f>COUNTIF('[1]1_car_id_mapping'!C:C,MAKE_MODEL!Q730)</f>
        <v>3</v>
      </c>
      <c r="S730" s="9">
        <f>ROUND(AVERAGEIF([1]FLEET!C:C,MAKE_MODEL!Q730,[1]FLEET!E:E),2)</f>
        <v>543.80999999999995</v>
      </c>
      <c r="T730" s="9">
        <f>ROUND(AVERAGEIF([1]FLEET!C:C,MAKE_MODEL!Q730,[1]FLEET!F:F),2)</f>
        <v>89.01</v>
      </c>
      <c r="U730" s="9">
        <f>SUMIF([1]FLEET!C:C,MAKE_MODEL!Q730,[1]FLEET!G:G)</f>
        <v>22781.4</v>
      </c>
      <c r="V730" s="9">
        <f>SUMIF([1]FLEET!C:C,MAKE_MODEL!Q730,[1]FLEET!H:H)</f>
        <v>54650</v>
      </c>
      <c r="W730" s="9">
        <f>SUMIF([1]FLEET!C:C,MAKE_MODEL!Q730,[1]FLEET!I:I)</f>
        <v>31868.6</v>
      </c>
      <c r="X730">
        <f>ROUND(AVERAGEIF([1]FLEET!C:C,MAKE_MODEL!Q730,[1]FLEET!L:L),2)</f>
        <v>3.67</v>
      </c>
      <c r="Y730">
        <f>SUMIF([1]FLEET!C:C,MAKE_MODEL!Q730,[1]FLEET!J:J)</f>
        <v>340</v>
      </c>
      <c r="Z730">
        <f t="shared" si="37"/>
        <v>113</v>
      </c>
      <c r="AA730">
        <f>SUMIF([1]FLEET!C:C,MAKE_MODEL!Q730,[1]FLEET!X:X)</f>
        <v>3</v>
      </c>
      <c r="AB730" s="14">
        <f t="shared" si="38"/>
        <v>8.8235294117647058E-3</v>
      </c>
      <c r="AC730">
        <f>SUMIF([1]FLEET!C:C,MAKE_MODEL!Q730,[1]FLEET!N:N)</f>
        <v>46</v>
      </c>
      <c r="AD730">
        <f>SUMIF([1]FLEET!C:C,MAKE_MODEL!Q730,[1]FLEET!O:O)</f>
        <v>42</v>
      </c>
      <c r="AE730">
        <f>SUMIF([1]FLEET!C:C,MAKE_MODEL!Q730,[1]FLEET!M:M)</f>
        <v>88</v>
      </c>
      <c r="AF730" s="15">
        <f t="shared" si="39"/>
        <v>29.333333333333332</v>
      </c>
    </row>
    <row r="731" spans="16:32" x14ac:dyDescent="0.2">
      <c r="P731" s="7"/>
      <c r="Q731" s="13" t="s">
        <v>766</v>
      </c>
      <c r="R731">
        <f>COUNTIF('[1]1_car_id_mapping'!C:C,MAKE_MODEL!Q731)</f>
        <v>8</v>
      </c>
      <c r="S731" s="9">
        <f>ROUND(AVERAGEIF([1]FLEET!C:C,MAKE_MODEL!Q731,[1]FLEET!E:E),2)</f>
        <v>597.85</v>
      </c>
      <c r="T731" s="9">
        <f>ROUND(AVERAGEIF([1]FLEET!C:C,MAKE_MODEL!Q731,[1]FLEET!F:F),2)</f>
        <v>105.51</v>
      </c>
      <c r="U731" s="9">
        <f>SUMIF([1]FLEET!C:C,MAKE_MODEL!Q731,[1]FLEET!G:G)</f>
        <v>67522.559999999998</v>
      </c>
      <c r="V731" s="9">
        <f>SUMIF([1]FLEET!C:C,MAKE_MODEL!Q731,[1]FLEET!H:H)</f>
        <v>129560</v>
      </c>
      <c r="W731" s="9">
        <f>SUMIF([1]FLEET!C:C,MAKE_MODEL!Q731,[1]FLEET!I:I)</f>
        <v>62037.439999999995</v>
      </c>
      <c r="X731">
        <f>ROUND(AVERAGEIF([1]FLEET!C:C,MAKE_MODEL!Q731,[1]FLEET!L:L),2)</f>
        <v>4</v>
      </c>
      <c r="Y731">
        <f>SUMIF([1]FLEET!C:C,MAKE_MODEL!Q731,[1]FLEET!J:J)</f>
        <v>770</v>
      </c>
      <c r="Z731">
        <f t="shared" si="37"/>
        <v>96</v>
      </c>
      <c r="AA731">
        <f>SUMIF([1]FLEET!C:C,MAKE_MODEL!Q731,[1]FLEET!X:X)</f>
        <v>9</v>
      </c>
      <c r="AB731" s="14">
        <f t="shared" si="38"/>
        <v>1.1688311688311689E-2</v>
      </c>
      <c r="AC731">
        <f>SUMIF([1]FLEET!C:C,MAKE_MODEL!Q731,[1]FLEET!N:N)</f>
        <v>92</v>
      </c>
      <c r="AD731">
        <f>SUMIF([1]FLEET!C:C,MAKE_MODEL!Q731,[1]FLEET!O:O)</f>
        <v>100</v>
      </c>
      <c r="AE731">
        <f>SUMIF([1]FLEET!C:C,MAKE_MODEL!Q731,[1]FLEET!M:M)</f>
        <v>192</v>
      </c>
      <c r="AF731" s="15">
        <f t="shared" si="39"/>
        <v>24</v>
      </c>
    </row>
    <row r="732" spans="16:32" x14ac:dyDescent="0.2">
      <c r="P732" s="7"/>
      <c r="Q732" s="13">
        <v>2500</v>
      </c>
      <c r="R732">
        <f>COUNTIF('[1]1_car_id_mapping'!C:C,MAKE_MODEL!Q732)</f>
        <v>12</v>
      </c>
      <c r="S732" s="9">
        <f>ROUND(AVERAGEIF([1]FLEET!C:C,MAKE_MODEL!Q732,[1]FLEET!E:E),2)</f>
        <v>533.52</v>
      </c>
      <c r="T732" s="9">
        <f>ROUND(AVERAGEIF([1]FLEET!C:C,MAKE_MODEL!Q732,[1]FLEET!F:F),2)</f>
        <v>92.06</v>
      </c>
      <c r="U732" s="9">
        <f>SUMIF([1]FLEET!C:C,MAKE_MODEL!Q732,[1]FLEET!G:G)</f>
        <v>90083.04</v>
      </c>
      <c r="V732" s="9">
        <f>SUMIF([1]FLEET!C:C,MAKE_MODEL!Q732,[1]FLEET!H:H)</f>
        <v>181341</v>
      </c>
      <c r="W732" s="9">
        <f>SUMIF([1]FLEET!C:C,MAKE_MODEL!Q732,[1]FLEET!I:I)</f>
        <v>91257.96</v>
      </c>
      <c r="X732">
        <f>ROUND(AVERAGEIF([1]FLEET!C:C,MAKE_MODEL!Q732,[1]FLEET!L:L),2)</f>
        <v>4.17</v>
      </c>
      <c r="Y732">
        <f>SUMIF([1]FLEET!C:C,MAKE_MODEL!Q732,[1]FLEET!J:J)</f>
        <v>1110</v>
      </c>
      <c r="Z732">
        <f t="shared" si="37"/>
        <v>93</v>
      </c>
      <c r="AA732">
        <f>SUMIF([1]FLEET!C:C,MAKE_MODEL!Q732,[1]FLEET!X:X)</f>
        <v>15</v>
      </c>
      <c r="AB732" s="14">
        <f t="shared" si="38"/>
        <v>1.3513513513513514E-2</v>
      </c>
      <c r="AC732">
        <f>SUMIF([1]FLEET!C:C,MAKE_MODEL!Q732,[1]FLEET!N:N)</f>
        <v>141</v>
      </c>
      <c r="AD732">
        <f>SUMIF([1]FLEET!C:C,MAKE_MODEL!Q732,[1]FLEET!O:O)</f>
        <v>125</v>
      </c>
      <c r="AE732">
        <f>SUMIF([1]FLEET!C:C,MAKE_MODEL!Q732,[1]FLEET!M:M)</f>
        <v>266</v>
      </c>
      <c r="AF732" s="15">
        <f t="shared" si="39"/>
        <v>22.166666666666668</v>
      </c>
    </row>
    <row r="733" spans="16:32" x14ac:dyDescent="0.2">
      <c r="P733" s="7"/>
      <c r="Q733" s="13" t="s">
        <v>767</v>
      </c>
      <c r="R733">
        <f>COUNTIF('[1]1_car_id_mapping'!C:C,MAKE_MODEL!Q733)</f>
        <v>1</v>
      </c>
      <c r="S733" s="9">
        <f>ROUND(AVERAGEIF([1]FLEET!C:C,MAKE_MODEL!Q733,[1]FLEET!E:E),2)</f>
        <v>740.63</v>
      </c>
      <c r="T733" s="9">
        <f>ROUND(AVERAGEIF([1]FLEET!C:C,MAKE_MODEL!Q733,[1]FLEET!F:F),2)</f>
        <v>113.66</v>
      </c>
      <c r="U733" s="9">
        <f>SUMIF([1]FLEET!C:C,MAKE_MODEL!Q733,[1]FLEET!G:G)</f>
        <v>10251.48</v>
      </c>
      <c r="V733" s="9">
        <f>SUMIF([1]FLEET!C:C,MAKE_MODEL!Q733,[1]FLEET!H:H)</f>
        <v>14651</v>
      </c>
      <c r="W733" s="9">
        <f>SUMIF([1]FLEET!C:C,MAKE_MODEL!Q733,[1]FLEET!I:I)</f>
        <v>4399.5200000000004</v>
      </c>
      <c r="X733">
        <f>ROUND(AVERAGEIF([1]FLEET!C:C,MAKE_MODEL!Q733,[1]FLEET!L:L),2)</f>
        <v>3</v>
      </c>
      <c r="Y733">
        <f>SUMIF([1]FLEET!C:C,MAKE_MODEL!Q733,[1]FLEET!J:J)</f>
        <v>83</v>
      </c>
      <c r="Z733">
        <f t="shared" si="37"/>
        <v>83</v>
      </c>
      <c r="AA733">
        <f>SUMIF([1]FLEET!C:C,MAKE_MODEL!Q733,[1]FLEET!X:X)</f>
        <v>3</v>
      </c>
      <c r="AB733" s="14">
        <f t="shared" si="38"/>
        <v>3.614457831325301E-2</v>
      </c>
      <c r="AC733">
        <f>SUMIF([1]FLEET!C:C,MAKE_MODEL!Q733,[1]FLEET!N:N)</f>
        <v>14</v>
      </c>
      <c r="AD733">
        <f>SUMIF([1]FLEET!C:C,MAKE_MODEL!Q733,[1]FLEET!O:O)</f>
        <v>10</v>
      </c>
      <c r="AE733">
        <f>SUMIF([1]FLEET!C:C,MAKE_MODEL!Q733,[1]FLEET!M:M)</f>
        <v>24</v>
      </c>
      <c r="AF733" s="15">
        <f t="shared" si="39"/>
        <v>24</v>
      </c>
    </row>
    <row r="734" spans="16:32" x14ac:dyDescent="0.2">
      <c r="P734" s="7"/>
      <c r="Q734" s="13" t="s">
        <v>768</v>
      </c>
      <c r="R734">
        <f>COUNTIF('[1]1_car_id_mapping'!C:C,MAKE_MODEL!Q734)</f>
        <v>1</v>
      </c>
      <c r="S734" s="9">
        <f>ROUND(AVERAGEIF([1]FLEET!C:C,MAKE_MODEL!Q734,[1]FLEET!E:E),2)</f>
        <v>653.23</v>
      </c>
      <c r="T734" s="9">
        <f>ROUND(AVERAGEIF([1]FLEET!C:C,MAKE_MODEL!Q734,[1]FLEET!F:F),2)</f>
        <v>92.67</v>
      </c>
      <c r="U734" s="9">
        <f>SUMIF([1]FLEET!C:C,MAKE_MODEL!Q734,[1]FLEET!G:G)</f>
        <v>8950.7999999999993</v>
      </c>
      <c r="V734" s="9">
        <f>SUMIF([1]FLEET!C:C,MAKE_MODEL!Q734,[1]FLEET!H:H)</f>
        <v>17196</v>
      </c>
      <c r="W734" s="9">
        <f>SUMIF([1]FLEET!C:C,MAKE_MODEL!Q734,[1]FLEET!I:I)</f>
        <v>8245.2000000000007</v>
      </c>
      <c r="X734">
        <f>ROUND(AVERAGEIF([1]FLEET!C:C,MAKE_MODEL!Q734,[1]FLEET!L:L),2)</f>
        <v>4</v>
      </c>
      <c r="Y734">
        <f>SUMIF([1]FLEET!C:C,MAKE_MODEL!Q734,[1]FLEET!J:J)</f>
        <v>107</v>
      </c>
      <c r="Z734">
        <f t="shared" si="37"/>
        <v>107</v>
      </c>
      <c r="AA734">
        <f>SUMIF([1]FLEET!C:C,MAKE_MODEL!Q734,[1]FLEET!X:X)</f>
        <v>0</v>
      </c>
      <c r="AB734" s="14">
        <f t="shared" si="38"/>
        <v>0</v>
      </c>
      <c r="AC734">
        <f>SUMIF([1]FLEET!C:C,MAKE_MODEL!Q734,[1]FLEET!N:N)</f>
        <v>22</v>
      </c>
      <c r="AD734">
        <f>SUMIF([1]FLEET!C:C,MAKE_MODEL!Q734,[1]FLEET!O:O)</f>
        <v>7</v>
      </c>
      <c r="AE734">
        <f>SUMIF([1]FLEET!C:C,MAKE_MODEL!Q734,[1]FLEET!M:M)</f>
        <v>29</v>
      </c>
      <c r="AF734" s="15">
        <f t="shared" si="39"/>
        <v>29</v>
      </c>
    </row>
    <row r="735" spans="16:32" x14ac:dyDescent="0.2">
      <c r="P735" s="7"/>
      <c r="Q735" s="13" t="s">
        <v>769</v>
      </c>
      <c r="R735">
        <f>COUNTIF('[1]1_car_id_mapping'!C:C,MAKE_MODEL!Q735)</f>
        <v>2</v>
      </c>
      <c r="S735" s="9">
        <f>ROUND(AVERAGEIF([1]FLEET!C:C,MAKE_MODEL!Q735,[1]FLEET!E:E),2)</f>
        <v>623.58000000000004</v>
      </c>
      <c r="T735" s="9">
        <f>ROUND(AVERAGEIF([1]FLEET!C:C,MAKE_MODEL!Q735,[1]FLEET!F:F),2)</f>
        <v>98.79</v>
      </c>
      <c r="U735" s="9">
        <f>SUMIF([1]FLEET!C:C,MAKE_MODEL!Q735,[1]FLEET!G:G)</f>
        <v>17336.759999999998</v>
      </c>
      <c r="V735" s="9">
        <f>SUMIF([1]FLEET!C:C,MAKE_MODEL!Q735,[1]FLEET!H:H)</f>
        <v>32594</v>
      </c>
      <c r="W735" s="9">
        <f>SUMIF([1]FLEET!C:C,MAKE_MODEL!Q735,[1]FLEET!I:I)</f>
        <v>15257.240000000002</v>
      </c>
      <c r="X735">
        <f>ROUND(AVERAGEIF([1]FLEET!C:C,MAKE_MODEL!Q735,[1]FLEET!L:L),2)</f>
        <v>4</v>
      </c>
      <c r="Y735">
        <f>SUMIF([1]FLEET!C:C,MAKE_MODEL!Q735,[1]FLEET!J:J)</f>
        <v>195</v>
      </c>
      <c r="Z735">
        <f t="shared" si="37"/>
        <v>98</v>
      </c>
      <c r="AA735">
        <f>SUMIF([1]FLEET!C:C,MAKE_MODEL!Q735,[1]FLEET!X:X)</f>
        <v>3</v>
      </c>
      <c r="AB735" s="14">
        <f t="shared" si="38"/>
        <v>1.5384615384615385E-2</v>
      </c>
      <c r="AC735">
        <f>SUMIF([1]FLEET!C:C,MAKE_MODEL!Q735,[1]FLEET!N:N)</f>
        <v>22</v>
      </c>
      <c r="AD735">
        <f>SUMIF([1]FLEET!C:C,MAKE_MODEL!Q735,[1]FLEET!O:O)</f>
        <v>25</v>
      </c>
      <c r="AE735">
        <f>SUMIF([1]FLEET!C:C,MAKE_MODEL!Q735,[1]FLEET!M:M)</f>
        <v>47</v>
      </c>
      <c r="AF735" s="15">
        <f t="shared" si="39"/>
        <v>23.5</v>
      </c>
    </row>
    <row r="736" spans="16:32" x14ac:dyDescent="0.2">
      <c r="P736" s="7"/>
      <c r="Q736" s="13" t="s">
        <v>770</v>
      </c>
      <c r="R736">
        <f>COUNTIF('[1]1_car_id_mapping'!C:C,MAKE_MODEL!Q736)</f>
        <v>2</v>
      </c>
      <c r="S736" s="9">
        <f>ROUND(AVERAGEIF([1]FLEET!C:C,MAKE_MODEL!Q736,[1]FLEET!E:E),2)</f>
        <v>677.78</v>
      </c>
      <c r="T736" s="9">
        <f>ROUND(AVERAGEIF([1]FLEET!C:C,MAKE_MODEL!Q736,[1]FLEET!F:F),2)</f>
        <v>138.97</v>
      </c>
      <c r="U736" s="9">
        <f>SUMIF([1]FLEET!C:C,MAKE_MODEL!Q736,[1]FLEET!G:G)</f>
        <v>19601.879999999997</v>
      </c>
      <c r="V736" s="9">
        <f>SUMIF([1]FLEET!C:C,MAKE_MODEL!Q736,[1]FLEET!H:H)</f>
        <v>30289</v>
      </c>
      <c r="W736" s="9">
        <f>SUMIF([1]FLEET!C:C,MAKE_MODEL!Q736,[1]FLEET!I:I)</f>
        <v>10687.12</v>
      </c>
      <c r="X736">
        <f>ROUND(AVERAGEIF([1]FLEET!C:C,MAKE_MODEL!Q736,[1]FLEET!L:L),2)</f>
        <v>4</v>
      </c>
      <c r="Y736">
        <f>SUMIF([1]FLEET!C:C,MAKE_MODEL!Q736,[1]FLEET!J:J)</f>
        <v>189</v>
      </c>
      <c r="Z736">
        <f t="shared" si="37"/>
        <v>95</v>
      </c>
      <c r="AA736">
        <f>SUMIF([1]FLEET!C:C,MAKE_MODEL!Q736,[1]FLEET!X:X)</f>
        <v>2</v>
      </c>
      <c r="AB736" s="14">
        <f t="shared" si="38"/>
        <v>1.0582010582010581E-2</v>
      </c>
      <c r="AC736">
        <f>SUMIF([1]FLEET!C:C,MAKE_MODEL!Q736,[1]FLEET!N:N)</f>
        <v>24</v>
      </c>
      <c r="AD736">
        <f>SUMIF([1]FLEET!C:C,MAKE_MODEL!Q736,[1]FLEET!O:O)</f>
        <v>24</v>
      </c>
      <c r="AE736">
        <f>SUMIF([1]FLEET!C:C,MAKE_MODEL!Q736,[1]FLEET!M:M)</f>
        <v>48</v>
      </c>
      <c r="AF736" s="15">
        <f t="shared" si="39"/>
        <v>24</v>
      </c>
    </row>
    <row r="737" spans="16:32" x14ac:dyDescent="0.2">
      <c r="P737" s="7"/>
      <c r="Q737" s="13" t="s">
        <v>771</v>
      </c>
      <c r="R737">
        <f>COUNTIF('[1]1_car_id_mapping'!C:C,MAKE_MODEL!Q737)</f>
        <v>2</v>
      </c>
      <c r="S737" s="9">
        <f>ROUND(AVERAGEIF([1]FLEET!C:C,MAKE_MODEL!Q737,[1]FLEET!E:E),2)</f>
        <v>675.67</v>
      </c>
      <c r="T737" s="9">
        <f>ROUND(AVERAGEIF([1]FLEET!C:C,MAKE_MODEL!Q737,[1]FLEET!F:F),2)</f>
        <v>97.79</v>
      </c>
      <c r="U737" s="9">
        <f>SUMIF([1]FLEET!C:C,MAKE_MODEL!Q737,[1]FLEET!G:G)</f>
        <v>18562.919999999998</v>
      </c>
      <c r="V737" s="9">
        <f>SUMIF([1]FLEET!C:C,MAKE_MODEL!Q737,[1]FLEET!H:H)</f>
        <v>34172</v>
      </c>
      <c r="W737" s="9">
        <f>SUMIF([1]FLEET!C:C,MAKE_MODEL!Q737,[1]FLEET!I:I)</f>
        <v>15609.08</v>
      </c>
      <c r="X737">
        <f>ROUND(AVERAGEIF([1]FLEET!C:C,MAKE_MODEL!Q737,[1]FLEET!L:L),2)</f>
        <v>4</v>
      </c>
      <c r="Y737">
        <f>SUMIF([1]FLEET!C:C,MAKE_MODEL!Q737,[1]FLEET!J:J)</f>
        <v>222</v>
      </c>
      <c r="Z737">
        <f t="shared" si="37"/>
        <v>111</v>
      </c>
      <c r="AA737">
        <f>SUMIF([1]FLEET!C:C,MAKE_MODEL!Q737,[1]FLEET!X:X)</f>
        <v>6</v>
      </c>
      <c r="AB737" s="14">
        <f t="shared" si="38"/>
        <v>2.7027027027027029E-2</v>
      </c>
      <c r="AC737">
        <f>SUMIF([1]FLEET!C:C,MAKE_MODEL!Q737,[1]FLEET!N:N)</f>
        <v>31</v>
      </c>
      <c r="AD737">
        <f>SUMIF([1]FLEET!C:C,MAKE_MODEL!Q737,[1]FLEET!O:O)</f>
        <v>25</v>
      </c>
      <c r="AE737">
        <f>SUMIF([1]FLEET!C:C,MAKE_MODEL!Q737,[1]FLEET!M:M)</f>
        <v>56</v>
      </c>
      <c r="AF737" s="15">
        <f t="shared" si="39"/>
        <v>28</v>
      </c>
    </row>
    <row r="738" spans="16:32" x14ac:dyDescent="0.2">
      <c r="P738" s="7"/>
      <c r="Q738" s="13" t="s">
        <v>772</v>
      </c>
      <c r="R738">
        <f>COUNTIF('[1]1_car_id_mapping'!C:C,MAKE_MODEL!Q738)</f>
        <v>1</v>
      </c>
      <c r="S738" s="9">
        <f>ROUND(AVERAGEIF([1]FLEET!C:C,MAKE_MODEL!Q738,[1]FLEET!E:E),2)</f>
        <v>448.76</v>
      </c>
      <c r="T738" s="9">
        <f>ROUND(AVERAGEIF([1]FLEET!C:C,MAKE_MODEL!Q738,[1]FLEET!F:F),2)</f>
        <v>101.9</v>
      </c>
      <c r="U738" s="9">
        <f>SUMIF([1]FLEET!C:C,MAKE_MODEL!Q738,[1]FLEET!G:G)</f>
        <v>6607.92</v>
      </c>
      <c r="V738" s="9">
        <f>SUMIF([1]FLEET!C:C,MAKE_MODEL!Q738,[1]FLEET!H:H)</f>
        <v>17674</v>
      </c>
      <c r="W738" s="9">
        <f>SUMIF([1]FLEET!C:C,MAKE_MODEL!Q738,[1]FLEET!I:I)</f>
        <v>11066.08</v>
      </c>
      <c r="X738">
        <f>ROUND(AVERAGEIF([1]FLEET!C:C,MAKE_MODEL!Q738,[1]FLEET!L:L),2)</f>
        <v>4</v>
      </c>
      <c r="Y738">
        <f>SUMIF([1]FLEET!C:C,MAKE_MODEL!Q738,[1]FLEET!J:J)</f>
        <v>99</v>
      </c>
      <c r="Z738">
        <f t="shared" si="37"/>
        <v>99</v>
      </c>
      <c r="AA738">
        <f>SUMIF([1]FLEET!C:C,MAKE_MODEL!Q738,[1]FLEET!X:X)</f>
        <v>2</v>
      </c>
      <c r="AB738" s="14">
        <f t="shared" si="38"/>
        <v>2.0202020202020204E-2</v>
      </c>
      <c r="AC738">
        <f>SUMIF([1]FLEET!C:C,MAKE_MODEL!Q738,[1]FLEET!N:N)</f>
        <v>12</v>
      </c>
      <c r="AD738">
        <f>SUMIF([1]FLEET!C:C,MAKE_MODEL!Q738,[1]FLEET!O:O)</f>
        <v>12</v>
      </c>
      <c r="AE738">
        <f>SUMIF([1]FLEET!C:C,MAKE_MODEL!Q738,[1]FLEET!M:M)</f>
        <v>24</v>
      </c>
      <c r="AF738" s="15">
        <f t="shared" si="39"/>
        <v>24</v>
      </c>
    </row>
    <row r="739" spans="16:32" x14ac:dyDescent="0.2">
      <c r="P739" s="7"/>
      <c r="Q739" s="13" t="s">
        <v>773</v>
      </c>
      <c r="R739">
        <f>COUNTIF('[1]1_car_id_mapping'!C:C,MAKE_MODEL!Q739)</f>
        <v>1</v>
      </c>
      <c r="S739" s="9">
        <f>ROUND(AVERAGEIF([1]FLEET!C:C,MAKE_MODEL!Q739,[1]FLEET!E:E),2)</f>
        <v>733.45</v>
      </c>
      <c r="T739" s="9">
        <f>ROUND(AVERAGEIF([1]FLEET!C:C,MAKE_MODEL!Q739,[1]FLEET!F:F),2)</f>
        <v>109.06</v>
      </c>
      <c r="U739" s="9">
        <f>SUMIF([1]FLEET!C:C,MAKE_MODEL!Q739,[1]FLEET!G:G)</f>
        <v>10110.119999999999</v>
      </c>
      <c r="V739" s="9">
        <f>SUMIF([1]FLEET!C:C,MAKE_MODEL!Q739,[1]FLEET!H:H)</f>
        <v>15283</v>
      </c>
      <c r="W739" s="9">
        <f>SUMIF([1]FLEET!C:C,MAKE_MODEL!Q739,[1]FLEET!I:I)</f>
        <v>5172.880000000001</v>
      </c>
      <c r="X739">
        <f>ROUND(AVERAGEIF([1]FLEET!C:C,MAKE_MODEL!Q739,[1]FLEET!L:L),2)</f>
        <v>4</v>
      </c>
      <c r="Y739">
        <f>SUMIF([1]FLEET!C:C,MAKE_MODEL!Q739,[1]FLEET!J:J)</f>
        <v>88</v>
      </c>
      <c r="Z739">
        <f t="shared" si="37"/>
        <v>88</v>
      </c>
      <c r="AA739">
        <f>SUMIF([1]FLEET!C:C,MAKE_MODEL!Q739,[1]FLEET!X:X)</f>
        <v>1</v>
      </c>
      <c r="AB739" s="14">
        <f t="shared" si="38"/>
        <v>1.1363636363636364E-2</v>
      </c>
      <c r="AC739">
        <f>SUMIF([1]FLEET!C:C,MAKE_MODEL!Q739,[1]FLEET!N:N)</f>
        <v>10</v>
      </c>
      <c r="AD739">
        <f>SUMIF([1]FLEET!C:C,MAKE_MODEL!Q739,[1]FLEET!O:O)</f>
        <v>13</v>
      </c>
      <c r="AE739">
        <f>SUMIF([1]FLEET!C:C,MAKE_MODEL!Q739,[1]FLEET!M:M)</f>
        <v>23</v>
      </c>
      <c r="AF739" s="15">
        <f t="shared" si="39"/>
        <v>23</v>
      </c>
    </row>
    <row r="740" spans="16:32" x14ac:dyDescent="0.2">
      <c r="P740" s="7"/>
      <c r="Q740" s="13" t="s">
        <v>774</v>
      </c>
      <c r="R740">
        <f>COUNTIF('[1]1_car_id_mapping'!C:C,MAKE_MODEL!Q740)</f>
        <v>2</v>
      </c>
      <c r="S740" s="9">
        <f>ROUND(AVERAGEIF([1]FLEET!C:C,MAKE_MODEL!Q740,[1]FLEET!E:E),2)</f>
        <v>540.75</v>
      </c>
      <c r="T740" s="9">
        <f>ROUND(AVERAGEIF([1]FLEET!C:C,MAKE_MODEL!Q740,[1]FLEET!F:F),2)</f>
        <v>91.06</v>
      </c>
      <c r="U740" s="9">
        <f>SUMIF([1]FLEET!C:C,MAKE_MODEL!Q740,[1]FLEET!G:G)</f>
        <v>15163.320000000002</v>
      </c>
      <c r="V740" s="9">
        <f>SUMIF([1]FLEET!C:C,MAKE_MODEL!Q740,[1]FLEET!H:H)</f>
        <v>31811</v>
      </c>
      <c r="W740" s="9">
        <f>SUMIF([1]FLEET!C:C,MAKE_MODEL!Q740,[1]FLEET!I:I)</f>
        <v>16647.68</v>
      </c>
      <c r="X740">
        <f>ROUND(AVERAGEIF([1]FLEET!C:C,MAKE_MODEL!Q740,[1]FLEET!L:L),2)</f>
        <v>3.5</v>
      </c>
      <c r="Y740">
        <f>SUMIF([1]FLEET!C:C,MAKE_MODEL!Q740,[1]FLEET!J:J)</f>
        <v>180</v>
      </c>
      <c r="Z740">
        <f t="shared" si="37"/>
        <v>90</v>
      </c>
      <c r="AA740">
        <f>SUMIF([1]FLEET!C:C,MAKE_MODEL!Q740,[1]FLEET!X:X)</f>
        <v>2</v>
      </c>
      <c r="AB740" s="14">
        <f t="shared" si="38"/>
        <v>1.1111111111111112E-2</v>
      </c>
      <c r="AC740">
        <f>SUMIF([1]FLEET!C:C,MAKE_MODEL!Q740,[1]FLEET!N:N)</f>
        <v>28</v>
      </c>
      <c r="AD740">
        <f>SUMIF([1]FLEET!C:C,MAKE_MODEL!Q740,[1]FLEET!O:O)</f>
        <v>22</v>
      </c>
      <c r="AE740">
        <f>SUMIF([1]FLEET!C:C,MAKE_MODEL!Q740,[1]FLEET!M:M)</f>
        <v>50</v>
      </c>
      <c r="AF740" s="15">
        <f t="shared" si="39"/>
        <v>25</v>
      </c>
    </row>
    <row r="741" spans="16:32" x14ac:dyDescent="0.2">
      <c r="P741" s="7"/>
      <c r="Q741" s="13">
        <v>900</v>
      </c>
      <c r="R741">
        <f>COUNTIF('[1]1_car_id_mapping'!C:C,MAKE_MODEL!Q741)</f>
        <v>9</v>
      </c>
      <c r="S741" s="9">
        <f>ROUND(AVERAGEIF([1]FLEET!C:C,MAKE_MODEL!Q741,[1]FLEET!E:E),2)</f>
        <v>582.79999999999995</v>
      </c>
      <c r="T741" s="9">
        <f>ROUND(AVERAGEIF([1]FLEET!C:C,MAKE_MODEL!Q741,[1]FLEET!F:F),2)</f>
        <v>119.48</v>
      </c>
      <c r="U741" s="9">
        <f>SUMIF([1]FLEET!C:C,MAKE_MODEL!Q741,[1]FLEET!G:G)</f>
        <v>75846.479999999981</v>
      </c>
      <c r="V741" s="9">
        <f>SUMIF([1]FLEET!C:C,MAKE_MODEL!Q741,[1]FLEET!H:H)</f>
        <v>132095</v>
      </c>
      <c r="W741" s="9">
        <f>SUMIF([1]FLEET!C:C,MAKE_MODEL!Q741,[1]FLEET!I:I)</f>
        <v>56248.52</v>
      </c>
      <c r="X741">
        <f>ROUND(AVERAGEIF([1]FLEET!C:C,MAKE_MODEL!Q741,[1]FLEET!L:L),2)</f>
        <v>3.89</v>
      </c>
      <c r="Y741">
        <f>SUMIF([1]FLEET!C:C,MAKE_MODEL!Q741,[1]FLEET!J:J)</f>
        <v>824</v>
      </c>
      <c r="Z741">
        <f t="shared" si="37"/>
        <v>92</v>
      </c>
      <c r="AA741">
        <f>SUMIF([1]FLEET!C:C,MAKE_MODEL!Q741,[1]FLEET!X:X)</f>
        <v>14</v>
      </c>
      <c r="AB741" s="14">
        <f t="shared" si="38"/>
        <v>1.6990291262135922E-2</v>
      </c>
      <c r="AC741">
        <f>SUMIF([1]FLEET!C:C,MAKE_MODEL!Q741,[1]FLEET!N:N)</f>
        <v>109</v>
      </c>
      <c r="AD741">
        <f>SUMIF([1]FLEET!C:C,MAKE_MODEL!Q741,[1]FLEET!O:O)</f>
        <v>109</v>
      </c>
      <c r="AE741">
        <f>SUMIF([1]FLEET!C:C,MAKE_MODEL!Q741,[1]FLEET!M:M)</f>
        <v>218</v>
      </c>
      <c r="AF741" s="15">
        <f t="shared" si="39"/>
        <v>24.222222222222221</v>
      </c>
    </row>
    <row r="742" spans="16:32" x14ac:dyDescent="0.2">
      <c r="P742" s="7"/>
      <c r="Q742" s="13">
        <v>3500</v>
      </c>
      <c r="R742">
        <f>COUNTIF('[1]1_car_id_mapping'!C:C,MAKE_MODEL!Q742)</f>
        <v>13</v>
      </c>
      <c r="S742" s="9">
        <f>ROUND(AVERAGEIF([1]FLEET!C:C,MAKE_MODEL!Q742,[1]FLEET!E:E),2)</f>
        <v>550.35</v>
      </c>
      <c r="T742" s="9">
        <f>ROUND(AVERAGEIF([1]FLEET!C:C,MAKE_MODEL!Q742,[1]FLEET!F:F),2)</f>
        <v>103.37</v>
      </c>
      <c r="U742" s="9">
        <f>SUMIF([1]FLEET!C:C,MAKE_MODEL!Q742,[1]FLEET!G:G)</f>
        <v>101979.84</v>
      </c>
      <c r="V742" s="9">
        <f>SUMIF([1]FLEET!C:C,MAKE_MODEL!Q742,[1]FLEET!H:H)</f>
        <v>206839</v>
      </c>
      <c r="W742" s="9">
        <f>SUMIF([1]FLEET!C:C,MAKE_MODEL!Q742,[1]FLEET!I:I)</f>
        <v>104859.16</v>
      </c>
      <c r="X742">
        <f>ROUND(AVERAGEIF([1]FLEET!C:C,MAKE_MODEL!Q742,[1]FLEET!L:L),2)</f>
        <v>4.08</v>
      </c>
      <c r="Y742">
        <f>SUMIF([1]FLEET!C:C,MAKE_MODEL!Q742,[1]FLEET!J:J)</f>
        <v>1279</v>
      </c>
      <c r="Z742">
        <f t="shared" si="37"/>
        <v>98</v>
      </c>
      <c r="AA742">
        <f>SUMIF([1]FLEET!C:C,MAKE_MODEL!Q742,[1]FLEET!X:X)</f>
        <v>14</v>
      </c>
      <c r="AB742" s="14">
        <f t="shared" si="38"/>
        <v>1.0946051602814699E-2</v>
      </c>
      <c r="AC742">
        <f>SUMIF([1]FLEET!C:C,MAKE_MODEL!Q742,[1]FLEET!N:N)</f>
        <v>165</v>
      </c>
      <c r="AD742">
        <f>SUMIF([1]FLEET!C:C,MAKE_MODEL!Q742,[1]FLEET!O:O)</f>
        <v>153</v>
      </c>
      <c r="AE742">
        <f>SUMIF([1]FLEET!C:C,MAKE_MODEL!Q742,[1]FLEET!M:M)</f>
        <v>318</v>
      </c>
      <c r="AF742" s="15">
        <f t="shared" si="39"/>
        <v>24.46153846153846</v>
      </c>
    </row>
    <row r="743" spans="16:32" x14ac:dyDescent="0.2">
      <c r="P743" s="7"/>
      <c r="Q743" s="13" t="s">
        <v>775</v>
      </c>
      <c r="R743">
        <f>COUNTIF('[1]1_car_id_mapping'!C:C,MAKE_MODEL!Q743)</f>
        <v>2</v>
      </c>
      <c r="S743" s="9">
        <f>ROUND(AVERAGEIF([1]FLEET!C:C,MAKE_MODEL!Q743,[1]FLEET!E:E),2)</f>
        <v>525.23</v>
      </c>
      <c r="T743" s="9">
        <f>ROUND(AVERAGEIF([1]FLEET!C:C,MAKE_MODEL!Q743,[1]FLEET!F:F),2)</f>
        <v>110.67</v>
      </c>
      <c r="U743" s="9">
        <f>SUMIF([1]FLEET!C:C,MAKE_MODEL!Q743,[1]FLEET!G:G)</f>
        <v>15261.48</v>
      </c>
      <c r="V743" s="9">
        <f>SUMIF([1]FLEET!C:C,MAKE_MODEL!Q743,[1]FLEET!H:H)</f>
        <v>37978</v>
      </c>
      <c r="W743" s="9">
        <f>SUMIF([1]FLEET!C:C,MAKE_MODEL!Q743,[1]FLEET!I:I)</f>
        <v>22716.52</v>
      </c>
      <c r="X743">
        <f>ROUND(AVERAGEIF([1]FLEET!C:C,MAKE_MODEL!Q743,[1]FLEET!L:L),2)</f>
        <v>4.5</v>
      </c>
      <c r="Y743">
        <f>SUMIF([1]FLEET!C:C,MAKE_MODEL!Q743,[1]FLEET!J:J)</f>
        <v>243</v>
      </c>
      <c r="Z743">
        <f t="shared" si="37"/>
        <v>122</v>
      </c>
      <c r="AA743">
        <f>SUMIF([1]FLEET!C:C,MAKE_MODEL!Q743,[1]FLEET!X:X)</f>
        <v>1</v>
      </c>
      <c r="AB743" s="14">
        <f t="shared" si="38"/>
        <v>4.11522633744856E-3</v>
      </c>
      <c r="AC743">
        <f>SUMIF([1]FLEET!C:C,MAKE_MODEL!Q743,[1]FLEET!N:N)</f>
        <v>42</v>
      </c>
      <c r="AD743">
        <f>SUMIF([1]FLEET!C:C,MAKE_MODEL!Q743,[1]FLEET!O:O)</f>
        <v>18</v>
      </c>
      <c r="AE743">
        <f>SUMIF([1]FLEET!C:C,MAKE_MODEL!Q743,[1]FLEET!M:M)</f>
        <v>60</v>
      </c>
      <c r="AF743" s="15">
        <f t="shared" si="39"/>
        <v>30</v>
      </c>
    </row>
    <row r="744" spans="16:32" x14ac:dyDescent="0.2">
      <c r="P744" s="7"/>
      <c r="Q744" s="13" t="s">
        <v>776</v>
      </c>
      <c r="R744">
        <f>COUNTIF('[1]1_car_id_mapping'!C:C,MAKE_MODEL!Q744)</f>
        <v>4</v>
      </c>
      <c r="S744" s="9">
        <f>ROUND(AVERAGEIF([1]FLEET!C:C,MAKE_MODEL!Q744,[1]FLEET!E:E),2)</f>
        <v>650.28</v>
      </c>
      <c r="T744" s="9">
        <f>ROUND(AVERAGEIF([1]FLEET!C:C,MAKE_MODEL!Q744,[1]FLEET!F:F),2)</f>
        <v>77.38</v>
      </c>
      <c r="U744" s="9">
        <f>SUMIF([1]FLEET!C:C,MAKE_MODEL!Q744,[1]FLEET!G:G)</f>
        <v>34927.800000000003</v>
      </c>
      <c r="V744" s="9">
        <f>SUMIF([1]FLEET!C:C,MAKE_MODEL!Q744,[1]FLEET!H:H)</f>
        <v>50398</v>
      </c>
      <c r="W744" s="9">
        <f>SUMIF([1]FLEET!C:C,MAKE_MODEL!Q744,[1]FLEET!I:I)</f>
        <v>15470.199999999999</v>
      </c>
      <c r="X744">
        <f>ROUND(AVERAGEIF([1]FLEET!C:C,MAKE_MODEL!Q744,[1]FLEET!L:L),2)</f>
        <v>3.75</v>
      </c>
      <c r="Y744">
        <f>SUMIF([1]FLEET!C:C,MAKE_MODEL!Q744,[1]FLEET!J:J)</f>
        <v>317</v>
      </c>
      <c r="Z744">
        <f t="shared" si="37"/>
        <v>79</v>
      </c>
      <c r="AA744">
        <f>SUMIF([1]FLEET!C:C,MAKE_MODEL!Q744,[1]FLEET!X:X)</f>
        <v>2</v>
      </c>
      <c r="AB744" s="14">
        <f t="shared" si="38"/>
        <v>6.3091482649842269E-3</v>
      </c>
      <c r="AC744">
        <f>SUMIF([1]FLEET!C:C,MAKE_MODEL!Q744,[1]FLEET!N:N)</f>
        <v>42</v>
      </c>
      <c r="AD744">
        <f>SUMIF([1]FLEET!C:C,MAKE_MODEL!Q744,[1]FLEET!O:O)</f>
        <v>40</v>
      </c>
      <c r="AE744">
        <f>SUMIF([1]FLEET!C:C,MAKE_MODEL!Q744,[1]FLEET!M:M)</f>
        <v>82</v>
      </c>
      <c r="AF744" s="15">
        <f t="shared" si="39"/>
        <v>20.5</v>
      </c>
    </row>
    <row r="745" spans="16:32" x14ac:dyDescent="0.2">
      <c r="P745" s="7"/>
      <c r="Q745" s="13" t="s">
        <v>777</v>
      </c>
      <c r="R745">
        <f>COUNTIF('[1]1_car_id_mapping'!C:C,MAKE_MODEL!Q745)</f>
        <v>1</v>
      </c>
      <c r="S745" s="9">
        <f>ROUND(AVERAGEIF([1]FLEET!C:C,MAKE_MODEL!Q745,[1]FLEET!E:E),2)</f>
        <v>731.17</v>
      </c>
      <c r="T745" s="9">
        <f>ROUND(AVERAGEIF([1]FLEET!C:C,MAKE_MODEL!Q745,[1]FLEET!F:F),2)</f>
        <v>68.849999999999994</v>
      </c>
      <c r="U745" s="9">
        <f>SUMIF([1]FLEET!C:C,MAKE_MODEL!Q745,[1]FLEET!G:G)</f>
        <v>9600.24</v>
      </c>
      <c r="V745" s="9">
        <f>SUMIF([1]FLEET!C:C,MAKE_MODEL!Q745,[1]FLEET!H:H)</f>
        <v>13013</v>
      </c>
      <c r="W745" s="9">
        <f>SUMIF([1]FLEET!C:C,MAKE_MODEL!Q745,[1]FLEET!I:I)</f>
        <v>3412.76</v>
      </c>
      <c r="X745">
        <f>ROUND(AVERAGEIF([1]FLEET!C:C,MAKE_MODEL!Q745,[1]FLEET!L:L),2)</f>
        <v>4</v>
      </c>
      <c r="Y745">
        <f>SUMIF([1]FLEET!C:C,MAKE_MODEL!Q745,[1]FLEET!J:J)</f>
        <v>89</v>
      </c>
      <c r="Z745">
        <f t="shared" si="37"/>
        <v>89</v>
      </c>
      <c r="AA745">
        <f>SUMIF([1]FLEET!C:C,MAKE_MODEL!Q745,[1]FLEET!X:X)</f>
        <v>4</v>
      </c>
      <c r="AB745" s="14">
        <f t="shared" si="38"/>
        <v>4.49438202247191E-2</v>
      </c>
      <c r="AC745">
        <f>SUMIF([1]FLEET!C:C,MAKE_MODEL!Q745,[1]FLEET!N:N)</f>
        <v>7</v>
      </c>
      <c r="AD745">
        <f>SUMIF([1]FLEET!C:C,MAKE_MODEL!Q745,[1]FLEET!O:O)</f>
        <v>13</v>
      </c>
      <c r="AE745">
        <f>SUMIF([1]FLEET!C:C,MAKE_MODEL!Q745,[1]FLEET!M:M)</f>
        <v>20</v>
      </c>
      <c r="AF745" s="15">
        <f t="shared" si="39"/>
        <v>20</v>
      </c>
    </row>
    <row r="746" spans="16:32" x14ac:dyDescent="0.2">
      <c r="P746" s="7"/>
      <c r="Q746" s="13" t="s">
        <v>778</v>
      </c>
      <c r="R746">
        <f>COUNTIF('[1]1_car_id_mapping'!C:C,MAKE_MODEL!Q746)</f>
        <v>2</v>
      </c>
      <c r="S746" s="9">
        <f>ROUND(AVERAGEIF([1]FLEET!C:C,MAKE_MODEL!Q746,[1]FLEET!E:E),2)</f>
        <v>568.28</v>
      </c>
      <c r="T746" s="9">
        <f>ROUND(AVERAGEIF([1]FLEET!C:C,MAKE_MODEL!Q746,[1]FLEET!F:F),2)</f>
        <v>115.06</v>
      </c>
      <c r="U746" s="9">
        <f>SUMIF([1]FLEET!C:C,MAKE_MODEL!Q746,[1]FLEET!G:G)</f>
        <v>16399.919999999998</v>
      </c>
      <c r="V746" s="9">
        <f>SUMIF([1]FLEET!C:C,MAKE_MODEL!Q746,[1]FLEET!H:H)</f>
        <v>28838</v>
      </c>
      <c r="W746" s="9">
        <f>SUMIF([1]FLEET!C:C,MAKE_MODEL!Q746,[1]FLEET!I:I)</f>
        <v>12438.08</v>
      </c>
      <c r="X746">
        <f>ROUND(AVERAGEIF([1]FLEET!C:C,MAKE_MODEL!Q746,[1]FLEET!L:L),2)</f>
        <v>4</v>
      </c>
      <c r="Y746">
        <f>SUMIF([1]FLEET!C:C,MAKE_MODEL!Q746,[1]FLEET!J:J)</f>
        <v>176</v>
      </c>
      <c r="Z746">
        <f t="shared" si="37"/>
        <v>88</v>
      </c>
      <c r="AA746">
        <f>SUMIF([1]FLEET!C:C,MAKE_MODEL!Q746,[1]FLEET!X:X)</f>
        <v>1</v>
      </c>
      <c r="AB746" s="14">
        <f t="shared" si="38"/>
        <v>5.681818181818182E-3</v>
      </c>
      <c r="AC746">
        <f>SUMIF([1]FLEET!C:C,MAKE_MODEL!Q746,[1]FLEET!N:N)</f>
        <v>22</v>
      </c>
      <c r="AD746">
        <f>SUMIF([1]FLEET!C:C,MAKE_MODEL!Q746,[1]FLEET!O:O)</f>
        <v>21</v>
      </c>
      <c r="AE746">
        <f>SUMIF([1]FLEET!C:C,MAKE_MODEL!Q746,[1]FLEET!M:M)</f>
        <v>43</v>
      </c>
      <c r="AF746" s="15">
        <f t="shared" si="39"/>
        <v>21.5</v>
      </c>
    </row>
    <row r="747" spans="16:32" x14ac:dyDescent="0.2">
      <c r="P747" s="7"/>
      <c r="Q747" s="13" t="s">
        <v>779</v>
      </c>
      <c r="R747">
        <f>COUNTIF('[1]1_car_id_mapping'!C:C,MAKE_MODEL!Q747)</f>
        <v>1</v>
      </c>
      <c r="S747" s="9">
        <f>ROUND(AVERAGEIF([1]FLEET!C:C,MAKE_MODEL!Q747,[1]FLEET!E:E),2)</f>
        <v>743.53</v>
      </c>
      <c r="T747" s="9">
        <f>ROUND(AVERAGEIF([1]FLEET!C:C,MAKE_MODEL!Q747,[1]FLEET!F:F),2)</f>
        <v>135.9</v>
      </c>
      <c r="U747" s="9">
        <f>SUMIF([1]FLEET!C:C,MAKE_MODEL!Q747,[1]FLEET!G:G)</f>
        <v>10553.16</v>
      </c>
      <c r="V747" s="9">
        <f>SUMIF([1]FLEET!C:C,MAKE_MODEL!Q747,[1]FLEET!H:H)</f>
        <v>14122</v>
      </c>
      <c r="W747" s="9">
        <f>SUMIF([1]FLEET!C:C,MAKE_MODEL!Q747,[1]FLEET!I:I)</f>
        <v>3568.84</v>
      </c>
      <c r="X747">
        <f>ROUND(AVERAGEIF([1]FLEET!C:C,MAKE_MODEL!Q747,[1]FLEET!L:L),2)</f>
        <v>4</v>
      </c>
      <c r="Y747">
        <f>SUMIF([1]FLEET!C:C,MAKE_MODEL!Q747,[1]FLEET!J:J)</f>
        <v>79</v>
      </c>
      <c r="Z747">
        <f t="shared" si="37"/>
        <v>79</v>
      </c>
      <c r="AA747">
        <f>SUMIF([1]FLEET!C:C,MAKE_MODEL!Q747,[1]FLEET!X:X)</f>
        <v>2</v>
      </c>
      <c r="AB747" s="14">
        <f t="shared" si="38"/>
        <v>2.5316455696202531E-2</v>
      </c>
      <c r="AC747">
        <f>SUMIF([1]FLEET!C:C,MAKE_MODEL!Q747,[1]FLEET!N:N)</f>
        <v>8</v>
      </c>
      <c r="AD747">
        <f>SUMIF([1]FLEET!C:C,MAKE_MODEL!Q747,[1]FLEET!O:O)</f>
        <v>10</v>
      </c>
      <c r="AE747">
        <f>SUMIF([1]FLEET!C:C,MAKE_MODEL!Q747,[1]FLEET!M:M)</f>
        <v>18</v>
      </c>
      <c r="AF747" s="15">
        <f t="shared" si="39"/>
        <v>18</v>
      </c>
    </row>
    <row r="748" spans="16:32" x14ac:dyDescent="0.2">
      <c r="P748" s="7"/>
      <c r="Q748" s="13" t="s">
        <v>780</v>
      </c>
      <c r="R748">
        <f>COUNTIF('[1]1_car_id_mapping'!C:C,MAKE_MODEL!Q748)</f>
        <v>3</v>
      </c>
      <c r="S748" s="9">
        <f>ROUND(AVERAGEIF([1]FLEET!C:C,MAKE_MODEL!Q748,[1]FLEET!E:E),2)</f>
        <v>565.73</v>
      </c>
      <c r="T748" s="9">
        <f>ROUND(AVERAGEIF([1]FLEET!C:C,MAKE_MODEL!Q748,[1]FLEET!F:F),2)</f>
        <v>101.07</v>
      </c>
      <c r="U748" s="9">
        <f>SUMIF([1]FLEET!C:C,MAKE_MODEL!Q748,[1]FLEET!G:G)</f>
        <v>24004.920000000002</v>
      </c>
      <c r="V748" s="9">
        <f>SUMIF([1]FLEET!C:C,MAKE_MODEL!Q748,[1]FLEET!H:H)</f>
        <v>40897</v>
      </c>
      <c r="W748" s="9">
        <f>SUMIF([1]FLEET!C:C,MAKE_MODEL!Q748,[1]FLEET!I:I)</f>
        <v>16892.079999999998</v>
      </c>
      <c r="X748">
        <f>ROUND(AVERAGEIF([1]FLEET!C:C,MAKE_MODEL!Q748,[1]FLEET!L:L),2)</f>
        <v>4</v>
      </c>
      <c r="Y748">
        <f>SUMIF([1]FLEET!C:C,MAKE_MODEL!Q748,[1]FLEET!J:J)</f>
        <v>249</v>
      </c>
      <c r="Z748">
        <f t="shared" si="37"/>
        <v>83</v>
      </c>
      <c r="AA748">
        <f>SUMIF([1]FLEET!C:C,MAKE_MODEL!Q748,[1]FLEET!X:X)</f>
        <v>2</v>
      </c>
      <c r="AB748" s="14">
        <f t="shared" si="38"/>
        <v>8.0321285140562242E-3</v>
      </c>
      <c r="AC748">
        <f>SUMIF([1]FLEET!C:C,MAKE_MODEL!Q748,[1]FLEET!N:N)</f>
        <v>33</v>
      </c>
      <c r="AD748">
        <f>SUMIF([1]FLEET!C:C,MAKE_MODEL!Q748,[1]FLEET!O:O)</f>
        <v>33</v>
      </c>
      <c r="AE748">
        <f>SUMIF([1]FLEET!C:C,MAKE_MODEL!Q748,[1]FLEET!M:M)</f>
        <v>66</v>
      </c>
      <c r="AF748" s="15">
        <f t="shared" si="39"/>
        <v>22</v>
      </c>
    </row>
    <row r="749" spans="16:32" x14ac:dyDescent="0.2">
      <c r="P749" s="7"/>
      <c r="Q749" s="13">
        <v>323</v>
      </c>
      <c r="R749">
        <f>COUNTIF('[1]1_car_id_mapping'!C:C,MAKE_MODEL!Q749)</f>
        <v>2</v>
      </c>
      <c r="S749" s="9">
        <f>ROUND(AVERAGEIF([1]FLEET!C:C,MAKE_MODEL!Q749,[1]FLEET!E:E),2)</f>
        <v>560</v>
      </c>
      <c r="T749" s="9">
        <f>ROUND(AVERAGEIF([1]FLEET!C:C,MAKE_MODEL!Q749,[1]FLEET!F:F),2)</f>
        <v>120.16</v>
      </c>
      <c r="U749" s="9">
        <f>SUMIF([1]FLEET!C:C,MAKE_MODEL!Q749,[1]FLEET!G:G)</f>
        <v>16323.72</v>
      </c>
      <c r="V749" s="9">
        <f>SUMIF([1]FLEET!C:C,MAKE_MODEL!Q749,[1]FLEET!H:H)</f>
        <v>31685</v>
      </c>
      <c r="W749" s="9">
        <f>SUMIF([1]FLEET!C:C,MAKE_MODEL!Q749,[1]FLEET!I:I)</f>
        <v>15361.28</v>
      </c>
      <c r="X749">
        <f>ROUND(AVERAGEIF([1]FLEET!C:C,MAKE_MODEL!Q749,[1]FLEET!L:L),2)</f>
        <v>4</v>
      </c>
      <c r="Y749">
        <f>SUMIF([1]FLEET!C:C,MAKE_MODEL!Q749,[1]FLEET!J:J)</f>
        <v>193</v>
      </c>
      <c r="Z749">
        <f t="shared" si="37"/>
        <v>97</v>
      </c>
      <c r="AA749">
        <f>SUMIF([1]FLEET!C:C,MAKE_MODEL!Q749,[1]FLEET!X:X)</f>
        <v>3</v>
      </c>
      <c r="AB749" s="14">
        <f t="shared" si="38"/>
        <v>1.5544041450777202E-2</v>
      </c>
      <c r="AC749">
        <f>SUMIF([1]FLEET!C:C,MAKE_MODEL!Q749,[1]FLEET!N:N)</f>
        <v>23</v>
      </c>
      <c r="AD749">
        <f>SUMIF([1]FLEET!C:C,MAKE_MODEL!Q749,[1]FLEET!O:O)</f>
        <v>23</v>
      </c>
      <c r="AE749">
        <f>SUMIF([1]FLEET!C:C,MAKE_MODEL!Q749,[1]FLEET!M:M)</f>
        <v>46</v>
      </c>
      <c r="AF749" s="15">
        <f t="shared" si="39"/>
        <v>23</v>
      </c>
    </row>
    <row r="750" spans="16:32" x14ac:dyDescent="0.2">
      <c r="P750" s="7"/>
      <c r="Q750" s="13" t="s">
        <v>781</v>
      </c>
      <c r="R750">
        <f>COUNTIF('[1]1_car_id_mapping'!C:C,MAKE_MODEL!Q750)</f>
        <v>2</v>
      </c>
      <c r="S750" s="9">
        <f>ROUND(AVERAGEIF([1]FLEET!C:C,MAKE_MODEL!Q750,[1]FLEET!E:E),2)</f>
        <v>559.65</v>
      </c>
      <c r="T750" s="9">
        <f>ROUND(AVERAGEIF([1]FLEET!C:C,MAKE_MODEL!Q750,[1]FLEET!F:F),2)</f>
        <v>103.42</v>
      </c>
      <c r="U750" s="9">
        <f>SUMIF([1]FLEET!C:C,MAKE_MODEL!Q750,[1]FLEET!G:G)</f>
        <v>15913.56</v>
      </c>
      <c r="V750" s="9">
        <f>SUMIF([1]FLEET!C:C,MAKE_MODEL!Q750,[1]FLEET!H:H)</f>
        <v>31477</v>
      </c>
      <c r="W750" s="9">
        <f>SUMIF([1]FLEET!C:C,MAKE_MODEL!Q750,[1]FLEET!I:I)</f>
        <v>15563.44</v>
      </c>
      <c r="X750">
        <f>ROUND(AVERAGEIF([1]FLEET!C:C,MAKE_MODEL!Q750,[1]FLEET!L:L),2)</f>
        <v>4</v>
      </c>
      <c r="Y750">
        <f>SUMIF([1]FLEET!C:C,MAKE_MODEL!Q750,[1]FLEET!J:J)</f>
        <v>212</v>
      </c>
      <c r="Z750">
        <f t="shared" si="37"/>
        <v>106</v>
      </c>
      <c r="AA750">
        <f>SUMIF([1]FLEET!C:C,MAKE_MODEL!Q750,[1]FLEET!X:X)</f>
        <v>3</v>
      </c>
      <c r="AB750" s="14">
        <f t="shared" si="38"/>
        <v>1.4150943396226415E-2</v>
      </c>
      <c r="AC750">
        <f>SUMIF([1]FLEET!C:C,MAKE_MODEL!Q750,[1]FLEET!N:N)</f>
        <v>26</v>
      </c>
      <c r="AD750">
        <f>SUMIF([1]FLEET!C:C,MAKE_MODEL!Q750,[1]FLEET!O:O)</f>
        <v>27</v>
      </c>
      <c r="AE750">
        <f>SUMIF([1]FLEET!C:C,MAKE_MODEL!Q750,[1]FLEET!M:M)</f>
        <v>53</v>
      </c>
      <c r="AF750" s="15">
        <f t="shared" si="39"/>
        <v>26.5</v>
      </c>
    </row>
    <row r="751" spans="16:32" x14ac:dyDescent="0.2">
      <c r="P751" s="7"/>
      <c r="Q751" s="13">
        <v>9000</v>
      </c>
      <c r="R751">
        <f>COUNTIF('[1]1_car_id_mapping'!C:C,MAKE_MODEL!Q751)</f>
        <v>4</v>
      </c>
      <c r="S751" s="9">
        <f>ROUND(AVERAGEIF([1]FLEET!C:C,MAKE_MODEL!Q751,[1]FLEET!E:E),2)</f>
        <v>600.75</v>
      </c>
      <c r="T751" s="9">
        <f>ROUND(AVERAGEIF([1]FLEET!C:C,MAKE_MODEL!Q751,[1]FLEET!F:F),2)</f>
        <v>96.9</v>
      </c>
      <c r="U751" s="9">
        <f>SUMIF([1]FLEET!C:C,MAKE_MODEL!Q751,[1]FLEET!G:G)</f>
        <v>33487.08</v>
      </c>
      <c r="V751" s="9">
        <f>SUMIF([1]FLEET!C:C,MAKE_MODEL!Q751,[1]FLEET!H:H)</f>
        <v>62988</v>
      </c>
      <c r="W751" s="9">
        <f>SUMIF([1]FLEET!C:C,MAKE_MODEL!Q751,[1]FLEET!I:I)</f>
        <v>29500.92</v>
      </c>
      <c r="X751">
        <f>ROUND(AVERAGEIF([1]FLEET!C:C,MAKE_MODEL!Q751,[1]FLEET!L:L),2)</f>
        <v>4</v>
      </c>
      <c r="Y751">
        <f>SUMIF([1]FLEET!C:C,MAKE_MODEL!Q751,[1]FLEET!J:J)</f>
        <v>400</v>
      </c>
      <c r="Z751">
        <f t="shared" si="37"/>
        <v>100</v>
      </c>
      <c r="AA751">
        <f>SUMIF([1]FLEET!C:C,MAKE_MODEL!Q751,[1]FLEET!X:X)</f>
        <v>4</v>
      </c>
      <c r="AB751" s="14">
        <f t="shared" si="38"/>
        <v>0.01</v>
      </c>
      <c r="AC751">
        <f>SUMIF([1]FLEET!C:C,MAKE_MODEL!Q751,[1]FLEET!N:N)</f>
        <v>53</v>
      </c>
      <c r="AD751">
        <f>SUMIF([1]FLEET!C:C,MAKE_MODEL!Q751,[1]FLEET!O:O)</f>
        <v>44</v>
      </c>
      <c r="AE751">
        <f>SUMIF([1]FLEET!C:C,MAKE_MODEL!Q751,[1]FLEET!M:M)</f>
        <v>97</v>
      </c>
      <c r="AF751" s="15">
        <f t="shared" si="39"/>
        <v>24.25</v>
      </c>
    </row>
    <row r="752" spans="16:32" x14ac:dyDescent="0.2">
      <c r="P752" s="7"/>
      <c r="Q752" s="13" t="s">
        <v>782</v>
      </c>
      <c r="R752">
        <f>COUNTIF('[1]1_car_id_mapping'!C:C,MAKE_MODEL!Q752)</f>
        <v>1</v>
      </c>
      <c r="S752" s="9">
        <f>ROUND(AVERAGEIF([1]FLEET!C:C,MAKE_MODEL!Q752,[1]FLEET!E:E),2)</f>
        <v>509.32</v>
      </c>
      <c r="T752" s="9">
        <f>ROUND(AVERAGEIF([1]FLEET!C:C,MAKE_MODEL!Q752,[1]FLEET!F:F),2)</f>
        <v>141.47999999999999</v>
      </c>
      <c r="U752" s="9">
        <f>SUMIF([1]FLEET!C:C,MAKE_MODEL!Q752,[1]FLEET!G:G)</f>
        <v>7809.5999999999995</v>
      </c>
      <c r="V752" s="9">
        <f>SUMIF([1]FLEET!C:C,MAKE_MODEL!Q752,[1]FLEET!H:H)</f>
        <v>23624</v>
      </c>
      <c r="W752" s="9">
        <f>SUMIF([1]FLEET!C:C,MAKE_MODEL!Q752,[1]FLEET!I:I)</f>
        <v>15814.400000000001</v>
      </c>
      <c r="X752">
        <f>ROUND(AVERAGEIF([1]FLEET!C:C,MAKE_MODEL!Q752,[1]FLEET!L:L),2)</f>
        <v>4</v>
      </c>
      <c r="Y752">
        <f>SUMIF([1]FLEET!C:C,MAKE_MODEL!Q752,[1]FLEET!J:J)</f>
        <v>138</v>
      </c>
      <c r="Z752">
        <f t="shared" si="37"/>
        <v>138</v>
      </c>
      <c r="AA752">
        <f>SUMIF([1]FLEET!C:C,MAKE_MODEL!Q752,[1]FLEET!X:X)</f>
        <v>0</v>
      </c>
      <c r="AB752" s="14">
        <f t="shared" si="38"/>
        <v>0</v>
      </c>
      <c r="AC752">
        <f>SUMIF([1]FLEET!C:C,MAKE_MODEL!Q752,[1]FLEET!N:N)</f>
        <v>15</v>
      </c>
      <c r="AD752">
        <f>SUMIF([1]FLEET!C:C,MAKE_MODEL!Q752,[1]FLEET!O:O)</f>
        <v>16</v>
      </c>
      <c r="AE752">
        <f>SUMIF([1]FLEET!C:C,MAKE_MODEL!Q752,[1]FLEET!M:M)</f>
        <v>31</v>
      </c>
      <c r="AF752" s="15">
        <f t="shared" si="39"/>
        <v>31</v>
      </c>
    </row>
    <row r="753" spans="16:32" x14ac:dyDescent="0.2">
      <c r="P753" s="7"/>
      <c r="Q753" s="13" t="s">
        <v>783</v>
      </c>
      <c r="R753">
        <f>COUNTIF('[1]1_car_id_mapping'!C:C,MAKE_MODEL!Q753)</f>
        <v>1</v>
      </c>
      <c r="S753" s="9">
        <f>ROUND(AVERAGEIF([1]FLEET!C:C,MAKE_MODEL!Q753,[1]FLEET!E:E),2)</f>
        <v>577.64</v>
      </c>
      <c r="T753" s="9">
        <f>ROUND(AVERAGEIF([1]FLEET!C:C,MAKE_MODEL!Q753,[1]FLEET!F:F),2)</f>
        <v>72.91</v>
      </c>
      <c r="U753" s="9">
        <f>SUMIF([1]FLEET!C:C,MAKE_MODEL!Q753,[1]FLEET!G:G)</f>
        <v>7806.5999999999995</v>
      </c>
      <c r="V753" s="9">
        <f>SUMIF([1]FLEET!C:C,MAKE_MODEL!Q753,[1]FLEET!H:H)</f>
        <v>14939</v>
      </c>
      <c r="W753" s="9">
        <f>SUMIF([1]FLEET!C:C,MAKE_MODEL!Q753,[1]FLEET!I:I)</f>
        <v>7132.4000000000005</v>
      </c>
      <c r="X753">
        <f>ROUND(AVERAGEIF([1]FLEET!C:C,MAKE_MODEL!Q753,[1]FLEET!L:L),2)</f>
        <v>4</v>
      </c>
      <c r="Y753">
        <f>SUMIF([1]FLEET!C:C,MAKE_MODEL!Q753,[1]FLEET!J:J)</f>
        <v>102</v>
      </c>
      <c r="Z753">
        <f t="shared" si="37"/>
        <v>102</v>
      </c>
      <c r="AA753">
        <f>SUMIF([1]FLEET!C:C,MAKE_MODEL!Q753,[1]FLEET!X:X)</f>
        <v>1</v>
      </c>
      <c r="AB753" s="14">
        <f t="shared" si="38"/>
        <v>9.8039215686274508E-3</v>
      </c>
      <c r="AC753">
        <f>SUMIF([1]FLEET!C:C,MAKE_MODEL!Q753,[1]FLEET!N:N)</f>
        <v>13</v>
      </c>
      <c r="AD753">
        <f>SUMIF([1]FLEET!C:C,MAKE_MODEL!Q753,[1]FLEET!O:O)</f>
        <v>16</v>
      </c>
      <c r="AE753">
        <f>SUMIF([1]FLEET!C:C,MAKE_MODEL!Q753,[1]FLEET!M:M)</f>
        <v>29</v>
      </c>
      <c r="AF753" s="15">
        <f t="shared" si="39"/>
        <v>29</v>
      </c>
    </row>
    <row r="754" spans="16:32" x14ac:dyDescent="0.2">
      <c r="P754" s="7"/>
      <c r="Q754" s="13" t="s">
        <v>784</v>
      </c>
      <c r="R754">
        <f>COUNTIF('[1]1_car_id_mapping'!C:C,MAKE_MODEL!Q754)</f>
        <v>1</v>
      </c>
      <c r="S754" s="9">
        <f>ROUND(AVERAGEIF([1]FLEET!C:C,MAKE_MODEL!Q754,[1]FLEET!E:E),2)</f>
        <v>506.54</v>
      </c>
      <c r="T754" s="9">
        <f>ROUND(AVERAGEIF([1]FLEET!C:C,MAKE_MODEL!Q754,[1]FLEET!F:F),2)</f>
        <v>141.97999999999999</v>
      </c>
      <c r="U754" s="9">
        <f>SUMIF([1]FLEET!C:C,MAKE_MODEL!Q754,[1]FLEET!G:G)</f>
        <v>7782.24</v>
      </c>
      <c r="V754" s="9">
        <f>SUMIF([1]FLEET!C:C,MAKE_MODEL!Q754,[1]FLEET!H:H)</f>
        <v>16284</v>
      </c>
      <c r="W754" s="9">
        <f>SUMIF([1]FLEET!C:C,MAKE_MODEL!Q754,[1]FLEET!I:I)</f>
        <v>8501.76</v>
      </c>
      <c r="X754">
        <f>ROUND(AVERAGEIF([1]FLEET!C:C,MAKE_MODEL!Q754,[1]FLEET!L:L),2)</f>
        <v>4</v>
      </c>
      <c r="Y754">
        <f>SUMIF([1]FLEET!C:C,MAKE_MODEL!Q754,[1]FLEET!J:J)</f>
        <v>110</v>
      </c>
      <c r="Z754">
        <f t="shared" si="37"/>
        <v>110</v>
      </c>
      <c r="AA754">
        <f>SUMIF([1]FLEET!C:C,MAKE_MODEL!Q754,[1]FLEET!X:X)</f>
        <v>2</v>
      </c>
      <c r="AB754" s="14">
        <f t="shared" si="38"/>
        <v>1.8181818181818181E-2</v>
      </c>
      <c r="AC754">
        <f>SUMIF([1]FLEET!C:C,MAKE_MODEL!Q754,[1]FLEET!N:N)</f>
        <v>10</v>
      </c>
      <c r="AD754">
        <f>SUMIF([1]FLEET!C:C,MAKE_MODEL!Q754,[1]FLEET!O:O)</f>
        <v>15</v>
      </c>
      <c r="AE754">
        <f>SUMIF([1]FLEET!C:C,MAKE_MODEL!Q754,[1]FLEET!M:M)</f>
        <v>25</v>
      </c>
      <c r="AF754" s="15">
        <f t="shared" si="39"/>
        <v>25</v>
      </c>
    </row>
    <row r="755" spans="16:32" x14ac:dyDescent="0.2">
      <c r="P755" s="7"/>
      <c r="Q755" s="13" t="s">
        <v>785</v>
      </c>
      <c r="R755">
        <f>COUNTIF('[1]1_car_id_mapping'!C:C,MAKE_MODEL!Q755)</f>
        <v>2</v>
      </c>
      <c r="S755" s="9">
        <f>ROUND(AVERAGEIF([1]FLEET!C:C,MAKE_MODEL!Q755,[1]FLEET!E:E),2)</f>
        <v>560.17999999999995</v>
      </c>
      <c r="T755" s="9">
        <f>ROUND(AVERAGEIF([1]FLEET!C:C,MAKE_MODEL!Q755,[1]FLEET!F:F),2)</f>
        <v>111.6</v>
      </c>
      <c r="U755" s="9">
        <f>SUMIF([1]FLEET!C:C,MAKE_MODEL!Q755,[1]FLEET!G:G)</f>
        <v>16122.719999999998</v>
      </c>
      <c r="V755" s="9">
        <f>SUMIF([1]FLEET!C:C,MAKE_MODEL!Q755,[1]FLEET!H:H)</f>
        <v>32624</v>
      </c>
      <c r="W755" s="9">
        <f>SUMIF([1]FLEET!C:C,MAKE_MODEL!Q755,[1]FLEET!I:I)</f>
        <v>16501.280000000002</v>
      </c>
      <c r="X755">
        <f>ROUND(AVERAGEIF([1]FLEET!C:C,MAKE_MODEL!Q755,[1]FLEET!L:L),2)</f>
        <v>3.5</v>
      </c>
      <c r="Y755">
        <f>SUMIF([1]FLEET!C:C,MAKE_MODEL!Q755,[1]FLEET!J:J)</f>
        <v>195</v>
      </c>
      <c r="Z755">
        <f t="shared" si="37"/>
        <v>98</v>
      </c>
      <c r="AA755">
        <f>SUMIF([1]FLEET!C:C,MAKE_MODEL!Q755,[1]FLEET!X:X)</f>
        <v>0</v>
      </c>
      <c r="AB755" s="14">
        <f t="shared" si="38"/>
        <v>0</v>
      </c>
      <c r="AC755">
        <f>SUMIF([1]FLEET!C:C,MAKE_MODEL!Q755,[1]FLEET!N:N)</f>
        <v>30</v>
      </c>
      <c r="AD755">
        <f>SUMIF([1]FLEET!C:C,MAKE_MODEL!Q755,[1]FLEET!O:O)</f>
        <v>24</v>
      </c>
      <c r="AE755">
        <f>SUMIF([1]FLEET!C:C,MAKE_MODEL!Q755,[1]FLEET!M:M)</f>
        <v>54</v>
      </c>
      <c r="AF755" s="15">
        <f t="shared" si="39"/>
        <v>27</v>
      </c>
    </row>
    <row r="756" spans="16:32" x14ac:dyDescent="0.2">
      <c r="P756" s="7"/>
      <c r="Q756" s="13" t="s">
        <v>786</v>
      </c>
      <c r="R756">
        <f>COUNTIF('[1]1_car_id_mapping'!C:C,MAKE_MODEL!Q756)</f>
        <v>1</v>
      </c>
      <c r="S756" s="9">
        <f>ROUND(AVERAGEIF([1]FLEET!C:C,MAKE_MODEL!Q756,[1]FLEET!E:E),2)</f>
        <v>545.96</v>
      </c>
      <c r="T756" s="9">
        <f>ROUND(AVERAGEIF([1]FLEET!C:C,MAKE_MODEL!Q756,[1]FLEET!F:F),2)</f>
        <v>64.92</v>
      </c>
      <c r="U756" s="9">
        <f>SUMIF([1]FLEET!C:C,MAKE_MODEL!Q756,[1]FLEET!G:G)</f>
        <v>7330.5599999999995</v>
      </c>
      <c r="V756" s="9">
        <f>SUMIF([1]FLEET!C:C,MAKE_MODEL!Q756,[1]FLEET!H:H)</f>
        <v>18609</v>
      </c>
      <c r="W756" s="9">
        <f>SUMIF([1]FLEET!C:C,MAKE_MODEL!Q756,[1]FLEET!I:I)</f>
        <v>11278.44</v>
      </c>
      <c r="X756">
        <f>ROUND(AVERAGEIF([1]FLEET!C:C,MAKE_MODEL!Q756,[1]FLEET!L:L),2)</f>
        <v>4</v>
      </c>
      <c r="Y756">
        <f>SUMIF([1]FLEET!C:C,MAKE_MODEL!Q756,[1]FLEET!J:J)</f>
        <v>116</v>
      </c>
      <c r="Z756">
        <f t="shared" si="37"/>
        <v>116</v>
      </c>
      <c r="AA756">
        <f>SUMIF([1]FLEET!C:C,MAKE_MODEL!Q756,[1]FLEET!X:X)</f>
        <v>1</v>
      </c>
      <c r="AB756" s="14">
        <f t="shared" si="38"/>
        <v>8.6206896551724137E-3</v>
      </c>
      <c r="AC756">
        <f>SUMIF([1]FLEET!C:C,MAKE_MODEL!Q756,[1]FLEET!N:N)</f>
        <v>12</v>
      </c>
      <c r="AD756">
        <f>SUMIF([1]FLEET!C:C,MAKE_MODEL!Q756,[1]FLEET!O:O)</f>
        <v>16</v>
      </c>
      <c r="AE756">
        <f>SUMIF([1]FLEET!C:C,MAKE_MODEL!Q756,[1]FLEET!M:M)</f>
        <v>28</v>
      </c>
      <c r="AF756" s="15">
        <f t="shared" si="39"/>
        <v>28</v>
      </c>
    </row>
    <row r="757" spans="16:32" x14ac:dyDescent="0.2">
      <c r="P757" s="7"/>
      <c r="Q757" s="13" t="s">
        <v>787</v>
      </c>
      <c r="R757">
        <f>COUNTIF('[1]1_car_id_mapping'!C:C,MAKE_MODEL!Q757)</f>
        <v>3</v>
      </c>
      <c r="S757" s="9">
        <f>ROUND(AVERAGEIF([1]FLEET!C:C,MAKE_MODEL!Q757,[1]FLEET!E:E),2)</f>
        <v>648.44000000000005</v>
      </c>
      <c r="T757" s="9">
        <f>ROUND(AVERAGEIF([1]FLEET!C:C,MAKE_MODEL!Q757,[1]FLEET!F:F),2)</f>
        <v>125.3</v>
      </c>
      <c r="U757" s="9">
        <f>SUMIF([1]FLEET!C:C,MAKE_MODEL!Q757,[1]FLEET!G:G)</f>
        <v>27854.400000000001</v>
      </c>
      <c r="V757" s="9">
        <f>SUMIF([1]FLEET!C:C,MAKE_MODEL!Q757,[1]FLEET!H:H)</f>
        <v>47921</v>
      </c>
      <c r="W757" s="9">
        <f>SUMIF([1]FLEET!C:C,MAKE_MODEL!Q757,[1]FLEET!I:I)</f>
        <v>20066.600000000002</v>
      </c>
      <c r="X757">
        <f>ROUND(AVERAGEIF([1]FLEET!C:C,MAKE_MODEL!Q757,[1]FLEET!L:L),2)</f>
        <v>4.67</v>
      </c>
      <c r="Y757">
        <f>SUMIF([1]FLEET!C:C,MAKE_MODEL!Q757,[1]FLEET!J:J)</f>
        <v>282</v>
      </c>
      <c r="Z757">
        <f t="shared" si="37"/>
        <v>94</v>
      </c>
      <c r="AA757">
        <f>SUMIF([1]FLEET!C:C,MAKE_MODEL!Q757,[1]FLEET!X:X)</f>
        <v>4</v>
      </c>
      <c r="AB757" s="14">
        <f t="shared" si="38"/>
        <v>1.4184397163120567E-2</v>
      </c>
      <c r="AC757">
        <f>SUMIF([1]FLEET!C:C,MAKE_MODEL!Q757,[1]FLEET!N:N)</f>
        <v>34</v>
      </c>
      <c r="AD757">
        <f>SUMIF([1]FLEET!C:C,MAKE_MODEL!Q757,[1]FLEET!O:O)</f>
        <v>29</v>
      </c>
      <c r="AE757">
        <f>SUMIF([1]FLEET!C:C,MAKE_MODEL!Q757,[1]FLEET!M:M)</f>
        <v>63</v>
      </c>
      <c r="AF757" s="15">
        <f t="shared" si="39"/>
        <v>21</v>
      </c>
    </row>
    <row r="758" spans="16:32" x14ac:dyDescent="0.2">
      <c r="P758" s="7"/>
      <c r="Q758" s="13" t="s">
        <v>788</v>
      </c>
      <c r="R758">
        <f>COUNTIF('[1]1_car_id_mapping'!C:C,MAKE_MODEL!Q758)</f>
        <v>2</v>
      </c>
      <c r="S758" s="9">
        <f>ROUND(AVERAGEIF([1]FLEET!C:C,MAKE_MODEL!Q758,[1]FLEET!E:E),2)</f>
        <v>525.57000000000005</v>
      </c>
      <c r="T758" s="9">
        <f>ROUND(AVERAGEIF([1]FLEET!C:C,MAKE_MODEL!Q758,[1]FLEET!F:F),2)</f>
        <v>101.88</v>
      </c>
      <c r="U758" s="9">
        <f>SUMIF([1]FLEET!C:C,MAKE_MODEL!Q758,[1]FLEET!G:G)</f>
        <v>15058.8</v>
      </c>
      <c r="V758" s="9">
        <f>SUMIF([1]FLEET!C:C,MAKE_MODEL!Q758,[1]FLEET!H:H)</f>
        <v>30616</v>
      </c>
      <c r="W758" s="9">
        <f>SUMIF([1]FLEET!C:C,MAKE_MODEL!Q758,[1]FLEET!I:I)</f>
        <v>15557.2</v>
      </c>
      <c r="X758">
        <f>ROUND(AVERAGEIF([1]FLEET!C:C,MAKE_MODEL!Q758,[1]FLEET!L:L),2)</f>
        <v>4.5</v>
      </c>
      <c r="Y758">
        <f>SUMIF([1]FLEET!C:C,MAKE_MODEL!Q758,[1]FLEET!J:J)</f>
        <v>192</v>
      </c>
      <c r="Z758">
        <f t="shared" si="37"/>
        <v>96</v>
      </c>
      <c r="AA758">
        <f>SUMIF([1]FLEET!C:C,MAKE_MODEL!Q758,[1]FLEET!X:X)</f>
        <v>2</v>
      </c>
      <c r="AB758" s="14">
        <f t="shared" si="38"/>
        <v>1.0416666666666666E-2</v>
      </c>
      <c r="AC758">
        <f>SUMIF([1]FLEET!C:C,MAKE_MODEL!Q758,[1]FLEET!N:N)</f>
        <v>26</v>
      </c>
      <c r="AD758">
        <f>SUMIF([1]FLEET!C:C,MAKE_MODEL!Q758,[1]FLEET!O:O)</f>
        <v>22</v>
      </c>
      <c r="AE758">
        <f>SUMIF([1]FLEET!C:C,MAKE_MODEL!Q758,[1]FLEET!M:M)</f>
        <v>48</v>
      </c>
      <c r="AF758" s="15">
        <f t="shared" si="39"/>
        <v>24</v>
      </c>
    </row>
    <row r="759" spans="16:32" x14ac:dyDescent="0.2">
      <c r="P759" s="7"/>
      <c r="Q759" s="13" t="s">
        <v>173</v>
      </c>
      <c r="R759">
        <f>COUNTIF('[1]1_car_id_mapping'!C:C,MAKE_MODEL!Q759)</f>
        <v>3</v>
      </c>
      <c r="S759" s="9">
        <f>ROUND(AVERAGEIF([1]FLEET!C:C,MAKE_MODEL!Q759,[1]FLEET!E:E),2)</f>
        <v>500.81</v>
      </c>
      <c r="T759" s="9">
        <f>ROUND(AVERAGEIF([1]FLEET!C:C,MAKE_MODEL!Q759,[1]FLEET!F:F),2)</f>
        <v>88.18</v>
      </c>
      <c r="U759" s="9">
        <f>SUMIF([1]FLEET!C:C,MAKE_MODEL!Q759,[1]FLEET!G:G)</f>
        <v>21203.519999999997</v>
      </c>
      <c r="V759" s="9">
        <f>SUMIF([1]FLEET!C:C,MAKE_MODEL!Q759,[1]FLEET!H:H)</f>
        <v>43622</v>
      </c>
      <c r="W759" s="9">
        <f>SUMIF([1]FLEET!C:C,MAKE_MODEL!Q759,[1]FLEET!I:I)</f>
        <v>22418.480000000003</v>
      </c>
      <c r="X759">
        <f>ROUND(AVERAGEIF([1]FLEET!C:C,MAKE_MODEL!Q759,[1]FLEET!L:L),2)</f>
        <v>4</v>
      </c>
      <c r="Y759">
        <f>SUMIF([1]FLEET!C:C,MAKE_MODEL!Q759,[1]FLEET!J:J)</f>
        <v>264</v>
      </c>
      <c r="Z759">
        <f t="shared" si="37"/>
        <v>88</v>
      </c>
      <c r="AA759">
        <f>SUMIF([1]FLEET!C:C,MAKE_MODEL!Q759,[1]FLEET!X:X)</f>
        <v>4</v>
      </c>
      <c r="AB759" s="14">
        <f t="shared" si="38"/>
        <v>1.5151515151515152E-2</v>
      </c>
      <c r="AC759">
        <f>SUMIF([1]FLEET!C:C,MAKE_MODEL!Q759,[1]FLEET!N:N)</f>
        <v>38</v>
      </c>
      <c r="AD759">
        <f>SUMIF([1]FLEET!C:C,MAKE_MODEL!Q759,[1]FLEET!O:O)</f>
        <v>27</v>
      </c>
      <c r="AE759">
        <f>SUMIF([1]FLEET!C:C,MAKE_MODEL!Q759,[1]FLEET!M:M)</f>
        <v>65</v>
      </c>
      <c r="AF759" s="15">
        <f t="shared" si="39"/>
        <v>21.666666666666668</v>
      </c>
    </row>
    <row r="760" spans="16:32" x14ac:dyDescent="0.2">
      <c r="P760" s="7"/>
      <c r="Q760" s="13" t="s">
        <v>789</v>
      </c>
      <c r="R760">
        <f>COUNTIF('[1]1_car_id_mapping'!C:C,MAKE_MODEL!Q760)</f>
        <v>2</v>
      </c>
      <c r="S760" s="9">
        <f>ROUND(AVERAGEIF([1]FLEET!C:C,MAKE_MODEL!Q760,[1]FLEET!E:E),2)</f>
        <v>597.74</v>
      </c>
      <c r="T760" s="9">
        <f>ROUND(AVERAGEIF([1]FLEET!C:C,MAKE_MODEL!Q760,[1]FLEET!F:F),2)</f>
        <v>77.180000000000007</v>
      </c>
      <c r="U760" s="9">
        <f>SUMIF([1]FLEET!C:C,MAKE_MODEL!Q760,[1]FLEET!G:G)</f>
        <v>16197.840000000002</v>
      </c>
      <c r="V760" s="9">
        <f>SUMIF([1]FLEET!C:C,MAKE_MODEL!Q760,[1]FLEET!H:H)</f>
        <v>30803</v>
      </c>
      <c r="W760" s="9">
        <f>SUMIF([1]FLEET!C:C,MAKE_MODEL!Q760,[1]FLEET!I:I)</f>
        <v>14605.159999999998</v>
      </c>
      <c r="X760">
        <f>ROUND(AVERAGEIF([1]FLEET!C:C,MAKE_MODEL!Q760,[1]FLEET!L:L),2)</f>
        <v>4</v>
      </c>
      <c r="Y760">
        <f>SUMIF([1]FLEET!C:C,MAKE_MODEL!Q760,[1]FLEET!J:J)</f>
        <v>187</v>
      </c>
      <c r="Z760">
        <f t="shared" si="37"/>
        <v>94</v>
      </c>
      <c r="AA760">
        <f>SUMIF([1]FLEET!C:C,MAKE_MODEL!Q760,[1]FLEET!X:X)</f>
        <v>1</v>
      </c>
      <c r="AB760" s="14">
        <f t="shared" si="38"/>
        <v>5.3475935828877002E-3</v>
      </c>
      <c r="AC760">
        <f>SUMIF([1]FLEET!C:C,MAKE_MODEL!Q760,[1]FLEET!N:N)</f>
        <v>25</v>
      </c>
      <c r="AD760">
        <f>SUMIF([1]FLEET!C:C,MAKE_MODEL!Q760,[1]FLEET!O:O)</f>
        <v>23</v>
      </c>
      <c r="AE760">
        <f>SUMIF([1]FLEET!C:C,MAKE_MODEL!Q760,[1]FLEET!M:M)</f>
        <v>48</v>
      </c>
      <c r="AF760" s="15">
        <f t="shared" si="39"/>
        <v>24</v>
      </c>
    </row>
    <row r="761" spans="16:32" x14ac:dyDescent="0.2">
      <c r="P761" s="7"/>
      <c r="Q761" s="13">
        <v>545</v>
      </c>
      <c r="R761">
        <f>COUNTIF('[1]1_car_id_mapping'!C:C,MAKE_MODEL!Q761)</f>
        <v>1</v>
      </c>
      <c r="S761" s="9">
        <f>ROUND(AVERAGEIF([1]FLEET!C:C,MAKE_MODEL!Q761,[1]FLEET!E:E),2)</f>
        <v>466.92</v>
      </c>
      <c r="T761" s="9">
        <f>ROUND(AVERAGEIF([1]FLEET!C:C,MAKE_MODEL!Q761,[1]FLEET!F:F),2)</f>
        <v>114.89</v>
      </c>
      <c r="U761" s="9">
        <f>SUMIF([1]FLEET!C:C,MAKE_MODEL!Q761,[1]FLEET!G:G)</f>
        <v>6981.7200000000012</v>
      </c>
      <c r="V761" s="9">
        <f>SUMIF([1]FLEET!C:C,MAKE_MODEL!Q761,[1]FLEET!H:H)</f>
        <v>15587</v>
      </c>
      <c r="W761" s="9">
        <f>SUMIF([1]FLEET!C:C,MAKE_MODEL!Q761,[1]FLEET!I:I)</f>
        <v>8605.2799999999988</v>
      </c>
      <c r="X761">
        <f>ROUND(AVERAGEIF([1]FLEET!C:C,MAKE_MODEL!Q761,[1]FLEET!L:L),2)</f>
        <v>4</v>
      </c>
      <c r="Y761">
        <f>SUMIF([1]FLEET!C:C,MAKE_MODEL!Q761,[1]FLEET!J:J)</f>
        <v>96</v>
      </c>
      <c r="Z761">
        <f t="shared" si="37"/>
        <v>96</v>
      </c>
      <c r="AA761">
        <f>SUMIF([1]FLEET!C:C,MAKE_MODEL!Q761,[1]FLEET!X:X)</f>
        <v>0</v>
      </c>
      <c r="AB761" s="14">
        <f t="shared" si="38"/>
        <v>0</v>
      </c>
      <c r="AC761">
        <f>SUMIF([1]FLEET!C:C,MAKE_MODEL!Q761,[1]FLEET!N:N)</f>
        <v>8</v>
      </c>
      <c r="AD761">
        <f>SUMIF([1]FLEET!C:C,MAKE_MODEL!Q761,[1]FLEET!O:O)</f>
        <v>15</v>
      </c>
      <c r="AE761">
        <f>SUMIF([1]FLEET!C:C,MAKE_MODEL!Q761,[1]FLEET!M:M)</f>
        <v>23</v>
      </c>
      <c r="AF761" s="15">
        <f t="shared" si="39"/>
        <v>23</v>
      </c>
    </row>
    <row r="762" spans="16:32" x14ac:dyDescent="0.2">
      <c r="P762" s="7"/>
      <c r="Q762" s="13" t="s">
        <v>790</v>
      </c>
      <c r="R762">
        <f>COUNTIF('[1]1_car_id_mapping'!C:C,MAKE_MODEL!Q762)</f>
        <v>1</v>
      </c>
      <c r="S762" s="9">
        <f>ROUND(AVERAGEIF([1]FLEET!C:C,MAKE_MODEL!Q762,[1]FLEET!E:E),2)</f>
        <v>608.21</v>
      </c>
      <c r="T762" s="9">
        <f>ROUND(AVERAGEIF([1]FLEET!C:C,MAKE_MODEL!Q762,[1]FLEET!F:F),2)</f>
        <v>64.41</v>
      </c>
      <c r="U762" s="9">
        <f>SUMIF([1]FLEET!C:C,MAKE_MODEL!Q762,[1]FLEET!G:G)</f>
        <v>8071.4400000000005</v>
      </c>
      <c r="V762" s="9">
        <f>SUMIF([1]FLEET!C:C,MAKE_MODEL!Q762,[1]FLEET!H:H)</f>
        <v>18608</v>
      </c>
      <c r="W762" s="9">
        <f>SUMIF([1]FLEET!C:C,MAKE_MODEL!Q762,[1]FLEET!I:I)</f>
        <v>10536.56</v>
      </c>
      <c r="X762">
        <f>ROUND(AVERAGEIF([1]FLEET!C:C,MAKE_MODEL!Q762,[1]FLEET!L:L),2)</f>
        <v>4</v>
      </c>
      <c r="Y762">
        <f>SUMIF([1]FLEET!C:C,MAKE_MODEL!Q762,[1]FLEET!J:J)</f>
        <v>105</v>
      </c>
      <c r="Z762">
        <f t="shared" si="37"/>
        <v>105</v>
      </c>
      <c r="AA762">
        <f>SUMIF([1]FLEET!C:C,MAKE_MODEL!Q762,[1]FLEET!X:X)</f>
        <v>0</v>
      </c>
      <c r="AB762" s="14">
        <f t="shared" si="38"/>
        <v>0</v>
      </c>
      <c r="AC762">
        <f>SUMIF([1]FLEET!C:C,MAKE_MODEL!Q762,[1]FLEET!N:N)</f>
        <v>13</v>
      </c>
      <c r="AD762">
        <f>SUMIF([1]FLEET!C:C,MAKE_MODEL!Q762,[1]FLEET!O:O)</f>
        <v>11</v>
      </c>
      <c r="AE762">
        <f>SUMIF([1]FLEET!C:C,MAKE_MODEL!Q762,[1]FLEET!M:M)</f>
        <v>24</v>
      </c>
      <c r="AF762" s="15">
        <f t="shared" si="39"/>
        <v>24</v>
      </c>
    </row>
    <row r="763" spans="16:32" x14ac:dyDescent="0.2">
      <c r="P763" s="7"/>
      <c r="Q763" s="13" t="s">
        <v>791</v>
      </c>
      <c r="R763">
        <f>COUNTIF('[1]1_car_id_mapping'!C:C,MAKE_MODEL!Q763)</f>
        <v>1</v>
      </c>
      <c r="S763" s="9">
        <f>ROUND(AVERAGEIF([1]FLEET!C:C,MAKE_MODEL!Q763,[1]FLEET!E:E),2)</f>
        <v>717.51</v>
      </c>
      <c r="T763" s="9">
        <f>ROUND(AVERAGEIF([1]FLEET!C:C,MAKE_MODEL!Q763,[1]FLEET!F:F),2)</f>
        <v>116.64</v>
      </c>
      <c r="U763" s="9">
        <f>SUMIF([1]FLEET!C:C,MAKE_MODEL!Q763,[1]FLEET!G:G)</f>
        <v>10009.799999999999</v>
      </c>
      <c r="V763" s="9">
        <f>SUMIF([1]FLEET!C:C,MAKE_MODEL!Q763,[1]FLEET!H:H)</f>
        <v>20183</v>
      </c>
      <c r="W763" s="9">
        <f>SUMIF([1]FLEET!C:C,MAKE_MODEL!Q763,[1]FLEET!I:I)</f>
        <v>10173.200000000001</v>
      </c>
      <c r="X763">
        <f>ROUND(AVERAGEIF([1]FLEET!C:C,MAKE_MODEL!Q763,[1]FLEET!L:L),2)</f>
        <v>4</v>
      </c>
      <c r="Y763">
        <f>SUMIF([1]FLEET!C:C,MAKE_MODEL!Q763,[1]FLEET!J:J)</f>
        <v>113</v>
      </c>
      <c r="Z763">
        <f t="shared" si="37"/>
        <v>113</v>
      </c>
      <c r="AA763">
        <f>SUMIF([1]FLEET!C:C,MAKE_MODEL!Q763,[1]FLEET!X:X)</f>
        <v>3</v>
      </c>
      <c r="AB763" s="14">
        <f t="shared" si="38"/>
        <v>2.6548672566371681E-2</v>
      </c>
      <c r="AC763">
        <f>SUMIF([1]FLEET!C:C,MAKE_MODEL!Q763,[1]FLEET!N:N)</f>
        <v>18</v>
      </c>
      <c r="AD763">
        <f>SUMIF([1]FLEET!C:C,MAKE_MODEL!Q763,[1]FLEET!O:O)</f>
        <v>10</v>
      </c>
      <c r="AE763">
        <f>SUMIF([1]FLEET!C:C,MAKE_MODEL!Q763,[1]FLEET!M:M)</f>
        <v>28</v>
      </c>
      <c r="AF763" s="15">
        <f t="shared" si="39"/>
        <v>28</v>
      </c>
    </row>
    <row r="764" spans="16:32" x14ac:dyDescent="0.2">
      <c r="P764" s="7"/>
      <c r="Q764" s="13" t="s">
        <v>792</v>
      </c>
      <c r="R764">
        <f>COUNTIF('[1]1_car_id_mapping'!C:C,MAKE_MODEL!Q764)</f>
        <v>1</v>
      </c>
      <c r="S764" s="9">
        <f>ROUND(AVERAGEIF([1]FLEET!C:C,MAKE_MODEL!Q764,[1]FLEET!E:E),2)</f>
        <v>628.08000000000004</v>
      </c>
      <c r="T764" s="9">
        <f>ROUND(AVERAGEIF([1]FLEET!C:C,MAKE_MODEL!Q764,[1]FLEET!F:F),2)</f>
        <v>113.29</v>
      </c>
      <c r="U764" s="9">
        <f>SUMIF([1]FLEET!C:C,MAKE_MODEL!Q764,[1]FLEET!G:G)</f>
        <v>8896.44</v>
      </c>
      <c r="V764" s="9">
        <f>SUMIF([1]FLEET!C:C,MAKE_MODEL!Q764,[1]FLEET!H:H)</f>
        <v>11521</v>
      </c>
      <c r="W764" s="9">
        <f>SUMIF([1]FLEET!C:C,MAKE_MODEL!Q764,[1]FLEET!I:I)</f>
        <v>2624.5599999999995</v>
      </c>
      <c r="X764">
        <f>ROUND(AVERAGEIF([1]FLEET!C:C,MAKE_MODEL!Q764,[1]FLEET!L:L),2)</f>
        <v>4</v>
      </c>
      <c r="Y764">
        <f>SUMIF([1]FLEET!C:C,MAKE_MODEL!Q764,[1]FLEET!J:J)</f>
        <v>71</v>
      </c>
      <c r="Z764">
        <f t="shared" si="37"/>
        <v>71</v>
      </c>
      <c r="AA764">
        <f>SUMIF([1]FLEET!C:C,MAKE_MODEL!Q764,[1]FLEET!X:X)</f>
        <v>0</v>
      </c>
      <c r="AB764" s="14">
        <f t="shared" si="38"/>
        <v>0</v>
      </c>
      <c r="AC764">
        <f>SUMIF([1]FLEET!C:C,MAKE_MODEL!Q764,[1]FLEET!N:N)</f>
        <v>9</v>
      </c>
      <c r="AD764">
        <f>SUMIF([1]FLEET!C:C,MAKE_MODEL!Q764,[1]FLEET!O:O)</f>
        <v>9</v>
      </c>
      <c r="AE764">
        <f>SUMIF([1]FLEET!C:C,MAKE_MODEL!Q764,[1]FLEET!M:M)</f>
        <v>18</v>
      </c>
      <c r="AF764" s="15">
        <f t="shared" si="39"/>
        <v>18</v>
      </c>
    </row>
    <row r="765" spans="16:32" x14ac:dyDescent="0.2">
      <c r="P765" s="7"/>
      <c r="Q765" s="13" t="s">
        <v>793</v>
      </c>
      <c r="R765">
        <f>COUNTIF('[1]1_car_id_mapping'!C:C,MAKE_MODEL!Q765)</f>
        <v>4</v>
      </c>
      <c r="S765" s="9">
        <f>ROUND(AVERAGEIF([1]FLEET!C:C,MAKE_MODEL!Q765,[1]FLEET!E:E),2)</f>
        <v>661.16</v>
      </c>
      <c r="T765" s="9">
        <f>ROUND(AVERAGEIF([1]FLEET!C:C,MAKE_MODEL!Q765,[1]FLEET!F:F),2)</f>
        <v>95.38</v>
      </c>
      <c r="U765" s="9">
        <f>SUMIF([1]FLEET!C:C,MAKE_MODEL!Q765,[1]FLEET!G:G)</f>
        <v>36313.56</v>
      </c>
      <c r="V765" s="9">
        <f>SUMIF([1]FLEET!C:C,MAKE_MODEL!Q765,[1]FLEET!H:H)</f>
        <v>54913</v>
      </c>
      <c r="W765" s="9">
        <f>SUMIF([1]FLEET!C:C,MAKE_MODEL!Q765,[1]FLEET!I:I)</f>
        <v>18599.439999999999</v>
      </c>
      <c r="X765">
        <f>ROUND(AVERAGEIF([1]FLEET!C:C,MAKE_MODEL!Q765,[1]FLEET!L:L),2)</f>
        <v>3.25</v>
      </c>
      <c r="Y765">
        <f>SUMIF([1]FLEET!C:C,MAKE_MODEL!Q765,[1]FLEET!J:J)</f>
        <v>310</v>
      </c>
      <c r="Z765">
        <f t="shared" si="37"/>
        <v>78</v>
      </c>
      <c r="AA765">
        <f>SUMIF([1]FLEET!C:C,MAKE_MODEL!Q765,[1]FLEET!X:X)</f>
        <v>5</v>
      </c>
      <c r="AB765" s="14">
        <f t="shared" si="38"/>
        <v>1.6129032258064516E-2</v>
      </c>
      <c r="AC765">
        <f>SUMIF([1]FLEET!C:C,MAKE_MODEL!Q765,[1]FLEET!N:N)</f>
        <v>41</v>
      </c>
      <c r="AD765">
        <f>SUMIF([1]FLEET!C:C,MAKE_MODEL!Q765,[1]FLEET!O:O)</f>
        <v>50</v>
      </c>
      <c r="AE765">
        <f>SUMIF([1]FLEET!C:C,MAKE_MODEL!Q765,[1]FLEET!M:M)</f>
        <v>91</v>
      </c>
      <c r="AF765" s="15">
        <f t="shared" si="39"/>
        <v>22.75</v>
      </c>
    </row>
    <row r="766" spans="16:32" x14ac:dyDescent="0.2">
      <c r="P766" s="7"/>
      <c r="Q766" s="13" t="s">
        <v>794</v>
      </c>
      <c r="R766">
        <f>COUNTIF('[1]1_car_id_mapping'!C:C,MAKE_MODEL!Q766)</f>
        <v>2</v>
      </c>
      <c r="S766" s="9">
        <f>ROUND(AVERAGEIF([1]FLEET!C:C,MAKE_MODEL!Q766,[1]FLEET!E:E),2)</f>
        <v>667.72</v>
      </c>
      <c r="T766" s="9">
        <f>ROUND(AVERAGEIF([1]FLEET!C:C,MAKE_MODEL!Q766,[1]FLEET!F:F),2)</f>
        <v>127.42</v>
      </c>
      <c r="U766" s="9">
        <f>SUMIF([1]FLEET!C:C,MAKE_MODEL!Q766,[1]FLEET!G:G)</f>
        <v>19083.239999999998</v>
      </c>
      <c r="V766" s="9">
        <f>SUMIF([1]FLEET!C:C,MAKE_MODEL!Q766,[1]FLEET!H:H)</f>
        <v>38502</v>
      </c>
      <c r="W766" s="9">
        <f>SUMIF([1]FLEET!C:C,MAKE_MODEL!Q766,[1]FLEET!I:I)</f>
        <v>19418.760000000002</v>
      </c>
      <c r="X766">
        <f>ROUND(AVERAGEIF([1]FLEET!C:C,MAKE_MODEL!Q766,[1]FLEET!L:L),2)</f>
        <v>4.5</v>
      </c>
      <c r="Y766">
        <f>SUMIF([1]FLEET!C:C,MAKE_MODEL!Q766,[1]FLEET!J:J)</f>
        <v>226</v>
      </c>
      <c r="Z766">
        <f t="shared" si="37"/>
        <v>113</v>
      </c>
      <c r="AA766">
        <f>SUMIF([1]FLEET!C:C,MAKE_MODEL!Q766,[1]FLEET!X:X)</f>
        <v>1</v>
      </c>
      <c r="AB766" s="14">
        <f t="shared" si="38"/>
        <v>4.4247787610619468E-3</v>
      </c>
      <c r="AC766">
        <f>SUMIF([1]FLEET!C:C,MAKE_MODEL!Q766,[1]FLEET!N:N)</f>
        <v>28</v>
      </c>
      <c r="AD766">
        <f>SUMIF([1]FLEET!C:C,MAKE_MODEL!Q766,[1]FLEET!O:O)</f>
        <v>25</v>
      </c>
      <c r="AE766">
        <f>SUMIF([1]FLEET!C:C,MAKE_MODEL!Q766,[1]FLEET!M:M)</f>
        <v>53</v>
      </c>
      <c r="AF766" s="15">
        <f t="shared" si="39"/>
        <v>26.5</v>
      </c>
    </row>
    <row r="767" spans="16:32" x14ac:dyDescent="0.2">
      <c r="P767" s="7"/>
      <c r="Q767" s="13" t="s">
        <v>795</v>
      </c>
      <c r="R767">
        <f>COUNTIF('[1]1_car_id_mapping'!C:C,MAKE_MODEL!Q767)</f>
        <v>2</v>
      </c>
      <c r="S767" s="9">
        <f>ROUND(AVERAGEIF([1]FLEET!C:C,MAKE_MODEL!Q767,[1]FLEET!E:E),2)</f>
        <v>508.48</v>
      </c>
      <c r="T767" s="9">
        <f>ROUND(AVERAGEIF([1]FLEET!C:C,MAKE_MODEL!Q767,[1]FLEET!F:F),2)</f>
        <v>113.08</v>
      </c>
      <c r="U767" s="9">
        <f>SUMIF([1]FLEET!C:C,MAKE_MODEL!Q767,[1]FLEET!G:G)</f>
        <v>14917.32</v>
      </c>
      <c r="V767" s="9">
        <f>SUMIF([1]FLEET!C:C,MAKE_MODEL!Q767,[1]FLEET!H:H)</f>
        <v>29864</v>
      </c>
      <c r="W767" s="9">
        <f>SUMIF([1]FLEET!C:C,MAKE_MODEL!Q767,[1]FLEET!I:I)</f>
        <v>14946.68</v>
      </c>
      <c r="X767">
        <f>ROUND(AVERAGEIF([1]FLEET!C:C,MAKE_MODEL!Q767,[1]FLEET!L:L),2)</f>
        <v>3.5</v>
      </c>
      <c r="Y767">
        <f>SUMIF([1]FLEET!C:C,MAKE_MODEL!Q767,[1]FLEET!J:J)</f>
        <v>186</v>
      </c>
      <c r="Z767">
        <f t="shared" si="37"/>
        <v>93</v>
      </c>
      <c r="AA767">
        <f>SUMIF([1]FLEET!C:C,MAKE_MODEL!Q767,[1]FLEET!X:X)</f>
        <v>3</v>
      </c>
      <c r="AB767" s="14">
        <f t="shared" si="38"/>
        <v>1.6129032258064516E-2</v>
      </c>
      <c r="AC767">
        <f>SUMIF([1]FLEET!C:C,MAKE_MODEL!Q767,[1]FLEET!N:N)</f>
        <v>27</v>
      </c>
      <c r="AD767">
        <f>SUMIF([1]FLEET!C:C,MAKE_MODEL!Q767,[1]FLEET!O:O)</f>
        <v>23</v>
      </c>
      <c r="AE767">
        <f>SUMIF([1]FLEET!C:C,MAKE_MODEL!Q767,[1]FLEET!M:M)</f>
        <v>50</v>
      </c>
      <c r="AF767" s="15">
        <f t="shared" si="39"/>
        <v>25</v>
      </c>
    </row>
    <row r="768" spans="16:32" x14ac:dyDescent="0.2">
      <c r="P768" s="7"/>
      <c r="Q768" s="13" t="s">
        <v>796</v>
      </c>
      <c r="R768">
        <f>COUNTIF('[1]1_car_id_mapping'!C:C,MAKE_MODEL!Q768)</f>
        <v>1</v>
      </c>
      <c r="S768" s="9">
        <f>ROUND(AVERAGEIF([1]FLEET!C:C,MAKE_MODEL!Q768,[1]FLEET!E:E),2)</f>
        <v>664.64</v>
      </c>
      <c r="T768" s="9">
        <f>ROUND(AVERAGEIF([1]FLEET!C:C,MAKE_MODEL!Q768,[1]FLEET!F:F),2)</f>
        <v>93.17</v>
      </c>
      <c r="U768" s="9">
        <f>SUMIF([1]FLEET!C:C,MAKE_MODEL!Q768,[1]FLEET!G:G)</f>
        <v>9093.7199999999993</v>
      </c>
      <c r="V768" s="9">
        <f>SUMIF([1]FLEET!C:C,MAKE_MODEL!Q768,[1]FLEET!H:H)</f>
        <v>18579</v>
      </c>
      <c r="W768" s="9">
        <f>SUMIF([1]FLEET!C:C,MAKE_MODEL!Q768,[1]FLEET!I:I)</f>
        <v>9485.2800000000007</v>
      </c>
      <c r="X768">
        <f>ROUND(AVERAGEIF([1]FLEET!C:C,MAKE_MODEL!Q768,[1]FLEET!L:L),2)</f>
        <v>4</v>
      </c>
      <c r="Y768">
        <f>SUMIF([1]FLEET!C:C,MAKE_MODEL!Q768,[1]FLEET!J:J)</f>
        <v>108</v>
      </c>
      <c r="Z768">
        <f t="shared" si="37"/>
        <v>108</v>
      </c>
      <c r="AA768">
        <f>SUMIF([1]FLEET!C:C,MAKE_MODEL!Q768,[1]FLEET!X:X)</f>
        <v>2</v>
      </c>
      <c r="AB768" s="14">
        <f t="shared" si="38"/>
        <v>1.8518518518518517E-2</v>
      </c>
      <c r="AC768">
        <f>SUMIF([1]FLEET!C:C,MAKE_MODEL!Q768,[1]FLEET!N:N)</f>
        <v>13</v>
      </c>
      <c r="AD768">
        <f>SUMIF([1]FLEET!C:C,MAKE_MODEL!Q768,[1]FLEET!O:O)</f>
        <v>16</v>
      </c>
      <c r="AE768">
        <f>SUMIF([1]FLEET!C:C,MAKE_MODEL!Q768,[1]FLEET!M:M)</f>
        <v>29</v>
      </c>
      <c r="AF768" s="15">
        <f t="shared" si="39"/>
        <v>29</v>
      </c>
    </row>
    <row r="769" spans="16:32" x14ac:dyDescent="0.2">
      <c r="P769" s="7"/>
      <c r="Q769" s="13" t="s">
        <v>797</v>
      </c>
      <c r="R769">
        <f>COUNTIF('[1]1_car_id_mapping'!C:C,MAKE_MODEL!Q769)</f>
        <v>2</v>
      </c>
      <c r="S769" s="9">
        <f>ROUND(AVERAGEIF([1]FLEET!C:C,MAKE_MODEL!Q769,[1]FLEET!E:E),2)</f>
        <v>565.11</v>
      </c>
      <c r="T769" s="9">
        <f>ROUND(AVERAGEIF([1]FLEET!C:C,MAKE_MODEL!Q769,[1]FLEET!F:F),2)</f>
        <v>88.94</v>
      </c>
      <c r="U769" s="9">
        <f>SUMIF([1]FLEET!C:C,MAKE_MODEL!Q769,[1]FLEET!G:G)</f>
        <v>15697.199999999999</v>
      </c>
      <c r="V769" s="9">
        <f>SUMIF([1]FLEET!C:C,MAKE_MODEL!Q769,[1]FLEET!H:H)</f>
        <v>37038</v>
      </c>
      <c r="W769" s="9">
        <f>SUMIF([1]FLEET!C:C,MAKE_MODEL!Q769,[1]FLEET!I:I)</f>
        <v>21340.800000000003</v>
      </c>
      <c r="X769">
        <f>ROUND(AVERAGEIF([1]FLEET!C:C,MAKE_MODEL!Q769,[1]FLEET!L:L),2)</f>
        <v>4.5</v>
      </c>
      <c r="Y769">
        <f>SUMIF([1]FLEET!C:C,MAKE_MODEL!Q769,[1]FLEET!J:J)</f>
        <v>218</v>
      </c>
      <c r="Z769">
        <f t="shared" si="37"/>
        <v>109</v>
      </c>
      <c r="AA769">
        <f>SUMIF([1]FLEET!C:C,MAKE_MODEL!Q769,[1]FLEET!X:X)</f>
        <v>5</v>
      </c>
      <c r="AB769" s="14">
        <f t="shared" si="38"/>
        <v>2.2935779816513763E-2</v>
      </c>
      <c r="AC769">
        <f>SUMIF([1]FLEET!C:C,MAKE_MODEL!Q769,[1]FLEET!N:N)</f>
        <v>28</v>
      </c>
      <c r="AD769">
        <f>SUMIF([1]FLEET!C:C,MAKE_MODEL!Q769,[1]FLEET!O:O)</f>
        <v>21</v>
      </c>
      <c r="AE769">
        <f>SUMIF([1]FLEET!C:C,MAKE_MODEL!Q769,[1]FLEET!M:M)</f>
        <v>49</v>
      </c>
      <c r="AF769" s="15">
        <f t="shared" si="39"/>
        <v>24.5</v>
      </c>
    </row>
    <row r="770" spans="16:32" x14ac:dyDescent="0.2">
      <c r="P770" s="7"/>
      <c r="Q770" s="13" t="s">
        <v>798</v>
      </c>
      <c r="R770">
        <f>COUNTIF('[1]1_car_id_mapping'!C:C,MAKE_MODEL!Q770)</f>
        <v>1</v>
      </c>
      <c r="S770" s="9">
        <f>ROUND(AVERAGEIF([1]FLEET!C:C,MAKE_MODEL!Q770,[1]FLEET!E:E),2)</f>
        <v>561.72</v>
      </c>
      <c r="T770" s="9">
        <f>ROUND(AVERAGEIF([1]FLEET!C:C,MAKE_MODEL!Q770,[1]FLEET!F:F),2)</f>
        <v>65</v>
      </c>
      <c r="U770" s="9">
        <f>SUMIF([1]FLEET!C:C,MAKE_MODEL!Q770,[1]FLEET!G:G)</f>
        <v>7520.64</v>
      </c>
      <c r="V770" s="9">
        <f>SUMIF([1]FLEET!C:C,MAKE_MODEL!Q770,[1]FLEET!H:H)</f>
        <v>16910</v>
      </c>
      <c r="W770" s="9">
        <f>SUMIF([1]FLEET!C:C,MAKE_MODEL!Q770,[1]FLEET!I:I)</f>
        <v>9389.36</v>
      </c>
      <c r="X770">
        <f>ROUND(AVERAGEIF([1]FLEET!C:C,MAKE_MODEL!Q770,[1]FLEET!L:L),2)</f>
        <v>4</v>
      </c>
      <c r="Y770">
        <f>SUMIF([1]FLEET!C:C,MAKE_MODEL!Q770,[1]FLEET!J:J)</f>
        <v>94</v>
      </c>
      <c r="Z770">
        <f t="shared" si="37"/>
        <v>94</v>
      </c>
      <c r="AA770">
        <f>SUMIF([1]FLEET!C:C,MAKE_MODEL!Q770,[1]FLEET!X:X)</f>
        <v>1</v>
      </c>
      <c r="AB770" s="14">
        <f t="shared" si="38"/>
        <v>1.0638297872340425E-2</v>
      </c>
      <c r="AC770">
        <f>SUMIF([1]FLEET!C:C,MAKE_MODEL!Q770,[1]FLEET!N:N)</f>
        <v>12</v>
      </c>
      <c r="AD770">
        <f>SUMIF([1]FLEET!C:C,MAKE_MODEL!Q770,[1]FLEET!O:O)</f>
        <v>12</v>
      </c>
      <c r="AE770">
        <f>SUMIF([1]FLEET!C:C,MAKE_MODEL!Q770,[1]FLEET!M:M)</f>
        <v>24</v>
      </c>
      <c r="AF770" s="15">
        <f t="shared" si="39"/>
        <v>24</v>
      </c>
    </row>
    <row r="771" spans="16:32" x14ac:dyDescent="0.2">
      <c r="P771" s="7"/>
      <c r="Q771" s="13" t="s">
        <v>799</v>
      </c>
      <c r="R771">
        <f>COUNTIF('[1]1_car_id_mapping'!C:C,MAKE_MODEL!Q771)</f>
        <v>1</v>
      </c>
      <c r="S771" s="9">
        <f>ROUND(AVERAGEIF([1]FLEET!C:C,MAKE_MODEL!Q771,[1]FLEET!E:E),2)</f>
        <v>669.22</v>
      </c>
      <c r="T771" s="9">
        <f>ROUND(AVERAGEIF([1]FLEET!C:C,MAKE_MODEL!Q771,[1]FLEET!F:F),2)</f>
        <v>84.23</v>
      </c>
      <c r="U771" s="9">
        <f>SUMIF([1]FLEET!C:C,MAKE_MODEL!Q771,[1]FLEET!G:G)</f>
        <v>9041.4000000000015</v>
      </c>
      <c r="V771" s="9">
        <f>SUMIF([1]FLEET!C:C,MAKE_MODEL!Q771,[1]FLEET!H:H)</f>
        <v>16237</v>
      </c>
      <c r="W771" s="9">
        <f>SUMIF([1]FLEET!C:C,MAKE_MODEL!Q771,[1]FLEET!I:I)</f>
        <v>7195.5999999999985</v>
      </c>
      <c r="X771">
        <f>ROUND(AVERAGEIF([1]FLEET!C:C,MAKE_MODEL!Q771,[1]FLEET!L:L),2)</f>
        <v>4</v>
      </c>
      <c r="Y771">
        <f>SUMIF([1]FLEET!C:C,MAKE_MODEL!Q771,[1]FLEET!J:J)</f>
        <v>94</v>
      </c>
      <c r="Z771">
        <f t="shared" ref="Z771:Z834" si="40">ROUND(Y771/R771,0)</f>
        <v>94</v>
      </c>
      <c r="AA771">
        <f>SUMIF([1]FLEET!C:C,MAKE_MODEL!Q771,[1]FLEET!X:X)</f>
        <v>1</v>
      </c>
      <c r="AB771" s="14">
        <f t="shared" ref="AB771:AB834" si="41">AA771/Y771</f>
        <v>1.0638297872340425E-2</v>
      </c>
      <c r="AC771">
        <f>SUMIF([1]FLEET!C:C,MAKE_MODEL!Q771,[1]FLEET!N:N)</f>
        <v>16</v>
      </c>
      <c r="AD771">
        <f>SUMIF([1]FLEET!C:C,MAKE_MODEL!Q771,[1]FLEET!O:O)</f>
        <v>8</v>
      </c>
      <c r="AE771">
        <f>SUMIF([1]FLEET!C:C,MAKE_MODEL!Q771,[1]FLEET!M:M)</f>
        <v>24</v>
      </c>
      <c r="AF771" s="15">
        <f t="shared" ref="AF771:AF834" si="42">AE771/R771</f>
        <v>24</v>
      </c>
    </row>
    <row r="772" spans="16:32" x14ac:dyDescent="0.2">
      <c r="P772" s="7"/>
      <c r="Q772" s="13" t="s">
        <v>800</v>
      </c>
      <c r="R772">
        <f>COUNTIF('[1]1_car_id_mapping'!C:C,MAKE_MODEL!Q772)</f>
        <v>3</v>
      </c>
      <c r="S772" s="9">
        <f>ROUND(AVERAGEIF([1]FLEET!C:C,MAKE_MODEL!Q772,[1]FLEET!E:E),2)</f>
        <v>688.42</v>
      </c>
      <c r="T772" s="9">
        <f>ROUND(AVERAGEIF([1]FLEET!C:C,MAKE_MODEL!Q772,[1]FLEET!F:F),2)</f>
        <v>94.77</v>
      </c>
      <c r="U772" s="9">
        <f>SUMIF([1]FLEET!C:C,MAKE_MODEL!Q772,[1]FLEET!G:G)</f>
        <v>28194.719999999998</v>
      </c>
      <c r="V772" s="9">
        <f>SUMIF([1]FLEET!C:C,MAKE_MODEL!Q772,[1]FLEET!H:H)</f>
        <v>47619</v>
      </c>
      <c r="W772" s="9">
        <f>SUMIF([1]FLEET!C:C,MAKE_MODEL!Q772,[1]FLEET!I:I)</f>
        <v>19424.28</v>
      </c>
      <c r="X772">
        <f>ROUND(AVERAGEIF([1]FLEET!C:C,MAKE_MODEL!Q772,[1]FLEET!L:L),2)</f>
        <v>4</v>
      </c>
      <c r="Y772">
        <f>SUMIF([1]FLEET!C:C,MAKE_MODEL!Q772,[1]FLEET!J:J)</f>
        <v>298</v>
      </c>
      <c r="Z772">
        <f t="shared" si="40"/>
        <v>99</v>
      </c>
      <c r="AA772">
        <f>SUMIF([1]FLEET!C:C,MAKE_MODEL!Q772,[1]FLEET!X:X)</f>
        <v>2</v>
      </c>
      <c r="AB772" s="14">
        <f t="shared" si="41"/>
        <v>6.7114093959731542E-3</v>
      </c>
      <c r="AC772">
        <f>SUMIF([1]FLEET!C:C,MAKE_MODEL!Q772,[1]FLEET!N:N)</f>
        <v>35</v>
      </c>
      <c r="AD772">
        <f>SUMIF([1]FLEET!C:C,MAKE_MODEL!Q772,[1]FLEET!O:O)</f>
        <v>37</v>
      </c>
      <c r="AE772">
        <f>SUMIF([1]FLEET!C:C,MAKE_MODEL!Q772,[1]FLEET!M:M)</f>
        <v>72</v>
      </c>
      <c r="AF772" s="15">
        <f t="shared" si="42"/>
        <v>24</v>
      </c>
    </row>
    <row r="773" spans="16:32" x14ac:dyDescent="0.2">
      <c r="P773" s="7"/>
      <c r="Q773" s="13">
        <v>330</v>
      </c>
      <c r="R773">
        <f>COUNTIF('[1]1_car_id_mapping'!C:C,MAKE_MODEL!Q773)</f>
        <v>3</v>
      </c>
      <c r="S773" s="9">
        <f>ROUND(AVERAGEIF([1]FLEET!C:C,MAKE_MODEL!Q773,[1]FLEET!E:E),2)</f>
        <v>576.30999999999995</v>
      </c>
      <c r="T773" s="9">
        <f>ROUND(AVERAGEIF([1]FLEET!C:C,MAKE_MODEL!Q773,[1]FLEET!F:F),2)</f>
        <v>126.19</v>
      </c>
      <c r="U773" s="9">
        <f>SUMIF([1]FLEET!C:C,MAKE_MODEL!Q773,[1]FLEET!G:G)</f>
        <v>25290</v>
      </c>
      <c r="V773" s="9">
        <f>SUMIF([1]FLEET!C:C,MAKE_MODEL!Q773,[1]FLEET!H:H)</f>
        <v>50566</v>
      </c>
      <c r="W773" s="9">
        <f>SUMIF([1]FLEET!C:C,MAKE_MODEL!Q773,[1]FLEET!I:I)</f>
        <v>25276</v>
      </c>
      <c r="X773">
        <f>ROUND(AVERAGEIF([1]FLEET!C:C,MAKE_MODEL!Q773,[1]FLEET!L:L),2)</f>
        <v>4</v>
      </c>
      <c r="Y773">
        <f>SUMIF([1]FLEET!C:C,MAKE_MODEL!Q773,[1]FLEET!J:J)</f>
        <v>326</v>
      </c>
      <c r="Z773">
        <f t="shared" si="40"/>
        <v>109</v>
      </c>
      <c r="AA773">
        <f>SUMIF([1]FLEET!C:C,MAKE_MODEL!Q773,[1]FLEET!X:X)</f>
        <v>5</v>
      </c>
      <c r="AB773" s="14">
        <f t="shared" si="41"/>
        <v>1.5337423312883436E-2</v>
      </c>
      <c r="AC773">
        <f>SUMIF([1]FLEET!C:C,MAKE_MODEL!Q773,[1]FLEET!N:N)</f>
        <v>44</v>
      </c>
      <c r="AD773">
        <f>SUMIF([1]FLEET!C:C,MAKE_MODEL!Q773,[1]FLEET!O:O)</f>
        <v>37</v>
      </c>
      <c r="AE773">
        <f>SUMIF([1]FLEET!C:C,MAKE_MODEL!Q773,[1]FLEET!M:M)</f>
        <v>81</v>
      </c>
      <c r="AF773" s="15">
        <f t="shared" si="42"/>
        <v>27</v>
      </c>
    </row>
    <row r="774" spans="16:32" x14ac:dyDescent="0.2">
      <c r="P774" s="7"/>
      <c r="Q774" s="13" t="s">
        <v>801</v>
      </c>
      <c r="R774">
        <f>COUNTIF('[1]1_car_id_mapping'!C:C,MAKE_MODEL!Q774)</f>
        <v>1</v>
      </c>
      <c r="S774" s="9">
        <f>ROUND(AVERAGEIF([1]FLEET!C:C,MAKE_MODEL!Q774,[1]FLEET!E:E),2)</f>
        <v>747.82</v>
      </c>
      <c r="T774" s="9">
        <f>ROUND(AVERAGEIF([1]FLEET!C:C,MAKE_MODEL!Q774,[1]FLEET!F:F),2)</f>
        <v>127.02</v>
      </c>
      <c r="U774" s="9">
        <f>SUMIF([1]FLEET!C:C,MAKE_MODEL!Q774,[1]FLEET!G:G)</f>
        <v>10498.08</v>
      </c>
      <c r="V774" s="9">
        <f>SUMIF([1]FLEET!C:C,MAKE_MODEL!Q774,[1]FLEET!H:H)</f>
        <v>13463</v>
      </c>
      <c r="W774" s="9">
        <f>SUMIF([1]FLEET!C:C,MAKE_MODEL!Q774,[1]FLEET!I:I)</f>
        <v>2964.92</v>
      </c>
      <c r="X774">
        <f>ROUND(AVERAGEIF([1]FLEET!C:C,MAKE_MODEL!Q774,[1]FLEET!L:L),2)</f>
        <v>4</v>
      </c>
      <c r="Y774">
        <f>SUMIF([1]FLEET!C:C,MAKE_MODEL!Q774,[1]FLEET!J:J)</f>
        <v>81</v>
      </c>
      <c r="Z774">
        <f t="shared" si="40"/>
        <v>81</v>
      </c>
      <c r="AA774">
        <f>SUMIF([1]FLEET!C:C,MAKE_MODEL!Q774,[1]FLEET!X:X)</f>
        <v>1</v>
      </c>
      <c r="AB774" s="14">
        <f t="shared" si="41"/>
        <v>1.2345679012345678E-2</v>
      </c>
      <c r="AC774">
        <f>SUMIF([1]FLEET!C:C,MAKE_MODEL!Q774,[1]FLEET!N:N)</f>
        <v>12</v>
      </c>
      <c r="AD774">
        <f>SUMIF([1]FLEET!C:C,MAKE_MODEL!Q774,[1]FLEET!O:O)</f>
        <v>8</v>
      </c>
      <c r="AE774">
        <f>SUMIF([1]FLEET!C:C,MAKE_MODEL!Q774,[1]FLEET!M:M)</f>
        <v>20</v>
      </c>
      <c r="AF774" s="15">
        <f t="shared" si="42"/>
        <v>20</v>
      </c>
    </row>
    <row r="775" spans="16:32" x14ac:dyDescent="0.2">
      <c r="P775" s="7"/>
      <c r="Q775" s="13" t="s">
        <v>802</v>
      </c>
      <c r="R775">
        <f>COUNTIF('[1]1_car_id_mapping'!C:C,MAKE_MODEL!Q775)</f>
        <v>1</v>
      </c>
      <c r="S775" s="9">
        <f>ROUND(AVERAGEIF([1]FLEET!C:C,MAKE_MODEL!Q775,[1]FLEET!E:E),2)</f>
        <v>532.5</v>
      </c>
      <c r="T775" s="9">
        <f>ROUND(AVERAGEIF([1]FLEET!C:C,MAKE_MODEL!Q775,[1]FLEET!F:F),2)</f>
        <v>107.82</v>
      </c>
      <c r="U775" s="9">
        <f>SUMIF([1]FLEET!C:C,MAKE_MODEL!Q775,[1]FLEET!G:G)</f>
        <v>7683.8399999999992</v>
      </c>
      <c r="V775" s="9">
        <f>SUMIF([1]FLEET!C:C,MAKE_MODEL!Q775,[1]FLEET!H:H)</f>
        <v>15234</v>
      </c>
      <c r="W775" s="9">
        <f>SUMIF([1]FLEET!C:C,MAKE_MODEL!Q775,[1]FLEET!I:I)</f>
        <v>7550.1600000000008</v>
      </c>
      <c r="X775">
        <f>ROUND(AVERAGEIF([1]FLEET!C:C,MAKE_MODEL!Q775,[1]FLEET!L:L),2)</f>
        <v>4</v>
      </c>
      <c r="Y775">
        <f>SUMIF([1]FLEET!C:C,MAKE_MODEL!Q775,[1]FLEET!J:J)</f>
        <v>95</v>
      </c>
      <c r="Z775">
        <f t="shared" si="40"/>
        <v>95</v>
      </c>
      <c r="AA775">
        <f>SUMIF([1]FLEET!C:C,MAKE_MODEL!Q775,[1]FLEET!X:X)</f>
        <v>2</v>
      </c>
      <c r="AB775" s="14">
        <f t="shared" si="41"/>
        <v>2.1052631578947368E-2</v>
      </c>
      <c r="AC775">
        <f>SUMIF([1]FLEET!C:C,MAKE_MODEL!Q775,[1]FLEET!N:N)</f>
        <v>12</v>
      </c>
      <c r="AD775">
        <f>SUMIF([1]FLEET!C:C,MAKE_MODEL!Q775,[1]FLEET!O:O)</f>
        <v>14</v>
      </c>
      <c r="AE775">
        <f>SUMIF([1]FLEET!C:C,MAKE_MODEL!Q775,[1]FLEET!M:M)</f>
        <v>26</v>
      </c>
      <c r="AF775" s="15">
        <f t="shared" si="42"/>
        <v>26</v>
      </c>
    </row>
    <row r="776" spans="16:32" x14ac:dyDescent="0.2">
      <c r="P776" s="7"/>
      <c r="Q776" s="13" t="s">
        <v>243</v>
      </c>
      <c r="R776">
        <f>COUNTIF('[1]1_car_id_mapping'!C:C,MAKE_MODEL!Q776)</f>
        <v>4</v>
      </c>
      <c r="S776" s="9">
        <f>ROUND(AVERAGEIF([1]FLEET!C:C,MAKE_MODEL!Q776,[1]FLEET!E:E),2)</f>
        <v>554.78</v>
      </c>
      <c r="T776" s="9">
        <f>ROUND(AVERAGEIF([1]FLEET!C:C,MAKE_MODEL!Q776,[1]FLEET!F:F),2)</f>
        <v>125.25</v>
      </c>
      <c r="U776" s="9">
        <f>SUMIF([1]FLEET!C:C,MAKE_MODEL!Q776,[1]FLEET!G:G)</f>
        <v>32641.32</v>
      </c>
      <c r="V776" s="9">
        <f>SUMIF([1]FLEET!C:C,MAKE_MODEL!Q776,[1]FLEET!H:H)</f>
        <v>68365</v>
      </c>
      <c r="W776" s="9">
        <f>SUMIF([1]FLEET!C:C,MAKE_MODEL!Q776,[1]FLEET!I:I)</f>
        <v>35723.679999999993</v>
      </c>
      <c r="X776">
        <f>ROUND(AVERAGEIF([1]FLEET!C:C,MAKE_MODEL!Q776,[1]FLEET!L:L),2)</f>
        <v>4</v>
      </c>
      <c r="Y776">
        <f>SUMIF([1]FLEET!C:C,MAKE_MODEL!Q776,[1]FLEET!J:J)</f>
        <v>431</v>
      </c>
      <c r="Z776">
        <f t="shared" si="40"/>
        <v>108</v>
      </c>
      <c r="AA776">
        <f>SUMIF([1]FLEET!C:C,MAKE_MODEL!Q776,[1]FLEET!X:X)</f>
        <v>6</v>
      </c>
      <c r="AB776" s="14">
        <f t="shared" si="41"/>
        <v>1.3921113689095127E-2</v>
      </c>
      <c r="AC776">
        <f>SUMIF([1]FLEET!C:C,MAKE_MODEL!Q776,[1]FLEET!N:N)</f>
        <v>50</v>
      </c>
      <c r="AD776">
        <f>SUMIF([1]FLEET!C:C,MAKE_MODEL!Q776,[1]FLEET!O:O)</f>
        <v>58</v>
      </c>
      <c r="AE776">
        <f>SUMIF([1]FLEET!C:C,MAKE_MODEL!Q776,[1]FLEET!M:M)</f>
        <v>108</v>
      </c>
      <c r="AF776" s="15">
        <f t="shared" si="42"/>
        <v>27</v>
      </c>
    </row>
    <row r="777" spans="16:32" x14ac:dyDescent="0.2">
      <c r="P777" s="7"/>
      <c r="Q777" s="13">
        <v>62</v>
      </c>
      <c r="R777">
        <f>COUNTIF('[1]1_car_id_mapping'!C:C,MAKE_MODEL!Q777)</f>
        <v>4</v>
      </c>
      <c r="S777" s="9">
        <f>ROUND(AVERAGEIF([1]FLEET!C:C,MAKE_MODEL!Q777,[1]FLEET!E:E),2)</f>
        <v>596.91999999999996</v>
      </c>
      <c r="T777" s="9">
        <f>ROUND(AVERAGEIF([1]FLEET!C:C,MAKE_MODEL!Q777,[1]FLEET!F:F),2)</f>
        <v>85.34</v>
      </c>
      <c r="U777" s="9">
        <f>SUMIF([1]FLEET!C:C,MAKE_MODEL!Q777,[1]FLEET!G:G)</f>
        <v>32748.239999999998</v>
      </c>
      <c r="V777" s="9">
        <f>SUMIF([1]FLEET!C:C,MAKE_MODEL!Q777,[1]FLEET!H:H)</f>
        <v>52673</v>
      </c>
      <c r="W777" s="9">
        <f>SUMIF([1]FLEET!C:C,MAKE_MODEL!Q777,[1]FLEET!I:I)</f>
        <v>19924.760000000002</v>
      </c>
      <c r="X777">
        <f>ROUND(AVERAGEIF([1]FLEET!C:C,MAKE_MODEL!Q777,[1]FLEET!L:L),2)</f>
        <v>3.75</v>
      </c>
      <c r="Y777">
        <f>SUMIF([1]FLEET!C:C,MAKE_MODEL!Q777,[1]FLEET!J:J)</f>
        <v>332</v>
      </c>
      <c r="Z777">
        <f t="shared" si="40"/>
        <v>83</v>
      </c>
      <c r="AA777">
        <f>SUMIF([1]FLEET!C:C,MAKE_MODEL!Q777,[1]FLEET!X:X)</f>
        <v>2</v>
      </c>
      <c r="AB777" s="14">
        <f t="shared" si="41"/>
        <v>6.024096385542169E-3</v>
      </c>
      <c r="AC777">
        <f>SUMIF([1]FLEET!C:C,MAKE_MODEL!Q777,[1]FLEET!N:N)</f>
        <v>38</v>
      </c>
      <c r="AD777">
        <f>SUMIF([1]FLEET!C:C,MAKE_MODEL!Q777,[1]FLEET!O:O)</f>
        <v>47</v>
      </c>
      <c r="AE777">
        <f>SUMIF([1]FLEET!C:C,MAKE_MODEL!Q777,[1]FLEET!M:M)</f>
        <v>85</v>
      </c>
      <c r="AF777" s="15">
        <f t="shared" si="42"/>
        <v>21.25</v>
      </c>
    </row>
    <row r="778" spans="16:32" x14ac:dyDescent="0.2">
      <c r="P778" s="7"/>
      <c r="Q778" s="13">
        <v>740</v>
      </c>
      <c r="R778">
        <f>COUNTIF('[1]1_car_id_mapping'!C:C,MAKE_MODEL!Q778)</f>
        <v>1</v>
      </c>
      <c r="S778" s="9">
        <f>ROUND(AVERAGEIF([1]FLEET!C:C,MAKE_MODEL!Q778,[1]FLEET!E:E),2)</f>
        <v>610.14</v>
      </c>
      <c r="T778" s="9">
        <f>ROUND(AVERAGEIF([1]FLEET!C:C,MAKE_MODEL!Q778,[1]FLEET!F:F),2)</f>
        <v>119.26</v>
      </c>
      <c r="U778" s="9">
        <f>SUMIF([1]FLEET!C:C,MAKE_MODEL!Q778,[1]FLEET!G:G)</f>
        <v>8752.7999999999993</v>
      </c>
      <c r="V778" s="9">
        <f>SUMIF([1]FLEET!C:C,MAKE_MODEL!Q778,[1]FLEET!H:H)</f>
        <v>17792</v>
      </c>
      <c r="W778" s="9">
        <f>SUMIF([1]FLEET!C:C,MAKE_MODEL!Q778,[1]FLEET!I:I)</f>
        <v>9039.2000000000007</v>
      </c>
      <c r="X778">
        <f>ROUND(AVERAGEIF([1]FLEET!C:C,MAKE_MODEL!Q778,[1]FLEET!L:L),2)</f>
        <v>4</v>
      </c>
      <c r="Y778">
        <f>SUMIF([1]FLEET!C:C,MAKE_MODEL!Q778,[1]FLEET!J:J)</f>
        <v>108</v>
      </c>
      <c r="Z778">
        <f t="shared" si="40"/>
        <v>108</v>
      </c>
      <c r="AA778">
        <f>SUMIF([1]FLEET!C:C,MAKE_MODEL!Q778,[1]FLEET!X:X)</f>
        <v>2</v>
      </c>
      <c r="AB778" s="14">
        <f t="shared" si="41"/>
        <v>1.8518518518518517E-2</v>
      </c>
      <c r="AC778">
        <f>SUMIF([1]FLEET!C:C,MAKE_MODEL!Q778,[1]FLEET!N:N)</f>
        <v>15</v>
      </c>
      <c r="AD778">
        <f>SUMIF([1]FLEET!C:C,MAKE_MODEL!Q778,[1]FLEET!O:O)</f>
        <v>13</v>
      </c>
      <c r="AE778">
        <f>SUMIF([1]FLEET!C:C,MAKE_MODEL!Q778,[1]FLEET!M:M)</f>
        <v>28</v>
      </c>
      <c r="AF778" s="15">
        <f t="shared" si="42"/>
        <v>28</v>
      </c>
    </row>
    <row r="779" spans="16:32" x14ac:dyDescent="0.2">
      <c r="P779" s="7"/>
      <c r="Q779" s="13" t="s">
        <v>803</v>
      </c>
      <c r="R779">
        <f>COUNTIF('[1]1_car_id_mapping'!C:C,MAKE_MODEL!Q779)</f>
        <v>2</v>
      </c>
      <c r="S779" s="9">
        <f>ROUND(AVERAGEIF([1]FLEET!C:C,MAKE_MODEL!Q779,[1]FLEET!E:E),2)</f>
        <v>585.19000000000005</v>
      </c>
      <c r="T779" s="9">
        <f>ROUND(AVERAGEIF([1]FLEET!C:C,MAKE_MODEL!Q779,[1]FLEET!F:F),2)</f>
        <v>95.55</v>
      </c>
      <c r="U779" s="9">
        <f>SUMIF([1]FLEET!C:C,MAKE_MODEL!Q779,[1]FLEET!G:G)</f>
        <v>16337.64</v>
      </c>
      <c r="V779" s="9">
        <f>SUMIF([1]FLEET!C:C,MAKE_MODEL!Q779,[1]FLEET!H:H)</f>
        <v>34616</v>
      </c>
      <c r="W779" s="9">
        <f>SUMIF([1]FLEET!C:C,MAKE_MODEL!Q779,[1]FLEET!I:I)</f>
        <v>18278.36</v>
      </c>
      <c r="X779">
        <f>ROUND(AVERAGEIF([1]FLEET!C:C,MAKE_MODEL!Q779,[1]FLEET!L:L),2)</f>
        <v>3.5</v>
      </c>
      <c r="Y779">
        <f>SUMIF([1]FLEET!C:C,MAKE_MODEL!Q779,[1]FLEET!J:J)</f>
        <v>226</v>
      </c>
      <c r="Z779">
        <f t="shared" si="40"/>
        <v>113</v>
      </c>
      <c r="AA779">
        <f>SUMIF([1]FLEET!C:C,MAKE_MODEL!Q779,[1]FLEET!X:X)</f>
        <v>2</v>
      </c>
      <c r="AB779" s="14">
        <f t="shared" si="41"/>
        <v>8.8495575221238937E-3</v>
      </c>
      <c r="AC779">
        <f>SUMIF([1]FLEET!C:C,MAKE_MODEL!Q779,[1]FLEET!N:N)</f>
        <v>22</v>
      </c>
      <c r="AD779">
        <f>SUMIF([1]FLEET!C:C,MAKE_MODEL!Q779,[1]FLEET!O:O)</f>
        <v>38</v>
      </c>
      <c r="AE779">
        <f>SUMIF([1]FLEET!C:C,MAKE_MODEL!Q779,[1]FLEET!M:M)</f>
        <v>60</v>
      </c>
      <c r="AF779" s="15">
        <f t="shared" si="42"/>
        <v>30</v>
      </c>
    </row>
    <row r="780" spans="16:32" x14ac:dyDescent="0.2">
      <c r="P780" s="7"/>
      <c r="Q780" s="13" t="s">
        <v>804</v>
      </c>
      <c r="R780">
        <f>COUNTIF('[1]1_car_id_mapping'!C:C,MAKE_MODEL!Q780)</f>
        <v>2</v>
      </c>
      <c r="S780" s="9">
        <f>ROUND(AVERAGEIF([1]FLEET!C:C,MAKE_MODEL!Q780,[1]FLEET!E:E),2)</f>
        <v>567.55999999999995</v>
      </c>
      <c r="T780" s="9">
        <f>ROUND(AVERAGEIF([1]FLEET!C:C,MAKE_MODEL!Q780,[1]FLEET!F:F),2)</f>
        <v>122.47</v>
      </c>
      <c r="U780" s="9">
        <f>SUMIF([1]FLEET!C:C,MAKE_MODEL!Q780,[1]FLEET!G:G)</f>
        <v>16560.599999999999</v>
      </c>
      <c r="V780" s="9">
        <f>SUMIF([1]FLEET!C:C,MAKE_MODEL!Q780,[1]FLEET!H:H)</f>
        <v>33454</v>
      </c>
      <c r="W780" s="9">
        <f>SUMIF([1]FLEET!C:C,MAKE_MODEL!Q780,[1]FLEET!I:I)</f>
        <v>16893.400000000001</v>
      </c>
      <c r="X780">
        <f>ROUND(AVERAGEIF([1]FLEET!C:C,MAKE_MODEL!Q780,[1]FLEET!L:L),2)</f>
        <v>3.5</v>
      </c>
      <c r="Y780">
        <f>SUMIF([1]FLEET!C:C,MAKE_MODEL!Q780,[1]FLEET!J:J)</f>
        <v>197</v>
      </c>
      <c r="Z780">
        <f t="shared" si="40"/>
        <v>99</v>
      </c>
      <c r="AA780">
        <f>SUMIF([1]FLEET!C:C,MAKE_MODEL!Q780,[1]FLEET!X:X)</f>
        <v>4</v>
      </c>
      <c r="AB780" s="14">
        <f t="shared" si="41"/>
        <v>2.030456852791878E-2</v>
      </c>
      <c r="AC780">
        <f>SUMIF([1]FLEET!C:C,MAKE_MODEL!Q780,[1]FLEET!N:N)</f>
        <v>25</v>
      </c>
      <c r="AD780">
        <f>SUMIF([1]FLEET!C:C,MAKE_MODEL!Q780,[1]FLEET!O:O)</f>
        <v>33</v>
      </c>
      <c r="AE780">
        <f>SUMIF([1]FLEET!C:C,MAKE_MODEL!Q780,[1]FLEET!M:M)</f>
        <v>58</v>
      </c>
      <c r="AF780" s="15">
        <f t="shared" si="42"/>
        <v>29</v>
      </c>
    </row>
    <row r="781" spans="16:32" x14ac:dyDescent="0.2">
      <c r="P781" s="7"/>
      <c r="Q781" s="13" t="s">
        <v>805</v>
      </c>
      <c r="R781">
        <f>COUNTIF('[1]1_car_id_mapping'!C:C,MAKE_MODEL!Q781)</f>
        <v>2</v>
      </c>
      <c r="S781" s="9">
        <f>ROUND(AVERAGEIF([1]FLEET!C:C,MAKE_MODEL!Q781,[1]FLEET!E:E),2)</f>
        <v>643.76</v>
      </c>
      <c r="T781" s="9">
        <f>ROUND(AVERAGEIF([1]FLEET!C:C,MAKE_MODEL!Q781,[1]FLEET!F:F),2)</f>
        <v>136.63</v>
      </c>
      <c r="U781" s="9">
        <f>SUMIF([1]FLEET!C:C,MAKE_MODEL!Q781,[1]FLEET!G:G)</f>
        <v>18729.12</v>
      </c>
      <c r="V781" s="9">
        <f>SUMIF([1]FLEET!C:C,MAKE_MODEL!Q781,[1]FLEET!H:H)</f>
        <v>35690</v>
      </c>
      <c r="W781" s="9">
        <f>SUMIF([1]FLEET!C:C,MAKE_MODEL!Q781,[1]FLEET!I:I)</f>
        <v>16960.88</v>
      </c>
      <c r="X781">
        <f>ROUND(AVERAGEIF([1]FLEET!C:C,MAKE_MODEL!Q781,[1]FLEET!L:L),2)</f>
        <v>4.5</v>
      </c>
      <c r="Y781">
        <f>SUMIF([1]FLEET!C:C,MAKE_MODEL!Q781,[1]FLEET!J:J)</f>
        <v>207</v>
      </c>
      <c r="Z781">
        <f t="shared" si="40"/>
        <v>104</v>
      </c>
      <c r="AA781">
        <f>SUMIF([1]FLEET!C:C,MAKE_MODEL!Q781,[1]FLEET!X:X)</f>
        <v>2</v>
      </c>
      <c r="AB781" s="14">
        <f t="shared" si="41"/>
        <v>9.6618357487922701E-3</v>
      </c>
      <c r="AC781">
        <f>SUMIF([1]FLEET!C:C,MAKE_MODEL!Q781,[1]FLEET!N:N)</f>
        <v>25</v>
      </c>
      <c r="AD781">
        <f>SUMIF([1]FLEET!C:C,MAKE_MODEL!Q781,[1]FLEET!O:O)</f>
        <v>21</v>
      </c>
      <c r="AE781">
        <f>SUMIF([1]FLEET!C:C,MAKE_MODEL!Q781,[1]FLEET!M:M)</f>
        <v>46</v>
      </c>
      <c r="AF781" s="15">
        <f t="shared" si="42"/>
        <v>23</v>
      </c>
    </row>
    <row r="782" spans="16:32" x14ac:dyDescent="0.2">
      <c r="P782" s="7"/>
      <c r="Q782" s="13" t="s">
        <v>806</v>
      </c>
      <c r="R782">
        <f>COUNTIF('[1]1_car_id_mapping'!C:C,MAKE_MODEL!Q782)</f>
        <v>1</v>
      </c>
      <c r="S782" s="9">
        <f>ROUND(AVERAGEIF([1]FLEET!C:C,MAKE_MODEL!Q782,[1]FLEET!E:E),2)</f>
        <v>515.63</v>
      </c>
      <c r="T782" s="9">
        <f>ROUND(AVERAGEIF([1]FLEET!C:C,MAKE_MODEL!Q782,[1]FLEET!F:F),2)</f>
        <v>120.85</v>
      </c>
      <c r="U782" s="9">
        <f>SUMIF([1]FLEET!C:C,MAKE_MODEL!Q782,[1]FLEET!G:G)</f>
        <v>7637.76</v>
      </c>
      <c r="V782" s="9">
        <f>SUMIF([1]FLEET!C:C,MAKE_MODEL!Q782,[1]FLEET!H:H)</f>
        <v>8727</v>
      </c>
      <c r="W782" s="9">
        <f>SUMIF([1]FLEET!C:C,MAKE_MODEL!Q782,[1]FLEET!I:I)</f>
        <v>1089.2399999999998</v>
      </c>
      <c r="X782">
        <f>ROUND(AVERAGEIF([1]FLEET!C:C,MAKE_MODEL!Q782,[1]FLEET!L:L),2)</f>
        <v>3</v>
      </c>
      <c r="Y782">
        <f>SUMIF([1]FLEET!C:C,MAKE_MODEL!Q782,[1]FLEET!J:J)</f>
        <v>62</v>
      </c>
      <c r="Z782">
        <f t="shared" si="40"/>
        <v>62</v>
      </c>
      <c r="AA782">
        <f>SUMIF([1]FLEET!C:C,MAKE_MODEL!Q782,[1]FLEET!X:X)</f>
        <v>0</v>
      </c>
      <c r="AB782" s="14">
        <f t="shared" si="41"/>
        <v>0</v>
      </c>
      <c r="AC782">
        <f>SUMIF([1]FLEET!C:C,MAKE_MODEL!Q782,[1]FLEET!N:N)</f>
        <v>12</v>
      </c>
      <c r="AD782">
        <f>SUMIF([1]FLEET!C:C,MAKE_MODEL!Q782,[1]FLEET!O:O)</f>
        <v>9</v>
      </c>
      <c r="AE782">
        <f>SUMIF([1]FLEET!C:C,MAKE_MODEL!Q782,[1]FLEET!M:M)</f>
        <v>21</v>
      </c>
      <c r="AF782" s="15">
        <f t="shared" si="42"/>
        <v>21</v>
      </c>
    </row>
    <row r="783" spans="16:32" x14ac:dyDescent="0.2">
      <c r="P783" s="7"/>
      <c r="Q783" s="13" t="s">
        <v>807</v>
      </c>
      <c r="R783">
        <f>COUNTIF('[1]1_car_id_mapping'!C:C,MAKE_MODEL!Q783)</f>
        <v>2</v>
      </c>
      <c r="S783" s="9">
        <f>ROUND(AVERAGEIF([1]FLEET!C:C,MAKE_MODEL!Q783,[1]FLEET!E:E),2)</f>
        <v>614.24</v>
      </c>
      <c r="T783" s="9">
        <f>ROUND(AVERAGEIF([1]FLEET!C:C,MAKE_MODEL!Q783,[1]FLEET!F:F),2)</f>
        <v>108.45</v>
      </c>
      <c r="U783" s="9">
        <f>SUMIF([1]FLEET!C:C,MAKE_MODEL!Q783,[1]FLEET!G:G)</f>
        <v>17344.560000000001</v>
      </c>
      <c r="V783" s="9">
        <f>SUMIF([1]FLEET!C:C,MAKE_MODEL!Q783,[1]FLEET!H:H)</f>
        <v>40198</v>
      </c>
      <c r="W783" s="9">
        <f>SUMIF([1]FLEET!C:C,MAKE_MODEL!Q783,[1]FLEET!I:I)</f>
        <v>22853.439999999999</v>
      </c>
      <c r="X783">
        <f>ROUND(AVERAGEIF([1]FLEET!C:C,MAKE_MODEL!Q783,[1]FLEET!L:L),2)</f>
        <v>4.5</v>
      </c>
      <c r="Y783">
        <f>SUMIF([1]FLEET!C:C,MAKE_MODEL!Q783,[1]FLEET!J:J)</f>
        <v>251</v>
      </c>
      <c r="Z783">
        <f t="shared" si="40"/>
        <v>126</v>
      </c>
      <c r="AA783">
        <f>SUMIF([1]FLEET!C:C,MAKE_MODEL!Q783,[1]FLEET!X:X)</f>
        <v>3</v>
      </c>
      <c r="AB783" s="14">
        <f t="shared" si="41"/>
        <v>1.1952191235059761E-2</v>
      </c>
      <c r="AC783">
        <f>SUMIF([1]FLEET!C:C,MAKE_MODEL!Q783,[1]FLEET!N:N)</f>
        <v>27</v>
      </c>
      <c r="AD783">
        <f>SUMIF([1]FLEET!C:C,MAKE_MODEL!Q783,[1]FLEET!O:O)</f>
        <v>35</v>
      </c>
      <c r="AE783">
        <f>SUMIF([1]FLEET!C:C,MAKE_MODEL!Q783,[1]FLEET!M:M)</f>
        <v>62</v>
      </c>
      <c r="AF783" s="15">
        <f t="shared" si="42"/>
        <v>31</v>
      </c>
    </row>
    <row r="784" spans="16:32" x14ac:dyDescent="0.2">
      <c r="P784" s="7"/>
      <c r="Q784" s="13" t="s">
        <v>808</v>
      </c>
      <c r="R784">
        <f>COUNTIF('[1]1_car_id_mapping'!C:C,MAKE_MODEL!Q784)</f>
        <v>2</v>
      </c>
      <c r="S784" s="9">
        <f>ROUND(AVERAGEIF([1]FLEET!C:C,MAKE_MODEL!Q784,[1]FLEET!E:E),2)</f>
        <v>629.49</v>
      </c>
      <c r="T784" s="9">
        <f>ROUND(AVERAGEIF([1]FLEET!C:C,MAKE_MODEL!Q784,[1]FLEET!F:F),2)</f>
        <v>82.37</v>
      </c>
      <c r="U784" s="9">
        <f>SUMIF([1]FLEET!C:C,MAKE_MODEL!Q784,[1]FLEET!G:G)</f>
        <v>17084.400000000001</v>
      </c>
      <c r="V784" s="9">
        <f>SUMIF([1]FLEET!C:C,MAKE_MODEL!Q784,[1]FLEET!H:H)</f>
        <v>31393</v>
      </c>
      <c r="W784" s="9">
        <f>SUMIF([1]FLEET!C:C,MAKE_MODEL!Q784,[1]FLEET!I:I)</f>
        <v>14308.6</v>
      </c>
      <c r="X784">
        <f>ROUND(AVERAGEIF([1]FLEET!C:C,MAKE_MODEL!Q784,[1]FLEET!L:L),2)</f>
        <v>4</v>
      </c>
      <c r="Y784">
        <f>SUMIF([1]FLEET!C:C,MAKE_MODEL!Q784,[1]FLEET!J:J)</f>
        <v>203</v>
      </c>
      <c r="Z784">
        <f t="shared" si="40"/>
        <v>102</v>
      </c>
      <c r="AA784">
        <f>SUMIF([1]FLEET!C:C,MAKE_MODEL!Q784,[1]FLEET!X:X)</f>
        <v>2</v>
      </c>
      <c r="AB784" s="14">
        <f t="shared" si="41"/>
        <v>9.852216748768473E-3</v>
      </c>
      <c r="AC784">
        <f>SUMIF([1]FLEET!C:C,MAKE_MODEL!Q784,[1]FLEET!N:N)</f>
        <v>20</v>
      </c>
      <c r="AD784">
        <f>SUMIF([1]FLEET!C:C,MAKE_MODEL!Q784,[1]FLEET!O:O)</f>
        <v>32</v>
      </c>
      <c r="AE784">
        <f>SUMIF([1]FLEET!C:C,MAKE_MODEL!Q784,[1]FLEET!M:M)</f>
        <v>52</v>
      </c>
      <c r="AF784" s="15">
        <f t="shared" si="42"/>
        <v>26</v>
      </c>
    </row>
    <row r="785" spans="16:32" x14ac:dyDescent="0.2">
      <c r="P785" s="7"/>
      <c r="Q785" s="13" t="s">
        <v>544</v>
      </c>
      <c r="R785">
        <f>COUNTIF('[1]1_car_id_mapping'!C:C,MAKE_MODEL!Q785)</f>
        <v>4</v>
      </c>
      <c r="S785" s="9">
        <f>ROUND(AVERAGEIF([1]FLEET!C:C,MAKE_MODEL!Q785,[1]FLEET!E:E),2)</f>
        <v>478.21</v>
      </c>
      <c r="T785" s="9">
        <f>ROUND(AVERAGEIF([1]FLEET!C:C,MAKE_MODEL!Q785,[1]FLEET!F:F),2)</f>
        <v>86.91</v>
      </c>
      <c r="U785" s="9">
        <f>SUMIF([1]FLEET!C:C,MAKE_MODEL!Q785,[1]FLEET!G:G)</f>
        <v>27125.519999999997</v>
      </c>
      <c r="V785" s="9">
        <f>SUMIF([1]FLEET!C:C,MAKE_MODEL!Q785,[1]FLEET!H:H)</f>
        <v>67025</v>
      </c>
      <c r="W785" s="9">
        <f>SUMIF([1]FLEET!C:C,MAKE_MODEL!Q785,[1]FLEET!I:I)</f>
        <v>39899.479999999996</v>
      </c>
      <c r="X785">
        <f>ROUND(AVERAGEIF([1]FLEET!C:C,MAKE_MODEL!Q785,[1]FLEET!L:L),2)</f>
        <v>3.5</v>
      </c>
      <c r="Y785">
        <f>SUMIF([1]FLEET!C:C,MAKE_MODEL!Q785,[1]FLEET!J:J)</f>
        <v>406</v>
      </c>
      <c r="Z785">
        <f t="shared" si="40"/>
        <v>102</v>
      </c>
      <c r="AA785">
        <f>SUMIF([1]FLEET!C:C,MAKE_MODEL!Q785,[1]FLEET!X:X)</f>
        <v>4</v>
      </c>
      <c r="AB785" s="14">
        <f t="shared" si="41"/>
        <v>9.852216748768473E-3</v>
      </c>
      <c r="AC785">
        <f>SUMIF([1]FLEET!C:C,MAKE_MODEL!Q785,[1]FLEET!N:N)</f>
        <v>57</v>
      </c>
      <c r="AD785">
        <f>SUMIF([1]FLEET!C:C,MAKE_MODEL!Q785,[1]FLEET!O:O)</f>
        <v>51</v>
      </c>
      <c r="AE785">
        <f>SUMIF([1]FLEET!C:C,MAKE_MODEL!Q785,[1]FLEET!M:M)</f>
        <v>108</v>
      </c>
      <c r="AF785" s="15">
        <f t="shared" si="42"/>
        <v>27</v>
      </c>
    </row>
    <row r="786" spans="16:32" x14ac:dyDescent="0.2">
      <c r="P786" s="7"/>
      <c r="Q786" s="13" t="s">
        <v>809</v>
      </c>
      <c r="R786">
        <f>COUNTIF('[1]1_car_id_mapping'!C:C,MAKE_MODEL!Q786)</f>
        <v>1</v>
      </c>
      <c r="S786" s="9">
        <f>ROUND(AVERAGEIF([1]FLEET!C:C,MAKE_MODEL!Q786,[1]FLEET!E:E),2)</f>
        <v>657.97</v>
      </c>
      <c r="T786" s="9">
        <f>ROUND(AVERAGEIF([1]FLEET!C:C,MAKE_MODEL!Q786,[1]FLEET!F:F),2)</f>
        <v>113.97</v>
      </c>
      <c r="U786" s="9">
        <f>SUMIF([1]FLEET!C:C,MAKE_MODEL!Q786,[1]FLEET!G:G)</f>
        <v>9263.2800000000007</v>
      </c>
      <c r="V786" s="9">
        <f>SUMIF([1]FLEET!C:C,MAKE_MODEL!Q786,[1]FLEET!H:H)</f>
        <v>15084</v>
      </c>
      <c r="W786" s="9">
        <f>SUMIF([1]FLEET!C:C,MAKE_MODEL!Q786,[1]FLEET!I:I)</f>
        <v>5820.7199999999993</v>
      </c>
      <c r="X786">
        <f>ROUND(AVERAGEIF([1]FLEET!C:C,MAKE_MODEL!Q786,[1]FLEET!L:L),2)</f>
        <v>4</v>
      </c>
      <c r="Y786">
        <f>SUMIF([1]FLEET!C:C,MAKE_MODEL!Q786,[1]FLEET!J:J)</f>
        <v>94</v>
      </c>
      <c r="Z786">
        <f t="shared" si="40"/>
        <v>94</v>
      </c>
      <c r="AA786">
        <f>SUMIF([1]FLEET!C:C,MAKE_MODEL!Q786,[1]FLEET!X:X)</f>
        <v>0</v>
      </c>
      <c r="AB786" s="14">
        <f t="shared" si="41"/>
        <v>0</v>
      </c>
      <c r="AC786">
        <f>SUMIF([1]FLEET!C:C,MAKE_MODEL!Q786,[1]FLEET!N:N)</f>
        <v>15</v>
      </c>
      <c r="AD786">
        <f>SUMIF([1]FLEET!C:C,MAKE_MODEL!Q786,[1]FLEET!O:O)</f>
        <v>10</v>
      </c>
      <c r="AE786">
        <f>SUMIF([1]FLEET!C:C,MAKE_MODEL!Q786,[1]FLEET!M:M)</f>
        <v>25</v>
      </c>
      <c r="AF786" s="15">
        <f t="shared" si="42"/>
        <v>25</v>
      </c>
    </row>
    <row r="787" spans="16:32" x14ac:dyDescent="0.2">
      <c r="P787" s="7"/>
      <c r="Q787" s="13" t="s">
        <v>810</v>
      </c>
      <c r="R787">
        <f>COUNTIF('[1]1_car_id_mapping'!C:C,MAKE_MODEL!Q787)</f>
        <v>2</v>
      </c>
      <c r="S787" s="9">
        <f>ROUND(AVERAGEIF([1]FLEET!C:C,MAKE_MODEL!Q787,[1]FLEET!E:E),2)</f>
        <v>519.17999999999995</v>
      </c>
      <c r="T787" s="9">
        <f>ROUND(AVERAGEIF([1]FLEET!C:C,MAKE_MODEL!Q787,[1]FLEET!F:F),2)</f>
        <v>93.47</v>
      </c>
      <c r="U787" s="9">
        <f>SUMIF([1]FLEET!C:C,MAKE_MODEL!Q787,[1]FLEET!G:G)</f>
        <v>14703.599999999999</v>
      </c>
      <c r="V787" s="9">
        <f>SUMIF([1]FLEET!C:C,MAKE_MODEL!Q787,[1]FLEET!H:H)</f>
        <v>30557</v>
      </c>
      <c r="W787" s="9">
        <f>SUMIF([1]FLEET!C:C,MAKE_MODEL!Q787,[1]FLEET!I:I)</f>
        <v>15853.400000000001</v>
      </c>
      <c r="X787">
        <f>ROUND(AVERAGEIF([1]FLEET!C:C,MAKE_MODEL!Q787,[1]FLEET!L:L),2)</f>
        <v>4</v>
      </c>
      <c r="Y787">
        <f>SUMIF([1]FLEET!C:C,MAKE_MODEL!Q787,[1]FLEET!J:J)</f>
        <v>180</v>
      </c>
      <c r="Z787">
        <f t="shared" si="40"/>
        <v>90</v>
      </c>
      <c r="AA787">
        <f>SUMIF([1]FLEET!C:C,MAKE_MODEL!Q787,[1]FLEET!X:X)</f>
        <v>2</v>
      </c>
      <c r="AB787" s="14">
        <f t="shared" si="41"/>
        <v>1.1111111111111112E-2</v>
      </c>
      <c r="AC787">
        <f>SUMIF([1]FLEET!C:C,MAKE_MODEL!Q787,[1]FLEET!N:N)</f>
        <v>23</v>
      </c>
      <c r="AD787">
        <f>SUMIF([1]FLEET!C:C,MAKE_MODEL!Q787,[1]FLEET!O:O)</f>
        <v>19</v>
      </c>
      <c r="AE787">
        <f>SUMIF([1]FLEET!C:C,MAKE_MODEL!Q787,[1]FLEET!M:M)</f>
        <v>42</v>
      </c>
      <c r="AF787" s="15">
        <f t="shared" si="42"/>
        <v>21</v>
      </c>
    </row>
    <row r="788" spans="16:32" x14ac:dyDescent="0.2">
      <c r="P788" s="7"/>
      <c r="Q788" s="13">
        <v>550</v>
      </c>
      <c r="R788">
        <f>COUNTIF('[1]1_car_id_mapping'!C:C,MAKE_MODEL!Q788)</f>
        <v>2</v>
      </c>
      <c r="S788" s="9">
        <f>ROUND(AVERAGEIF([1]FLEET!C:C,MAKE_MODEL!Q788,[1]FLEET!E:E),2)</f>
        <v>678.33</v>
      </c>
      <c r="T788" s="9">
        <f>ROUND(AVERAGEIF([1]FLEET!C:C,MAKE_MODEL!Q788,[1]FLEET!F:F),2)</f>
        <v>80.83</v>
      </c>
      <c r="U788" s="9">
        <f>SUMIF([1]FLEET!C:C,MAKE_MODEL!Q788,[1]FLEET!G:G)</f>
        <v>18219.72</v>
      </c>
      <c r="V788" s="9">
        <f>SUMIF([1]FLEET!C:C,MAKE_MODEL!Q788,[1]FLEET!H:H)</f>
        <v>27932</v>
      </c>
      <c r="W788" s="9">
        <f>SUMIF([1]FLEET!C:C,MAKE_MODEL!Q788,[1]FLEET!I:I)</f>
        <v>9712.2799999999988</v>
      </c>
      <c r="X788">
        <f>ROUND(AVERAGEIF([1]FLEET!C:C,MAKE_MODEL!Q788,[1]FLEET!L:L),2)</f>
        <v>3</v>
      </c>
      <c r="Y788">
        <f>SUMIF([1]FLEET!C:C,MAKE_MODEL!Q788,[1]FLEET!J:J)</f>
        <v>172</v>
      </c>
      <c r="Z788">
        <f t="shared" si="40"/>
        <v>86</v>
      </c>
      <c r="AA788">
        <f>SUMIF([1]FLEET!C:C,MAKE_MODEL!Q788,[1]FLEET!X:X)</f>
        <v>0</v>
      </c>
      <c r="AB788" s="14">
        <f t="shared" si="41"/>
        <v>0</v>
      </c>
      <c r="AC788">
        <f>SUMIF([1]FLEET!C:C,MAKE_MODEL!Q788,[1]FLEET!N:N)</f>
        <v>29</v>
      </c>
      <c r="AD788">
        <f>SUMIF([1]FLEET!C:C,MAKE_MODEL!Q788,[1]FLEET!O:O)</f>
        <v>24</v>
      </c>
      <c r="AE788">
        <f>SUMIF([1]FLEET!C:C,MAKE_MODEL!Q788,[1]FLEET!M:M)</f>
        <v>53</v>
      </c>
      <c r="AF788" s="15">
        <f t="shared" si="42"/>
        <v>26.5</v>
      </c>
    </row>
    <row r="789" spans="16:32" x14ac:dyDescent="0.2">
      <c r="P789" s="7"/>
      <c r="Q789" s="13" t="s">
        <v>811</v>
      </c>
      <c r="R789">
        <f>COUNTIF('[1]1_car_id_mapping'!C:C,MAKE_MODEL!Q789)</f>
        <v>1</v>
      </c>
      <c r="S789" s="9">
        <f>ROUND(AVERAGEIF([1]FLEET!C:C,MAKE_MODEL!Q789,[1]FLEET!E:E),2)</f>
        <v>492.5</v>
      </c>
      <c r="T789" s="9">
        <f>ROUND(AVERAGEIF([1]FLEET!C:C,MAKE_MODEL!Q789,[1]FLEET!F:F),2)</f>
        <v>120.36</v>
      </c>
      <c r="U789" s="9">
        <f>SUMIF([1]FLEET!C:C,MAKE_MODEL!Q789,[1]FLEET!G:G)</f>
        <v>7354.32</v>
      </c>
      <c r="V789" s="9">
        <f>SUMIF([1]FLEET!C:C,MAKE_MODEL!Q789,[1]FLEET!H:H)</f>
        <v>26013</v>
      </c>
      <c r="W789" s="9">
        <f>SUMIF([1]FLEET!C:C,MAKE_MODEL!Q789,[1]FLEET!I:I)</f>
        <v>18658.68</v>
      </c>
      <c r="X789">
        <f>ROUND(AVERAGEIF([1]FLEET!C:C,MAKE_MODEL!Q789,[1]FLEET!L:L),2)</f>
        <v>4</v>
      </c>
      <c r="Y789">
        <f>SUMIF([1]FLEET!C:C,MAKE_MODEL!Q789,[1]FLEET!J:J)</f>
        <v>160</v>
      </c>
      <c r="Z789">
        <f t="shared" si="40"/>
        <v>160</v>
      </c>
      <c r="AA789">
        <f>SUMIF([1]FLEET!C:C,MAKE_MODEL!Q789,[1]FLEET!X:X)</f>
        <v>4</v>
      </c>
      <c r="AB789" s="14">
        <f t="shared" si="41"/>
        <v>2.5000000000000001E-2</v>
      </c>
      <c r="AC789">
        <f>SUMIF([1]FLEET!C:C,MAKE_MODEL!Q789,[1]FLEET!N:N)</f>
        <v>14</v>
      </c>
      <c r="AD789">
        <f>SUMIF([1]FLEET!C:C,MAKE_MODEL!Q789,[1]FLEET!O:O)</f>
        <v>22</v>
      </c>
      <c r="AE789">
        <f>SUMIF([1]FLEET!C:C,MAKE_MODEL!Q789,[1]FLEET!M:M)</f>
        <v>36</v>
      </c>
      <c r="AF789" s="15">
        <f t="shared" si="42"/>
        <v>36</v>
      </c>
    </row>
    <row r="790" spans="16:32" x14ac:dyDescent="0.2">
      <c r="P790" s="7"/>
      <c r="Q790" s="13" t="s">
        <v>812</v>
      </c>
      <c r="R790">
        <f>COUNTIF('[1]1_car_id_mapping'!C:C,MAKE_MODEL!Q790)</f>
        <v>1</v>
      </c>
      <c r="S790" s="9">
        <f>ROUND(AVERAGEIF([1]FLEET!C:C,MAKE_MODEL!Q790,[1]FLEET!E:E),2)</f>
        <v>709.05</v>
      </c>
      <c r="T790" s="9">
        <f>ROUND(AVERAGEIF([1]FLEET!C:C,MAKE_MODEL!Q790,[1]FLEET!F:F),2)</f>
        <v>54.93</v>
      </c>
      <c r="U790" s="9">
        <f>SUMIF([1]FLEET!C:C,MAKE_MODEL!Q790,[1]FLEET!G:G)</f>
        <v>9167.7599999999984</v>
      </c>
      <c r="V790" s="9">
        <f>SUMIF([1]FLEET!C:C,MAKE_MODEL!Q790,[1]FLEET!H:H)</f>
        <v>22216</v>
      </c>
      <c r="W790" s="9">
        <f>SUMIF([1]FLEET!C:C,MAKE_MODEL!Q790,[1]FLEET!I:I)</f>
        <v>13048.240000000002</v>
      </c>
      <c r="X790">
        <f>ROUND(AVERAGEIF([1]FLEET!C:C,MAKE_MODEL!Q790,[1]FLEET!L:L),2)</f>
        <v>5</v>
      </c>
      <c r="Y790">
        <f>SUMIF([1]FLEET!C:C,MAKE_MODEL!Q790,[1]FLEET!J:J)</f>
        <v>139</v>
      </c>
      <c r="Z790">
        <f t="shared" si="40"/>
        <v>139</v>
      </c>
      <c r="AA790">
        <f>SUMIF([1]FLEET!C:C,MAKE_MODEL!Q790,[1]FLEET!X:X)</f>
        <v>5</v>
      </c>
      <c r="AB790" s="14">
        <f t="shared" si="41"/>
        <v>3.5971223021582732E-2</v>
      </c>
      <c r="AC790">
        <f>SUMIF([1]FLEET!C:C,MAKE_MODEL!Q790,[1]FLEET!N:N)</f>
        <v>11</v>
      </c>
      <c r="AD790">
        <f>SUMIF([1]FLEET!C:C,MAKE_MODEL!Q790,[1]FLEET!O:O)</f>
        <v>18</v>
      </c>
      <c r="AE790">
        <f>SUMIF([1]FLEET!C:C,MAKE_MODEL!Q790,[1]FLEET!M:M)</f>
        <v>29</v>
      </c>
      <c r="AF790" s="15">
        <f t="shared" si="42"/>
        <v>29</v>
      </c>
    </row>
    <row r="791" spans="16:32" x14ac:dyDescent="0.2">
      <c r="P791" s="7"/>
      <c r="Q791" s="13" t="s">
        <v>813</v>
      </c>
      <c r="R791">
        <f>COUNTIF('[1]1_car_id_mapping'!C:C,MAKE_MODEL!Q791)</f>
        <v>1</v>
      </c>
      <c r="S791" s="9">
        <f>ROUND(AVERAGEIF([1]FLEET!C:C,MAKE_MODEL!Q791,[1]FLEET!E:E),2)</f>
        <v>432.79</v>
      </c>
      <c r="T791" s="9">
        <f>ROUND(AVERAGEIF([1]FLEET!C:C,MAKE_MODEL!Q791,[1]FLEET!F:F),2)</f>
        <v>114.46</v>
      </c>
      <c r="U791" s="9">
        <f>SUMIF([1]FLEET!C:C,MAKE_MODEL!Q791,[1]FLEET!G:G)</f>
        <v>6567</v>
      </c>
      <c r="V791" s="9">
        <f>SUMIF([1]FLEET!C:C,MAKE_MODEL!Q791,[1]FLEET!H:H)</f>
        <v>11795</v>
      </c>
      <c r="W791" s="9">
        <f>SUMIF([1]FLEET!C:C,MAKE_MODEL!Q791,[1]FLEET!I:I)</f>
        <v>5228</v>
      </c>
      <c r="X791">
        <f>ROUND(AVERAGEIF([1]FLEET!C:C,MAKE_MODEL!Q791,[1]FLEET!L:L),2)</f>
        <v>4</v>
      </c>
      <c r="Y791">
        <f>SUMIF([1]FLEET!C:C,MAKE_MODEL!Q791,[1]FLEET!J:J)</f>
        <v>79</v>
      </c>
      <c r="Z791">
        <f t="shared" si="40"/>
        <v>79</v>
      </c>
      <c r="AA791">
        <f>SUMIF([1]FLEET!C:C,MAKE_MODEL!Q791,[1]FLEET!X:X)</f>
        <v>2</v>
      </c>
      <c r="AB791" s="14">
        <f t="shared" si="41"/>
        <v>2.5316455696202531E-2</v>
      </c>
      <c r="AC791">
        <f>SUMIF([1]FLEET!C:C,MAKE_MODEL!Q791,[1]FLEET!N:N)</f>
        <v>9</v>
      </c>
      <c r="AD791">
        <f>SUMIF([1]FLEET!C:C,MAKE_MODEL!Q791,[1]FLEET!O:O)</f>
        <v>13</v>
      </c>
      <c r="AE791">
        <f>SUMIF([1]FLEET!C:C,MAKE_MODEL!Q791,[1]FLEET!M:M)</f>
        <v>22</v>
      </c>
      <c r="AF791" s="15">
        <f t="shared" si="42"/>
        <v>22</v>
      </c>
    </row>
    <row r="792" spans="16:32" x14ac:dyDescent="0.2">
      <c r="P792" s="7"/>
      <c r="Q792" s="13" t="s">
        <v>814</v>
      </c>
      <c r="R792">
        <f>COUNTIF('[1]1_car_id_mapping'!C:C,MAKE_MODEL!Q792)</f>
        <v>1</v>
      </c>
      <c r="S792" s="9">
        <f>ROUND(AVERAGEIF([1]FLEET!C:C,MAKE_MODEL!Q792,[1]FLEET!E:E),2)</f>
        <v>562.33000000000004</v>
      </c>
      <c r="T792" s="9">
        <f>ROUND(AVERAGEIF([1]FLEET!C:C,MAKE_MODEL!Q792,[1]FLEET!F:F),2)</f>
        <v>69.290000000000006</v>
      </c>
      <c r="U792" s="9">
        <f>SUMIF([1]FLEET!C:C,MAKE_MODEL!Q792,[1]FLEET!G:G)</f>
        <v>7579.4400000000005</v>
      </c>
      <c r="V792" s="9">
        <f>SUMIF([1]FLEET!C:C,MAKE_MODEL!Q792,[1]FLEET!H:H)</f>
        <v>13380</v>
      </c>
      <c r="W792" s="9">
        <f>SUMIF([1]FLEET!C:C,MAKE_MODEL!Q792,[1]FLEET!I:I)</f>
        <v>5800.5599999999995</v>
      </c>
      <c r="X792">
        <f>ROUND(AVERAGEIF([1]FLEET!C:C,MAKE_MODEL!Q792,[1]FLEET!L:L),2)</f>
        <v>4</v>
      </c>
      <c r="Y792">
        <f>SUMIF([1]FLEET!C:C,MAKE_MODEL!Q792,[1]FLEET!J:J)</f>
        <v>80</v>
      </c>
      <c r="Z792">
        <f t="shared" si="40"/>
        <v>80</v>
      </c>
      <c r="AA792">
        <f>SUMIF([1]FLEET!C:C,MAKE_MODEL!Q792,[1]FLEET!X:X)</f>
        <v>0</v>
      </c>
      <c r="AB792" s="14">
        <f t="shared" si="41"/>
        <v>0</v>
      </c>
      <c r="AC792">
        <f>SUMIF([1]FLEET!C:C,MAKE_MODEL!Q792,[1]FLEET!N:N)</f>
        <v>6</v>
      </c>
      <c r="AD792">
        <f>SUMIF([1]FLEET!C:C,MAKE_MODEL!Q792,[1]FLEET!O:O)</f>
        <v>15</v>
      </c>
      <c r="AE792">
        <f>SUMIF([1]FLEET!C:C,MAKE_MODEL!Q792,[1]FLEET!M:M)</f>
        <v>21</v>
      </c>
      <c r="AF792" s="15">
        <f t="shared" si="42"/>
        <v>21</v>
      </c>
    </row>
    <row r="793" spans="16:32" x14ac:dyDescent="0.2">
      <c r="P793" s="7"/>
      <c r="Q793" s="13" t="s">
        <v>815</v>
      </c>
      <c r="R793">
        <f>COUNTIF('[1]1_car_id_mapping'!C:C,MAKE_MODEL!Q793)</f>
        <v>2</v>
      </c>
      <c r="S793" s="9">
        <f>ROUND(AVERAGEIF([1]FLEET!C:C,MAKE_MODEL!Q793,[1]FLEET!E:E),2)</f>
        <v>580.73</v>
      </c>
      <c r="T793" s="9">
        <f>ROUND(AVERAGEIF([1]FLEET!C:C,MAKE_MODEL!Q793,[1]FLEET!F:F),2)</f>
        <v>90.33</v>
      </c>
      <c r="U793" s="9">
        <f>SUMIF([1]FLEET!C:C,MAKE_MODEL!Q793,[1]FLEET!G:G)</f>
        <v>16105.32</v>
      </c>
      <c r="V793" s="9">
        <f>SUMIF([1]FLEET!C:C,MAKE_MODEL!Q793,[1]FLEET!H:H)</f>
        <v>37847</v>
      </c>
      <c r="W793" s="9">
        <f>SUMIF([1]FLEET!C:C,MAKE_MODEL!Q793,[1]FLEET!I:I)</f>
        <v>21741.68</v>
      </c>
      <c r="X793">
        <f>ROUND(AVERAGEIF([1]FLEET!C:C,MAKE_MODEL!Q793,[1]FLEET!L:L),2)</f>
        <v>4</v>
      </c>
      <c r="Y793">
        <f>SUMIF([1]FLEET!C:C,MAKE_MODEL!Q793,[1]FLEET!J:J)</f>
        <v>238</v>
      </c>
      <c r="Z793">
        <f t="shared" si="40"/>
        <v>119</v>
      </c>
      <c r="AA793">
        <f>SUMIF([1]FLEET!C:C,MAKE_MODEL!Q793,[1]FLEET!X:X)</f>
        <v>7</v>
      </c>
      <c r="AB793" s="14">
        <f t="shared" si="41"/>
        <v>2.9411764705882353E-2</v>
      </c>
      <c r="AC793">
        <f>SUMIF([1]FLEET!C:C,MAKE_MODEL!Q793,[1]FLEET!N:N)</f>
        <v>35</v>
      </c>
      <c r="AD793">
        <f>SUMIF([1]FLEET!C:C,MAKE_MODEL!Q793,[1]FLEET!O:O)</f>
        <v>23</v>
      </c>
      <c r="AE793">
        <f>SUMIF([1]FLEET!C:C,MAKE_MODEL!Q793,[1]FLEET!M:M)</f>
        <v>58</v>
      </c>
      <c r="AF793" s="15">
        <f t="shared" si="42"/>
        <v>29</v>
      </c>
    </row>
    <row r="794" spans="16:32" x14ac:dyDescent="0.2">
      <c r="P794" s="7"/>
      <c r="Q794" s="13">
        <v>57</v>
      </c>
      <c r="R794">
        <f>COUNTIF('[1]1_car_id_mapping'!C:C,MAKE_MODEL!Q794)</f>
        <v>3</v>
      </c>
      <c r="S794" s="9">
        <f>ROUND(AVERAGEIF([1]FLEET!C:C,MAKE_MODEL!Q794,[1]FLEET!E:E),2)</f>
        <v>568.02</v>
      </c>
      <c r="T794" s="9">
        <f>ROUND(AVERAGEIF([1]FLEET!C:C,MAKE_MODEL!Q794,[1]FLEET!F:F),2)</f>
        <v>101.19</v>
      </c>
      <c r="U794" s="9">
        <f>SUMIF([1]FLEET!C:C,MAKE_MODEL!Q794,[1]FLEET!G:G)</f>
        <v>24091.32</v>
      </c>
      <c r="V794" s="9">
        <f>SUMIF([1]FLEET!C:C,MAKE_MODEL!Q794,[1]FLEET!H:H)</f>
        <v>45584</v>
      </c>
      <c r="W794" s="9">
        <f>SUMIF([1]FLEET!C:C,MAKE_MODEL!Q794,[1]FLEET!I:I)</f>
        <v>21492.68</v>
      </c>
      <c r="X794">
        <f>ROUND(AVERAGEIF([1]FLEET!C:C,MAKE_MODEL!Q794,[1]FLEET!L:L),2)</f>
        <v>4</v>
      </c>
      <c r="Y794">
        <f>SUMIF([1]FLEET!C:C,MAKE_MODEL!Q794,[1]FLEET!J:J)</f>
        <v>291</v>
      </c>
      <c r="Z794">
        <f t="shared" si="40"/>
        <v>97</v>
      </c>
      <c r="AA794">
        <f>SUMIF([1]FLEET!C:C,MAKE_MODEL!Q794,[1]FLEET!X:X)</f>
        <v>2</v>
      </c>
      <c r="AB794" s="14">
        <f t="shared" si="41"/>
        <v>6.8728522336769758E-3</v>
      </c>
      <c r="AC794">
        <f>SUMIF([1]FLEET!C:C,MAKE_MODEL!Q794,[1]FLEET!N:N)</f>
        <v>33</v>
      </c>
      <c r="AD794">
        <f>SUMIF([1]FLEET!C:C,MAKE_MODEL!Q794,[1]FLEET!O:O)</f>
        <v>40</v>
      </c>
      <c r="AE794">
        <f>SUMIF([1]FLEET!C:C,MAKE_MODEL!Q794,[1]FLEET!M:M)</f>
        <v>73</v>
      </c>
      <c r="AF794" s="15">
        <f t="shared" si="42"/>
        <v>24.333333333333332</v>
      </c>
    </row>
    <row r="795" spans="16:32" x14ac:dyDescent="0.2">
      <c r="P795" s="7"/>
      <c r="Q795" s="13" t="s">
        <v>816</v>
      </c>
      <c r="R795">
        <f>COUNTIF('[1]1_car_id_mapping'!C:C,MAKE_MODEL!Q795)</f>
        <v>1</v>
      </c>
      <c r="S795" s="9">
        <f>ROUND(AVERAGEIF([1]FLEET!C:C,MAKE_MODEL!Q795,[1]FLEET!E:E),2)</f>
        <v>686.71</v>
      </c>
      <c r="T795" s="9">
        <f>ROUND(AVERAGEIF([1]FLEET!C:C,MAKE_MODEL!Q795,[1]FLEET!F:F),2)</f>
        <v>66.36</v>
      </c>
      <c r="U795" s="9">
        <f>SUMIF([1]FLEET!C:C,MAKE_MODEL!Q795,[1]FLEET!G:G)</f>
        <v>9036.84</v>
      </c>
      <c r="V795" s="9">
        <f>SUMIF([1]FLEET!C:C,MAKE_MODEL!Q795,[1]FLEET!H:H)</f>
        <v>15012</v>
      </c>
      <c r="W795" s="9">
        <f>SUMIF([1]FLEET!C:C,MAKE_MODEL!Q795,[1]FLEET!I:I)</f>
        <v>5975.16</v>
      </c>
      <c r="X795">
        <f>ROUND(AVERAGEIF([1]FLEET!C:C,MAKE_MODEL!Q795,[1]FLEET!L:L),2)</f>
        <v>5</v>
      </c>
      <c r="Y795">
        <f>SUMIF([1]FLEET!C:C,MAKE_MODEL!Q795,[1]FLEET!J:J)</f>
        <v>95</v>
      </c>
      <c r="Z795">
        <f t="shared" si="40"/>
        <v>95</v>
      </c>
      <c r="AA795">
        <f>SUMIF([1]FLEET!C:C,MAKE_MODEL!Q795,[1]FLEET!X:X)</f>
        <v>1</v>
      </c>
      <c r="AB795" s="14">
        <f t="shared" si="41"/>
        <v>1.0526315789473684E-2</v>
      </c>
      <c r="AC795">
        <f>SUMIF([1]FLEET!C:C,MAKE_MODEL!Q795,[1]FLEET!N:N)</f>
        <v>14</v>
      </c>
      <c r="AD795">
        <f>SUMIF([1]FLEET!C:C,MAKE_MODEL!Q795,[1]FLEET!O:O)</f>
        <v>5</v>
      </c>
      <c r="AE795">
        <f>SUMIF([1]FLEET!C:C,MAKE_MODEL!Q795,[1]FLEET!M:M)</f>
        <v>19</v>
      </c>
      <c r="AF795" s="15">
        <f t="shared" si="42"/>
        <v>19</v>
      </c>
    </row>
    <row r="796" spans="16:32" x14ac:dyDescent="0.2">
      <c r="P796" s="7"/>
      <c r="Q796" s="13" t="s">
        <v>817</v>
      </c>
      <c r="R796">
        <f>COUNTIF('[1]1_car_id_mapping'!C:C,MAKE_MODEL!Q796)</f>
        <v>1</v>
      </c>
      <c r="S796" s="9">
        <f>ROUND(AVERAGEIF([1]FLEET!C:C,MAKE_MODEL!Q796,[1]FLEET!E:E),2)</f>
        <v>740.64</v>
      </c>
      <c r="T796" s="9">
        <f>ROUND(AVERAGEIF([1]FLEET!C:C,MAKE_MODEL!Q796,[1]FLEET!F:F),2)</f>
        <v>91.31</v>
      </c>
      <c r="U796" s="9">
        <f>SUMIF([1]FLEET!C:C,MAKE_MODEL!Q796,[1]FLEET!G:G)</f>
        <v>9983.4000000000015</v>
      </c>
      <c r="V796" s="9">
        <f>SUMIF([1]FLEET!C:C,MAKE_MODEL!Q796,[1]FLEET!H:H)</f>
        <v>14674</v>
      </c>
      <c r="W796" s="9">
        <f>SUMIF([1]FLEET!C:C,MAKE_MODEL!Q796,[1]FLEET!I:I)</f>
        <v>4690.5999999999985</v>
      </c>
      <c r="X796">
        <f>ROUND(AVERAGEIF([1]FLEET!C:C,MAKE_MODEL!Q796,[1]FLEET!L:L),2)</f>
        <v>4</v>
      </c>
      <c r="Y796">
        <f>SUMIF([1]FLEET!C:C,MAKE_MODEL!Q796,[1]FLEET!J:J)</f>
        <v>96</v>
      </c>
      <c r="Z796">
        <f t="shared" si="40"/>
        <v>96</v>
      </c>
      <c r="AA796">
        <f>SUMIF([1]FLEET!C:C,MAKE_MODEL!Q796,[1]FLEET!X:X)</f>
        <v>0</v>
      </c>
      <c r="AB796" s="14">
        <f t="shared" si="41"/>
        <v>0</v>
      </c>
      <c r="AC796">
        <f>SUMIF([1]FLEET!C:C,MAKE_MODEL!Q796,[1]FLEET!N:N)</f>
        <v>13</v>
      </c>
      <c r="AD796">
        <f>SUMIF([1]FLEET!C:C,MAKE_MODEL!Q796,[1]FLEET!O:O)</f>
        <v>11</v>
      </c>
      <c r="AE796">
        <f>SUMIF([1]FLEET!C:C,MAKE_MODEL!Q796,[1]FLEET!M:M)</f>
        <v>24</v>
      </c>
      <c r="AF796" s="15">
        <f t="shared" si="42"/>
        <v>24</v>
      </c>
    </row>
    <row r="797" spans="16:32" x14ac:dyDescent="0.2">
      <c r="P797" s="7"/>
      <c r="Q797" s="13" t="s">
        <v>818</v>
      </c>
      <c r="R797">
        <f>COUNTIF('[1]1_car_id_mapping'!C:C,MAKE_MODEL!Q797)</f>
        <v>1</v>
      </c>
      <c r="S797" s="9">
        <f>ROUND(AVERAGEIF([1]FLEET!C:C,MAKE_MODEL!Q797,[1]FLEET!E:E),2)</f>
        <v>710.52</v>
      </c>
      <c r="T797" s="9">
        <f>ROUND(AVERAGEIF([1]FLEET!C:C,MAKE_MODEL!Q797,[1]FLEET!F:F),2)</f>
        <v>56.58</v>
      </c>
      <c r="U797" s="9">
        <f>SUMIF([1]FLEET!C:C,MAKE_MODEL!Q797,[1]FLEET!G:G)</f>
        <v>9205.2000000000007</v>
      </c>
      <c r="V797" s="9">
        <f>SUMIF([1]FLEET!C:C,MAKE_MODEL!Q797,[1]FLEET!H:H)</f>
        <v>16042</v>
      </c>
      <c r="W797" s="9">
        <f>SUMIF([1]FLEET!C:C,MAKE_MODEL!Q797,[1]FLEET!I:I)</f>
        <v>6836.7999999999993</v>
      </c>
      <c r="X797">
        <f>ROUND(AVERAGEIF([1]FLEET!C:C,MAKE_MODEL!Q797,[1]FLEET!L:L),2)</f>
        <v>4</v>
      </c>
      <c r="Y797">
        <f>SUMIF([1]FLEET!C:C,MAKE_MODEL!Q797,[1]FLEET!J:J)</f>
        <v>106</v>
      </c>
      <c r="Z797">
        <f t="shared" si="40"/>
        <v>106</v>
      </c>
      <c r="AA797">
        <f>SUMIF([1]FLEET!C:C,MAKE_MODEL!Q797,[1]FLEET!X:X)</f>
        <v>0</v>
      </c>
      <c r="AB797" s="14">
        <f t="shared" si="41"/>
        <v>0</v>
      </c>
      <c r="AC797">
        <f>SUMIF([1]FLEET!C:C,MAKE_MODEL!Q797,[1]FLEET!N:N)</f>
        <v>13</v>
      </c>
      <c r="AD797">
        <f>SUMIF([1]FLEET!C:C,MAKE_MODEL!Q797,[1]FLEET!O:O)</f>
        <v>14</v>
      </c>
      <c r="AE797">
        <f>SUMIF([1]FLEET!C:C,MAKE_MODEL!Q797,[1]FLEET!M:M)</f>
        <v>27</v>
      </c>
      <c r="AF797" s="15">
        <f t="shared" si="42"/>
        <v>27</v>
      </c>
    </row>
    <row r="798" spans="16:32" x14ac:dyDescent="0.2">
      <c r="P798" s="7"/>
      <c r="Q798" s="13" t="s">
        <v>819</v>
      </c>
      <c r="R798">
        <f>COUNTIF('[1]1_car_id_mapping'!C:C,MAKE_MODEL!Q798)</f>
        <v>1</v>
      </c>
      <c r="S798" s="9">
        <f>ROUND(AVERAGEIF([1]FLEET!C:C,MAKE_MODEL!Q798,[1]FLEET!E:E),2)</f>
        <v>496.19</v>
      </c>
      <c r="T798" s="9">
        <f>ROUND(AVERAGEIF([1]FLEET!C:C,MAKE_MODEL!Q798,[1]FLEET!F:F),2)</f>
        <v>121.28</v>
      </c>
      <c r="U798" s="9">
        <f>SUMIF([1]FLEET!C:C,MAKE_MODEL!Q798,[1]FLEET!G:G)</f>
        <v>7409.64</v>
      </c>
      <c r="V798" s="9">
        <f>SUMIF([1]FLEET!C:C,MAKE_MODEL!Q798,[1]FLEET!H:H)</f>
        <v>19486</v>
      </c>
      <c r="W798" s="9">
        <f>SUMIF([1]FLEET!C:C,MAKE_MODEL!Q798,[1]FLEET!I:I)</f>
        <v>12076.36</v>
      </c>
      <c r="X798">
        <f>ROUND(AVERAGEIF([1]FLEET!C:C,MAKE_MODEL!Q798,[1]FLEET!L:L),2)</f>
        <v>4</v>
      </c>
      <c r="Y798">
        <f>SUMIF([1]FLEET!C:C,MAKE_MODEL!Q798,[1]FLEET!J:J)</f>
        <v>117</v>
      </c>
      <c r="Z798">
        <f t="shared" si="40"/>
        <v>117</v>
      </c>
      <c r="AA798">
        <f>SUMIF([1]FLEET!C:C,MAKE_MODEL!Q798,[1]FLEET!X:X)</f>
        <v>1</v>
      </c>
      <c r="AB798" s="14">
        <f t="shared" si="41"/>
        <v>8.5470085470085479E-3</v>
      </c>
      <c r="AC798">
        <f>SUMIF([1]FLEET!C:C,MAKE_MODEL!Q798,[1]FLEET!N:N)</f>
        <v>12</v>
      </c>
      <c r="AD798">
        <f>SUMIF([1]FLEET!C:C,MAKE_MODEL!Q798,[1]FLEET!O:O)</f>
        <v>17</v>
      </c>
      <c r="AE798">
        <f>SUMIF([1]FLEET!C:C,MAKE_MODEL!Q798,[1]FLEET!M:M)</f>
        <v>29</v>
      </c>
      <c r="AF798" s="15">
        <f t="shared" si="42"/>
        <v>29</v>
      </c>
    </row>
    <row r="799" spans="16:32" x14ac:dyDescent="0.2">
      <c r="P799" s="7"/>
      <c r="Q799" s="13" t="s">
        <v>820</v>
      </c>
      <c r="R799">
        <f>COUNTIF('[1]1_car_id_mapping'!C:C,MAKE_MODEL!Q799)</f>
        <v>1</v>
      </c>
      <c r="S799" s="9">
        <f>ROUND(AVERAGEIF([1]FLEET!C:C,MAKE_MODEL!Q799,[1]FLEET!E:E),2)</f>
        <v>696.61</v>
      </c>
      <c r="T799" s="9">
        <f>ROUND(AVERAGEIF([1]FLEET!C:C,MAKE_MODEL!Q799,[1]FLEET!F:F),2)</f>
        <v>64.930000000000007</v>
      </c>
      <c r="U799" s="9">
        <f>SUMIF([1]FLEET!C:C,MAKE_MODEL!Q799,[1]FLEET!G:G)</f>
        <v>9138.48</v>
      </c>
      <c r="V799" s="9">
        <f>SUMIF([1]FLEET!C:C,MAKE_MODEL!Q799,[1]FLEET!H:H)</f>
        <v>19165</v>
      </c>
      <c r="W799" s="9">
        <f>SUMIF([1]FLEET!C:C,MAKE_MODEL!Q799,[1]FLEET!I:I)</f>
        <v>10026.52</v>
      </c>
      <c r="X799">
        <f>ROUND(AVERAGEIF([1]FLEET!C:C,MAKE_MODEL!Q799,[1]FLEET!L:L),2)</f>
        <v>5</v>
      </c>
      <c r="Y799">
        <f>SUMIF([1]FLEET!C:C,MAKE_MODEL!Q799,[1]FLEET!J:J)</f>
        <v>114</v>
      </c>
      <c r="Z799">
        <f t="shared" si="40"/>
        <v>114</v>
      </c>
      <c r="AA799">
        <f>SUMIF([1]FLEET!C:C,MAKE_MODEL!Q799,[1]FLEET!X:X)</f>
        <v>1</v>
      </c>
      <c r="AB799" s="14">
        <f t="shared" si="41"/>
        <v>8.771929824561403E-3</v>
      </c>
      <c r="AC799">
        <f>SUMIF([1]FLEET!C:C,MAKE_MODEL!Q799,[1]FLEET!N:N)</f>
        <v>9</v>
      </c>
      <c r="AD799">
        <f>SUMIF([1]FLEET!C:C,MAKE_MODEL!Q799,[1]FLEET!O:O)</f>
        <v>16</v>
      </c>
      <c r="AE799">
        <f>SUMIF([1]FLEET!C:C,MAKE_MODEL!Q799,[1]FLEET!M:M)</f>
        <v>25</v>
      </c>
      <c r="AF799" s="15">
        <f t="shared" si="42"/>
        <v>25</v>
      </c>
    </row>
    <row r="800" spans="16:32" x14ac:dyDescent="0.2">
      <c r="P800" s="7"/>
      <c r="Q800" s="13" t="s">
        <v>821</v>
      </c>
      <c r="R800">
        <f>COUNTIF('[1]1_car_id_mapping'!C:C,MAKE_MODEL!Q800)</f>
        <v>1</v>
      </c>
      <c r="S800" s="9">
        <f>ROUND(AVERAGEIF([1]FLEET!C:C,MAKE_MODEL!Q800,[1]FLEET!E:E),2)</f>
        <v>508.79</v>
      </c>
      <c r="T800" s="9">
        <f>ROUND(AVERAGEIF([1]FLEET!C:C,MAKE_MODEL!Q800,[1]FLEET!F:F),2)</f>
        <v>98.01</v>
      </c>
      <c r="U800" s="9">
        <f>SUMIF([1]FLEET!C:C,MAKE_MODEL!Q800,[1]FLEET!G:G)</f>
        <v>7281.6</v>
      </c>
      <c r="V800" s="9">
        <f>SUMIF([1]FLEET!C:C,MAKE_MODEL!Q800,[1]FLEET!H:H)</f>
        <v>19438</v>
      </c>
      <c r="W800" s="9">
        <f>SUMIF([1]FLEET!C:C,MAKE_MODEL!Q800,[1]FLEET!I:I)</f>
        <v>12156.4</v>
      </c>
      <c r="X800">
        <f>ROUND(AVERAGEIF([1]FLEET!C:C,MAKE_MODEL!Q800,[1]FLEET!L:L),2)</f>
        <v>5</v>
      </c>
      <c r="Y800">
        <f>SUMIF([1]FLEET!C:C,MAKE_MODEL!Q800,[1]FLEET!J:J)</f>
        <v>129</v>
      </c>
      <c r="Z800">
        <f t="shared" si="40"/>
        <v>129</v>
      </c>
      <c r="AA800">
        <f>SUMIF([1]FLEET!C:C,MAKE_MODEL!Q800,[1]FLEET!X:X)</f>
        <v>2</v>
      </c>
      <c r="AB800" s="14">
        <f t="shared" si="41"/>
        <v>1.5503875968992248E-2</v>
      </c>
      <c r="AC800">
        <f>SUMIF([1]FLEET!C:C,MAKE_MODEL!Q800,[1]FLEET!N:N)</f>
        <v>16</v>
      </c>
      <c r="AD800">
        <f>SUMIF([1]FLEET!C:C,MAKE_MODEL!Q800,[1]FLEET!O:O)</f>
        <v>10</v>
      </c>
      <c r="AE800">
        <f>SUMIF([1]FLEET!C:C,MAKE_MODEL!Q800,[1]FLEET!M:M)</f>
        <v>26</v>
      </c>
      <c r="AF800" s="15">
        <f t="shared" si="42"/>
        <v>26</v>
      </c>
    </row>
    <row r="801" spans="16:32" x14ac:dyDescent="0.2">
      <c r="P801" s="7"/>
      <c r="Q801" s="13">
        <v>1500</v>
      </c>
      <c r="R801">
        <f>COUNTIF('[1]1_car_id_mapping'!C:C,MAKE_MODEL!Q801)</f>
        <v>9</v>
      </c>
      <c r="S801" s="9">
        <f>ROUND(AVERAGEIF([1]FLEET!C:C,MAKE_MODEL!Q801,[1]FLEET!E:E),2)</f>
        <v>564.44000000000005</v>
      </c>
      <c r="T801" s="9">
        <f>ROUND(AVERAGEIF([1]FLEET!C:C,MAKE_MODEL!Q801,[1]FLEET!F:F),2)</f>
        <v>111.04</v>
      </c>
      <c r="U801" s="9">
        <f>SUMIF([1]FLEET!C:C,MAKE_MODEL!Q801,[1]FLEET!G:G)</f>
        <v>72951.960000000006</v>
      </c>
      <c r="V801" s="9">
        <f>SUMIF([1]FLEET!C:C,MAKE_MODEL!Q801,[1]FLEET!H:H)</f>
        <v>144028</v>
      </c>
      <c r="W801" s="9">
        <f>SUMIF([1]FLEET!C:C,MAKE_MODEL!Q801,[1]FLEET!I:I)</f>
        <v>71076.040000000008</v>
      </c>
      <c r="X801">
        <f>ROUND(AVERAGEIF([1]FLEET!C:C,MAKE_MODEL!Q801,[1]FLEET!L:L),2)</f>
        <v>4.1100000000000003</v>
      </c>
      <c r="Y801">
        <f>SUMIF([1]FLEET!C:C,MAKE_MODEL!Q801,[1]FLEET!J:J)</f>
        <v>861</v>
      </c>
      <c r="Z801">
        <f t="shared" si="40"/>
        <v>96</v>
      </c>
      <c r="AA801">
        <f>SUMIF([1]FLEET!C:C,MAKE_MODEL!Q801,[1]FLEET!X:X)</f>
        <v>9</v>
      </c>
      <c r="AB801" s="14">
        <f t="shared" si="41"/>
        <v>1.0452961672473868E-2</v>
      </c>
      <c r="AC801">
        <f>SUMIF([1]FLEET!C:C,MAKE_MODEL!Q801,[1]FLEET!N:N)</f>
        <v>105</v>
      </c>
      <c r="AD801">
        <f>SUMIF([1]FLEET!C:C,MAKE_MODEL!Q801,[1]FLEET!O:O)</f>
        <v>99</v>
      </c>
      <c r="AE801">
        <f>SUMIF([1]FLEET!C:C,MAKE_MODEL!Q801,[1]FLEET!M:M)</f>
        <v>204</v>
      </c>
      <c r="AF801" s="15">
        <f t="shared" si="42"/>
        <v>22.666666666666668</v>
      </c>
    </row>
    <row r="802" spans="16:32" x14ac:dyDescent="0.2">
      <c r="P802" s="7"/>
      <c r="Q802" s="13">
        <v>525</v>
      </c>
      <c r="R802">
        <f>COUNTIF('[1]1_car_id_mapping'!C:C,MAKE_MODEL!Q802)</f>
        <v>3</v>
      </c>
      <c r="S802" s="9">
        <f>ROUND(AVERAGEIF([1]FLEET!C:C,MAKE_MODEL!Q802,[1]FLEET!E:E),2)</f>
        <v>516.87</v>
      </c>
      <c r="T802" s="9">
        <f>ROUND(AVERAGEIF([1]FLEET!C:C,MAKE_MODEL!Q802,[1]FLEET!F:F),2)</f>
        <v>96.93</v>
      </c>
      <c r="U802" s="9">
        <f>SUMIF([1]FLEET!C:C,MAKE_MODEL!Q802,[1]FLEET!G:G)</f>
        <v>22096.679999999997</v>
      </c>
      <c r="V802" s="9">
        <f>SUMIF([1]FLEET!C:C,MAKE_MODEL!Q802,[1]FLEET!H:H)</f>
        <v>48465</v>
      </c>
      <c r="W802" s="9">
        <f>SUMIF([1]FLEET!C:C,MAKE_MODEL!Q802,[1]FLEET!I:I)</f>
        <v>26368.320000000003</v>
      </c>
      <c r="X802">
        <f>ROUND(AVERAGEIF([1]FLEET!C:C,MAKE_MODEL!Q802,[1]FLEET!L:L),2)</f>
        <v>3.33</v>
      </c>
      <c r="Y802">
        <f>SUMIF([1]FLEET!C:C,MAKE_MODEL!Q802,[1]FLEET!J:J)</f>
        <v>306</v>
      </c>
      <c r="Z802">
        <f t="shared" si="40"/>
        <v>102</v>
      </c>
      <c r="AA802">
        <f>SUMIF([1]FLEET!C:C,MAKE_MODEL!Q802,[1]FLEET!X:X)</f>
        <v>0</v>
      </c>
      <c r="AB802" s="14">
        <f t="shared" si="41"/>
        <v>0</v>
      </c>
      <c r="AC802">
        <f>SUMIF([1]FLEET!C:C,MAKE_MODEL!Q802,[1]FLEET!N:N)</f>
        <v>35</v>
      </c>
      <c r="AD802">
        <f>SUMIF([1]FLEET!C:C,MAKE_MODEL!Q802,[1]FLEET!O:O)</f>
        <v>49</v>
      </c>
      <c r="AE802">
        <f>SUMIF([1]FLEET!C:C,MAKE_MODEL!Q802,[1]FLEET!M:M)</f>
        <v>84</v>
      </c>
      <c r="AF802" s="15">
        <f t="shared" si="42"/>
        <v>28</v>
      </c>
    </row>
    <row r="803" spans="16:32" x14ac:dyDescent="0.2">
      <c r="P803" s="7"/>
      <c r="Q803" s="13" t="s">
        <v>822</v>
      </c>
      <c r="R803">
        <f>COUNTIF('[1]1_car_id_mapping'!C:C,MAKE_MODEL!Q803)</f>
        <v>2</v>
      </c>
      <c r="S803" s="9">
        <f>ROUND(AVERAGEIF([1]FLEET!C:C,MAKE_MODEL!Q803,[1]FLEET!E:E),2)</f>
        <v>575.27</v>
      </c>
      <c r="T803" s="9">
        <f>ROUND(AVERAGEIF([1]FLEET!C:C,MAKE_MODEL!Q803,[1]FLEET!F:F),2)</f>
        <v>75.040000000000006</v>
      </c>
      <c r="U803" s="9">
        <f>SUMIF([1]FLEET!C:C,MAKE_MODEL!Q803,[1]FLEET!G:G)</f>
        <v>15607.440000000002</v>
      </c>
      <c r="V803" s="9">
        <f>SUMIF([1]FLEET!C:C,MAKE_MODEL!Q803,[1]FLEET!H:H)</f>
        <v>29522</v>
      </c>
      <c r="W803" s="9">
        <f>SUMIF([1]FLEET!C:C,MAKE_MODEL!Q803,[1]FLEET!I:I)</f>
        <v>13914.559999999998</v>
      </c>
      <c r="X803">
        <f>ROUND(AVERAGEIF([1]FLEET!C:C,MAKE_MODEL!Q803,[1]FLEET!L:L),2)</f>
        <v>4.5</v>
      </c>
      <c r="Y803">
        <f>SUMIF([1]FLEET!C:C,MAKE_MODEL!Q803,[1]FLEET!J:J)</f>
        <v>186</v>
      </c>
      <c r="Z803">
        <f t="shared" si="40"/>
        <v>93</v>
      </c>
      <c r="AA803">
        <f>SUMIF([1]FLEET!C:C,MAKE_MODEL!Q803,[1]FLEET!X:X)</f>
        <v>3</v>
      </c>
      <c r="AB803" s="14">
        <f t="shared" si="41"/>
        <v>1.6129032258064516E-2</v>
      </c>
      <c r="AC803">
        <f>SUMIF([1]FLEET!C:C,MAKE_MODEL!Q803,[1]FLEET!N:N)</f>
        <v>27</v>
      </c>
      <c r="AD803">
        <f>SUMIF([1]FLEET!C:C,MAKE_MODEL!Q803,[1]FLEET!O:O)</f>
        <v>18</v>
      </c>
      <c r="AE803">
        <f>SUMIF([1]FLEET!C:C,MAKE_MODEL!Q803,[1]FLEET!M:M)</f>
        <v>45</v>
      </c>
      <c r="AF803" s="15">
        <f t="shared" si="42"/>
        <v>22.5</v>
      </c>
    </row>
    <row r="804" spans="16:32" x14ac:dyDescent="0.2">
      <c r="P804" s="7"/>
      <c r="Q804" s="13" t="s">
        <v>823</v>
      </c>
      <c r="R804">
        <f>COUNTIF('[1]1_car_id_mapping'!C:C,MAKE_MODEL!Q804)</f>
        <v>2</v>
      </c>
      <c r="S804" s="9">
        <f>ROUND(AVERAGEIF([1]FLEET!C:C,MAKE_MODEL!Q804,[1]FLEET!E:E),2)</f>
        <v>574.91</v>
      </c>
      <c r="T804" s="9">
        <f>ROUND(AVERAGEIF([1]FLEET!C:C,MAKE_MODEL!Q804,[1]FLEET!F:F),2)</f>
        <v>128.5</v>
      </c>
      <c r="U804" s="9">
        <f>SUMIF([1]FLEET!C:C,MAKE_MODEL!Q804,[1]FLEET!G:G)</f>
        <v>16881.599999999999</v>
      </c>
      <c r="V804" s="9">
        <f>SUMIF([1]FLEET!C:C,MAKE_MODEL!Q804,[1]FLEET!H:H)</f>
        <v>39580</v>
      </c>
      <c r="W804" s="9">
        <f>SUMIF([1]FLEET!C:C,MAKE_MODEL!Q804,[1]FLEET!I:I)</f>
        <v>22698.400000000001</v>
      </c>
      <c r="X804">
        <f>ROUND(AVERAGEIF([1]FLEET!C:C,MAKE_MODEL!Q804,[1]FLEET!L:L),2)</f>
        <v>4</v>
      </c>
      <c r="Y804">
        <f>SUMIF([1]FLEET!C:C,MAKE_MODEL!Q804,[1]FLEET!J:J)</f>
        <v>238</v>
      </c>
      <c r="Z804">
        <f t="shared" si="40"/>
        <v>119</v>
      </c>
      <c r="AA804">
        <f>SUMIF([1]FLEET!C:C,MAKE_MODEL!Q804,[1]FLEET!X:X)</f>
        <v>4</v>
      </c>
      <c r="AB804" s="14">
        <f t="shared" si="41"/>
        <v>1.680672268907563E-2</v>
      </c>
      <c r="AC804">
        <f>SUMIF([1]FLEET!C:C,MAKE_MODEL!Q804,[1]FLEET!N:N)</f>
        <v>30</v>
      </c>
      <c r="AD804">
        <f>SUMIF([1]FLEET!C:C,MAKE_MODEL!Q804,[1]FLEET!O:O)</f>
        <v>26</v>
      </c>
      <c r="AE804">
        <f>SUMIF([1]FLEET!C:C,MAKE_MODEL!Q804,[1]FLEET!M:M)</f>
        <v>56</v>
      </c>
      <c r="AF804" s="15">
        <f t="shared" si="42"/>
        <v>28</v>
      </c>
    </row>
    <row r="805" spans="16:32" x14ac:dyDescent="0.2">
      <c r="P805" s="7"/>
      <c r="Q805" s="13" t="s">
        <v>824</v>
      </c>
      <c r="R805">
        <f>COUNTIF('[1]1_car_id_mapping'!C:C,MAKE_MODEL!Q805)</f>
        <v>1</v>
      </c>
      <c r="S805" s="9">
        <f>ROUND(AVERAGEIF([1]FLEET!C:C,MAKE_MODEL!Q805,[1]FLEET!E:E),2)</f>
        <v>634.09</v>
      </c>
      <c r="T805" s="9">
        <f>ROUND(AVERAGEIF([1]FLEET!C:C,MAKE_MODEL!Q805,[1]FLEET!F:F),2)</f>
        <v>132.76</v>
      </c>
      <c r="U805" s="9">
        <f>SUMIF([1]FLEET!C:C,MAKE_MODEL!Q805,[1]FLEET!G:G)</f>
        <v>9202.2000000000007</v>
      </c>
      <c r="V805" s="9">
        <f>SUMIF([1]FLEET!C:C,MAKE_MODEL!Q805,[1]FLEET!H:H)</f>
        <v>12327</v>
      </c>
      <c r="W805" s="9">
        <f>SUMIF([1]FLEET!C:C,MAKE_MODEL!Q805,[1]FLEET!I:I)</f>
        <v>3124.7999999999993</v>
      </c>
      <c r="X805">
        <f>ROUND(AVERAGEIF([1]FLEET!C:C,MAKE_MODEL!Q805,[1]FLEET!L:L),2)</f>
        <v>4</v>
      </c>
      <c r="Y805">
        <f>SUMIF([1]FLEET!C:C,MAKE_MODEL!Q805,[1]FLEET!J:J)</f>
        <v>76</v>
      </c>
      <c r="Z805">
        <f t="shared" si="40"/>
        <v>76</v>
      </c>
      <c r="AA805">
        <f>SUMIF([1]FLEET!C:C,MAKE_MODEL!Q805,[1]FLEET!X:X)</f>
        <v>3</v>
      </c>
      <c r="AB805" s="14">
        <f t="shared" si="41"/>
        <v>3.9473684210526314E-2</v>
      </c>
      <c r="AC805">
        <f>SUMIF([1]FLEET!C:C,MAKE_MODEL!Q805,[1]FLEET!N:N)</f>
        <v>12</v>
      </c>
      <c r="AD805">
        <f>SUMIF([1]FLEET!C:C,MAKE_MODEL!Q805,[1]FLEET!O:O)</f>
        <v>9</v>
      </c>
      <c r="AE805">
        <f>SUMIF([1]FLEET!C:C,MAKE_MODEL!Q805,[1]FLEET!M:M)</f>
        <v>21</v>
      </c>
      <c r="AF805" s="15">
        <f t="shared" si="42"/>
        <v>21</v>
      </c>
    </row>
    <row r="806" spans="16:32" x14ac:dyDescent="0.2">
      <c r="P806" s="7"/>
      <c r="Q806" s="13">
        <v>300</v>
      </c>
      <c r="R806">
        <f>COUNTIF('[1]1_car_id_mapping'!C:C,MAKE_MODEL!Q806)</f>
        <v>6</v>
      </c>
      <c r="S806" s="9">
        <f>ROUND(AVERAGEIF([1]FLEET!C:C,MAKE_MODEL!Q806,[1]FLEET!E:E),2)</f>
        <v>504.11</v>
      </c>
      <c r="T806" s="9">
        <f>ROUND(AVERAGEIF([1]FLEET!C:C,MAKE_MODEL!Q806,[1]FLEET!F:F),2)</f>
        <v>115.1</v>
      </c>
      <c r="U806" s="9">
        <f>SUMIF([1]FLEET!C:C,MAKE_MODEL!Q806,[1]FLEET!G:G)</f>
        <v>44583.479999999996</v>
      </c>
      <c r="V806" s="9">
        <f>SUMIF([1]FLEET!C:C,MAKE_MODEL!Q806,[1]FLEET!H:H)</f>
        <v>102741</v>
      </c>
      <c r="W806" s="9">
        <f>SUMIF([1]FLEET!C:C,MAKE_MODEL!Q806,[1]FLEET!I:I)</f>
        <v>58157.520000000004</v>
      </c>
      <c r="X806">
        <f>ROUND(AVERAGEIF([1]FLEET!C:C,MAKE_MODEL!Q806,[1]FLEET!L:L),2)</f>
        <v>4.17</v>
      </c>
      <c r="Y806">
        <f>SUMIF([1]FLEET!C:C,MAKE_MODEL!Q806,[1]FLEET!J:J)</f>
        <v>614</v>
      </c>
      <c r="Z806">
        <f t="shared" si="40"/>
        <v>102</v>
      </c>
      <c r="AA806">
        <f>SUMIF([1]FLEET!C:C,MAKE_MODEL!Q806,[1]FLEET!X:X)</f>
        <v>9</v>
      </c>
      <c r="AB806" s="14">
        <f t="shared" si="41"/>
        <v>1.4657980456026058E-2</v>
      </c>
      <c r="AC806">
        <f>SUMIF([1]FLEET!C:C,MAKE_MODEL!Q806,[1]FLEET!N:N)</f>
        <v>70</v>
      </c>
      <c r="AD806">
        <f>SUMIF([1]FLEET!C:C,MAKE_MODEL!Q806,[1]FLEET!O:O)</f>
        <v>82</v>
      </c>
      <c r="AE806">
        <f>SUMIF([1]FLEET!C:C,MAKE_MODEL!Q806,[1]FLEET!M:M)</f>
        <v>152</v>
      </c>
      <c r="AF806" s="15">
        <f t="shared" si="42"/>
        <v>25.333333333333332</v>
      </c>
    </row>
    <row r="807" spans="16:32" x14ac:dyDescent="0.2">
      <c r="P807" s="7"/>
      <c r="Q807" s="13">
        <v>960</v>
      </c>
      <c r="R807">
        <f>COUNTIF('[1]1_car_id_mapping'!C:C,MAKE_MODEL!Q807)</f>
        <v>3</v>
      </c>
      <c r="S807" s="9">
        <f>ROUND(AVERAGEIF([1]FLEET!C:C,MAKE_MODEL!Q807,[1]FLEET!E:E),2)</f>
        <v>594.16999999999996</v>
      </c>
      <c r="T807" s="9">
        <f>ROUND(AVERAGEIF([1]FLEET!C:C,MAKE_MODEL!Q807,[1]FLEET!F:F),2)</f>
        <v>120.99</v>
      </c>
      <c r="U807" s="9">
        <f>SUMIF([1]FLEET!C:C,MAKE_MODEL!Q807,[1]FLEET!G:G)</f>
        <v>25745.64</v>
      </c>
      <c r="V807" s="9">
        <f>SUMIF([1]FLEET!C:C,MAKE_MODEL!Q807,[1]FLEET!H:H)</f>
        <v>45498</v>
      </c>
      <c r="W807" s="9">
        <f>SUMIF([1]FLEET!C:C,MAKE_MODEL!Q807,[1]FLEET!I:I)</f>
        <v>19752.36</v>
      </c>
      <c r="X807">
        <f>ROUND(AVERAGEIF([1]FLEET!C:C,MAKE_MODEL!Q807,[1]FLEET!L:L),2)</f>
        <v>4</v>
      </c>
      <c r="Y807">
        <f>SUMIF([1]FLEET!C:C,MAKE_MODEL!Q807,[1]FLEET!J:J)</f>
        <v>285</v>
      </c>
      <c r="Z807">
        <f t="shared" si="40"/>
        <v>95</v>
      </c>
      <c r="AA807">
        <f>SUMIF([1]FLEET!C:C,MAKE_MODEL!Q807,[1]FLEET!X:X)</f>
        <v>8</v>
      </c>
      <c r="AB807" s="14">
        <f t="shared" si="41"/>
        <v>2.8070175438596492E-2</v>
      </c>
      <c r="AC807">
        <f>SUMIF([1]FLEET!C:C,MAKE_MODEL!Q807,[1]FLEET!N:N)</f>
        <v>35</v>
      </c>
      <c r="AD807">
        <f>SUMIF([1]FLEET!C:C,MAKE_MODEL!Q807,[1]FLEET!O:O)</f>
        <v>36</v>
      </c>
      <c r="AE807">
        <f>SUMIF([1]FLEET!C:C,MAKE_MODEL!Q807,[1]FLEET!M:M)</f>
        <v>71</v>
      </c>
      <c r="AF807" s="15">
        <f t="shared" si="42"/>
        <v>23.666666666666668</v>
      </c>
    </row>
    <row r="808" spans="16:32" x14ac:dyDescent="0.2">
      <c r="P808" s="7"/>
      <c r="Q808" s="13" t="s">
        <v>825</v>
      </c>
      <c r="R808">
        <f>COUNTIF('[1]1_car_id_mapping'!C:C,MAKE_MODEL!Q808)</f>
        <v>2</v>
      </c>
      <c r="S808" s="9">
        <f>ROUND(AVERAGEIF([1]FLEET!C:C,MAKE_MODEL!Q808,[1]FLEET!E:E),2)</f>
        <v>544.17999999999995</v>
      </c>
      <c r="T808" s="9">
        <f>ROUND(AVERAGEIF([1]FLEET!C:C,MAKE_MODEL!Q808,[1]FLEET!F:F),2)</f>
        <v>101.68</v>
      </c>
      <c r="U808" s="9">
        <f>SUMIF([1]FLEET!C:C,MAKE_MODEL!Q808,[1]FLEET!G:G)</f>
        <v>15500.399999999998</v>
      </c>
      <c r="V808" s="9">
        <f>SUMIF([1]FLEET!C:C,MAKE_MODEL!Q808,[1]FLEET!H:H)</f>
        <v>41293</v>
      </c>
      <c r="W808" s="9">
        <f>SUMIF([1]FLEET!C:C,MAKE_MODEL!Q808,[1]FLEET!I:I)</f>
        <v>25792.6</v>
      </c>
      <c r="X808">
        <f>ROUND(AVERAGEIF([1]FLEET!C:C,MAKE_MODEL!Q808,[1]FLEET!L:L),2)</f>
        <v>4</v>
      </c>
      <c r="Y808">
        <f>SUMIF([1]FLEET!C:C,MAKE_MODEL!Q808,[1]FLEET!J:J)</f>
        <v>249</v>
      </c>
      <c r="Z808">
        <f t="shared" si="40"/>
        <v>125</v>
      </c>
      <c r="AA808">
        <f>SUMIF([1]FLEET!C:C,MAKE_MODEL!Q808,[1]FLEET!X:X)</f>
        <v>2</v>
      </c>
      <c r="AB808" s="14">
        <f t="shared" si="41"/>
        <v>8.0321285140562242E-3</v>
      </c>
      <c r="AC808">
        <f>SUMIF([1]FLEET!C:C,MAKE_MODEL!Q808,[1]FLEET!N:N)</f>
        <v>29</v>
      </c>
      <c r="AD808">
        <f>SUMIF([1]FLEET!C:C,MAKE_MODEL!Q808,[1]FLEET!O:O)</f>
        <v>27</v>
      </c>
      <c r="AE808">
        <f>SUMIF([1]FLEET!C:C,MAKE_MODEL!Q808,[1]FLEET!M:M)</f>
        <v>56</v>
      </c>
      <c r="AF808" s="15">
        <f t="shared" si="42"/>
        <v>28</v>
      </c>
    </row>
    <row r="809" spans="16:32" x14ac:dyDescent="0.2">
      <c r="P809" s="7"/>
      <c r="Q809" s="13" t="s">
        <v>826</v>
      </c>
      <c r="R809">
        <f>COUNTIF('[1]1_car_id_mapping'!C:C,MAKE_MODEL!Q809)</f>
        <v>1</v>
      </c>
      <c r="S809" s="9">
        <f>ROUND(AVERAGEIF([1]FLEET!C:C,MAKE_MODEL!Q809,[1]FLEET!E:E),2)</f>
        <v>655.26</v>
      </c>
      <c r="T809" s="9">
        <f>ROUND(AVERAGEIF([1]FLEET!C:C,MAKE_MODEL!Q809,[1]FLEET!F:F),2)</f>
        <v>131.38999999999999</v>
      </c>
      <c r="U809" s="9">
        <f>SUMIF([1]FLEET!C:C,MAKE_MODEL!Q809,[1]FLEET!G:G)</f>
        <v>9439.7999999999993</v>
      </c>
      <c r="V809" s="9">
        <f>SUMIF([1]FLEET!C:C,MAKE_MODEL!Q809,[1]FLEET!H:H)</f>
        <v>16744</v>
      </c>
      <c r="W809" s="9">
        <f>SUMIF([1]FLEET!C:C,MAKE_MODEL!Q809,[1]FLEET!I:I)</f>
        <v>7304.2000000000007</v>
      </c>
      <c r="X809">
        <f>ROUND(AVERAGEIF([1]FLEET!C:C,MAKE_MODEL!Q809,[1]FLEET!L:L),2)</f>
        <v>4</v>
      </c>
      <c r="Y809">
        <f>SUMIF([1]FLEET!C:C,MAKE_MODEL!Q809,[1]FLEET!J:J)</f>
        <v>108</v>
      </c>
      <c r="Z809">
        <f t="shared" si="40"/>
        <v>108</v>
      </c>
      <c r="AA809">
        <f>SUMIF([1]FLEET!C:C,MAKE_MODEL!Q809,[1]FLEET!X:X)</f>
        <v>0</v>
      </c>
      <c r="AB809" s="14">
        <f t="shared" si="41"/>
        <v>0</v>
      </c>
      <c r="AC809">
        <f>SUMIF([1]FLEET!C:C,MAKE_MODEL!Q809,[1]FLEET!N:N)</f>
        <v>19</v>
      </c>
      <c r="AD809">
        <f>SUMIF([1]FLEET!C:C,MAKE_MODEL!Q809,[1]FLEET!O:O)</f>
        <v>11</v>
      </c>
      <c r="AE809">
        <f>SUMIF([1]FLEET!C:C,MAKE_MODEL!Q809,[1]FLEET!M:M)</f>
        <v>30</v>
      </c>
      <c r="AF809" s="15">
        <f t="shared" si="42"/>
        <v>30</v>
      </c>
    </row>
    <row r="810" spans="16:32" x14ac:dyDescent="0.2">
      <c r="P810" s="7"/>
      <c r="Q810" s="13" t="s">
        <v>827</v>
      </c>
      <c r="R810">
        <f>COUNTIF('[1]1_car_id_mapping'!C:C,MAKE_MODEL!Q810)</f>
        <v>1</v>
      </c>
      <c r="S810" s="9">
        <f>ROUND(AVERAGEIF([1]FLEET!C:C,MAKE_MODEL!Q810,[1]FLEET!E:E),2)</f>
        <v>718.15</v>
      </c>
      <c r="T810" s="9">
        <f>ROUND(AVERAGEIF([1]FLEET!C:C,MAKE_MODEL!Q810,[1]FLEET!F:F),2)</f>
        <v>77.599999999999994</v>
      </c>
      <c r="U810" s="9">
        <f>SUMIF([1]FLEET!C:C,MAKE_MODEL!Q810,[1]FLEET!G:G)</f>
        <v>9549</v>
      </c>
      <c r="V810" s="9">
        <f>SUMIF([1]FLEET!C:C,MAKE_MODEL!Q810,[1]FLEET!H:H)</f>
        <v>19291</v>
      </c>
      <c r="W810" s="9">
        <f>SUMIF([1]FLEET!C:C,MAKE_MODEL!Q810,[1]FLEET!I:I)</f>
        <v>9742</v>
      </c>
      <c r="X810">
        <f>ROUND(AVERAGEIF([1]FLEET!C:C,MAKE_MODEL!Q810,[1]FLEET!L:L),2)</f>
        <v>4</v>
      </c>
      <c r="Y810">
        <f>SUMIF([1]FLEET!C:C,MAKE_MODEL!Q810,[1]FLEET!J:J)</f>
        <v>106</v>
      </c>
      <c r="Z810">
        <f t="shared" si="40"/>
        <v>106</v>
      </c>
      <c r="AA810">
        <f>SUMIF([1]FLEET!C:C,MAKE_MODEL!Q810,[1]FLEET!X:X)</f>
        <v>0</v>
      </c>
      <c r="AB810" s="14">
        <f t="shared" si="41"/>
        <v>0</v>
      </c>
      <c r="AC810">
        <f>SUMIF([1]FLEET!C:C,MAKE_MODEL!Q810,[1]FLEET!N:N)</f>
        <v>15</v>
      </c>
      <c r="AD810">
        <f>SUMIF([1]FLEET!C:C,MAKE_MODEL!Q810,[1]FLEET!O:O)</f>
        <v>12</v>
      </c>
      <c r="AE810">
        <f>SUMIF([1]FLEET!C:C,MAKE_MODEL!Q810,[1]FLEET!M:M)</f>
        <v>27</v>
      </c>
      <c r="AF810" s="15">
        <f t="shared" si="42"/>
        <v>27</v>
      </c>
    </row>
    <row r="811" spans="16:32" x14ac:dyDescent="0.2">
      <c r="P811" s="7"/>
      <c r="Q811" s="13" t="s">
        <v>828</v>
      </c>
      <c r="R811">
        <f>COUNTIF('[1]1_car_id_mapping'!C:C,MAKE_MODEL!Q811)</f>
        <v>1</v>
      </c>
      <c r="S811" s="9">
        <f>ROUND(AVERAGEIF([1]FLEET!C:C,MAKE_MODEL!Q811,[1]FLEET!E:E),2)</f>
        <v>486.07</v>
      </c>
      <c r="T811" s="9">
        <f>ROUND(AVERAGEIF([1]FLEET!C:C,MAKE_MODEL!Q811,[1]FLEET!F:F),2)</f>
        <v>144.16999999999999</v>
      </c>
      <c r="U811" s="9">
        <f>SUMIF([1]FLEET!C:C,MAKE_MODEL!Q811,[1]FLEET!G:G)</f>
        <v>7562.88</v>
      </c>
      <c r="V811" s="9">
        <f>SUMIF([1]FLEET!C:C,MAKE_MODEL!Q811,[1]FLEET!H:H)</f>
        <v>17021</v>
      </c>
      <c r="W811" s="9">
        <f>SUMIF([1]FLEET!C:C,MAKE_MODEL!Q811,[1]FLEET!I:I)</f>
        <v>9458.119999999999</v>
      </c>
      <c r="X811">
        <f>ROUND(AVERAGEIF([1]FLEET!C:C,MAKE_MODEL!Q811,[1]FLEET!L:L),2)</f>
        <v>4</v>
      </c>
      <c r="Y811">
        <f>SUMIF([1]FLEET!C:C,MAKE_MODEL!Q811,[1]FLEET!J:J)</f>
        <v>92</v>
      </c>
      <c r="Z811">
        <f t="shared" si="40"/>
        <v>92</v>
      </c>
      <c r="AA811">
        <f>SUMIF([1]FLEET!C:C,MAKE_MODEL!Q811,[1]FLEET!X:X)</f>
        <v>0</v>
      </c>
      <c r="AB811" s="14">
        <f t="shared" si="41"/>
        <v>0</v>
      </c>
      <c r="AC811">
        <f>SUMIF([1]FLEET!C:C,MAKE_MODEL!Q811,[1]FLEET!N:N)</f>
        <v>11</v>
      </c>
      <c r="AD811">
        <f>SUMIF([1]FLEET!C:C,MAKE_MODEL!Q811,[1]FLEET!O:O)</f>
        <v>13</v>
      </c>
      <c r="AE811">
        <f>SUMIF([1]FLEET!C:C,MAKE_MODEL!Q811,[1]FLEET!M:M)</f>
        <v>24</v>
      </c>
      <c r="AF811" s="15">
        <f t="shared" si="42"/>
        <v>24</v>
      </c>
    </row>
    <row r="812" spans="16:32" x14ac:dyDescent="0.2">
      <c r="P812" s="7"/>
      <c r="Q812" s="13" t="s">
        <v>829</v>
      </c>
      <c r="R812">
        <f>COUNTIF('[1]1_car_id_mapping'!C:C,MAKE_MODEL!Q812)</f>
        <v>1</v>
      </c>
      <c r="S812" s="9">
        <f>ROUND(AVERAGEIF([1]FLEET!C:C,MAKE_MODEL!Q812,[1]FLEET!E:E),2)</f>
        <v>440.7</v>
      </c>
      <c r="T812" s="9">
        <f>ROUND(AVERAGEIF([1]FLEET!C:C,MAKE_MODEL!Q812,[1]FLEET!F:F),2)</f>
        <v>97.77</v>
      </c>
      <c r="U812" s="9">
        <f>SUMIF([1]FLEET!C:C,MAKE_MODEL!Q812,[1]FLEET!G:G)</f>
        <v>6461.64</v>
      </c>
      <c r="V812" s="9">
        <f>SUMIF([1]FLEET!C:C,MAKE_MODEL!Q812,[1]FLEET!H:H)</f>
        <v>21550</v>
      </c>
      <c r="W812" s="9">
        <f>SUMIF([1]FLEET!C:C,MAKE_MODEL!Q812,[1]FLEET!I:I)</f>
        <v>15088.36</v>
      </c>
      <c r="X812">
        <f>ROUND(AVERAGEIF([1]FLEET!C:C,MAKE_MODEL!Q812,[1]FLEET!L:L),2)</f>
        <v>4</v>
      </c>
      <c r="Y812">
        <f>SUMIF([1]FLEET!C:C,MAKE_MODEL!Q812,[1]FLEET!J:J)</f>
        <v>135</v>
      </c>
      <c r="Z812">
        <f t="shared" si="40"/>
        <v>135</v>
      </c>
      <c r="AA812">
        <f>SUMIF([1]FLEET!C:C,MAKE_MODEL!Q812,[1]FLEET!X:X)</f>
        <v>0</v>
      </c>
      <c r="AB812" s="14">
        <f t="shared" si="41"/>
        <v>0</v>
      </c>
      <c r="AC812">
        <f>SUMIF([1]FLEET!C:C,MAKE_MODEL!Q812,[1]FLEET!N:N)</f>
        <v>14</v>
      </c>
      <c r="AD812">
        <f>SUMIF([1]FLEET!C:C,MAKE_MODEL!Q812,[1]FLEET!O:O)</f>
        <v>19</v>
      </c>
      <c r="AE812">
        <f>SUMIF([1]FLEET!C:C,MAKE_MODEL!Q812,[1]FLEET!M:M)</f>
        <v>33</v>
      </c>
      <c r="AF812" s="15">
        <f t="shared" si="42"/>
        <v>33</v>
      </c>
    </row>
    <row r="813" spans="16:32" x14ac:dyDescent="0.2">
      <c r="P813" s="7"/>
      <c r="Q813" s="13" t="s">
        <v>830</v>
      </c>
      <c r="R813">
        <f>COUNTIF('[1]1_car_id_mapping'!C:C,MAKE_MODEL!Q813)</f>
        <v>1</v>
      </c>
      <c r="S813" s="9">
        <f>ROUND(AVERAGEIF([1]FLEET!C:C,MAKE_MODEL!Q813,[1]FLEET!E:E),2)</f>
        <v>456.04</v>
      </c>
      <c r="T813" s="9">
        <f>ROUND(AVERAGEIF([1]FLEET!C:C,MAKE_MODEL!Q813,[1]FLEET!F:F),2)</f>
        <v>131.12</v>
      </c>
      <c r="U813" s="9">
        <f>SUMIF([1]FLEET!C:C,MAKE_MODEL!Q813,[1]FLEET!G:G)</f>
        <v>7045.920000000001</v>
      </c>
      <c r="V813" s="9">
        <f>SUMIF([1]FLEET!C:C,MAKE_MODEL!Q813,[1]FLEET!H:H)</f>
        <v>20053</v>
      </c>
      <c r="W813" s="9">
        <f>SUMIF([1]FLEET!C:C,MAKE_MODEL!Q813,[1]FLEET!I:I)</f>
        <v>13007.079999999998</v>
      </c>
      <c r="X813">
        <f>ROUND(AVERAGEIF([1]FLEET!C:C,MAKE_MODEL!Q813,[1]FLEET!L:L),2)</f>
        <v>4</v>
      </c>
      <c r="Y813">
        <f>SUMIF([1]FLEET!C:C,MAKE_MODEL!Q813,[1]FLEET!J:J)</f>
        <v>117</v>
      </c>
      <c r="Z813">
        <f t="shared" si="40"/>
        <v>117</v>
      </c>
      <c r="AA813">
        <f>SUMIF([1]FLEET!C:C,MAKE_MODEL!Q813,[1]FLEET!X:X)</f>
        <v>2</v>
      </c>
      <c r="AB813" s="14">
        <f t="shared" si="41"/>
        <v>1.7094017094017096E-2</v>
      </c>
      <c r="AC813">
        <f>SUMIF([1]FLEET!C:C,MAKE_MODEL!Q813,[1]FLEET!N:N)</f>
        <v>16</v>
      </c>
      <c r="AD813">
        <f>SUMIF([1]FLEET!C:C,MAKE_MODEL!Q813,[1]FLEET!O:O)</f>
        <v>11</v>
      </c>
      <c r="AE813">
        <f>SUMIF([1]FLEET!C:C,MAKE_MODEL!Q813,[1]FLEET!M:M)</f>
        <v>27</v>
      </c>
      <c r="AF813" s="15">
        <f t="shared" si="42"/>
        <v>27</v>
      </c>
    </row>
    <row r="814" spans="16:32" x14ac:dyDescent="0.2">
      <c r="P814" s="7"/>
      <c r="Q814" s="13">
        <v>88</v>
      </c>
      <c r="R814">
        <f>COUNTIF('[1]1_car_id_mapping'!C:C,MAKE_MODEL!Q814)</f>
        <v>9</v>
      </c>
      <c r="S814" s="9">
        <f>ROUND(AVERAGEIF([1]FLEET!C:C,MAKE_MODEL!Q814,[1]FLEET!E:E),2)</f>
        <v>548.94000000000005</v>
      </c>
      <c r="T814" s="9">
        <f>ROUND(AVERAGEIF([1]FLEET!C:C,MAKE_MODEL!Q814,[1]FLEET!F:F),2)</f>
        <v>79.83</v>
      </c>
      <c r="U814" s="9">
        <f>SUMIF([1]FLEET!C:C,MAKE_MODEL!Q814,[1]FLEET!G:G)</f>
        <v>67907.040000000008</v>
      </c>
      <c r="V814" s="9">
        <f>SUMIF([1]FLEET!C:C,MAKE_MODEL!Q814,[1]FLEET!H:H)</f>
        <v>127618</v>
      </c>
      <c r="W814" s="9">
        <f>SUMIF([1]FLEET!C:C,MAKE_MODEL!Q814,[1]FLEET!I:I)</f>
        <v>59710.96</v>
      </c>
      <c r="X814">
        <f>ROUND(AVERAGEIF([1]FLEET!C:C,MAKE_MODEL!Q814,[1]FLEET!L:L),2)</f>
        <v>3.78</v>
      </c>
      <c r="Y814">
        <f>SUMIF([1]FLEET!C:C,MAKE_MODEL!Q814,[1]FLEET!J:J)</f>
        <v>773</v>
      </c>
      <c r="Z814">
        <f t="shared" si="40"/>
        <v>86</v>
      </c>
      <c r="AA814">
        <f>SUMIF([1]FLEET!C:C,MAKE_MODEL!Q814,[1]FLEET!X:X)</f>
        <v>13</v>
      </c>
      <c r="AB814" s="14">
        <f t="shared" si="41"/>
        <v>1.6817593790426907E-2</v>
      </c>
      <c r="AC814">
        <f>SUMIF([1]FLEET!C:C,MAKE_MODEL!Q814,[1]FLEET!N:N)</f>
        <v>104</v>
      </c>
      <c r="AD814">
        <f>SUMIF([1]FLEET!C:C,MAKE_MODEL!Q814,[1]FLEET!O:O)</f>
        <v>104</v>
      </c>
      <c r="AE814">
        <f>SUMIF([1]FLEET!C:C,MAKE_MODEL!Q814,[1]FLEET!M:M)</f>
        <v>208</v>
      </c>
      <c r="AF814" s="15">
        <f t="shared" si="42"/>
        <v>23.111111111111111</v>
      </c>
    </row>
    <row r="815" spans="16:32" x14ac:dyDescent="0.2">
      <c r="P815" s="7"/>
      <c r="Q815" s="13" t="s">
        <v>831</v>
      </c>
      <c r="R815">
        <f>COUNTIF('[1]1_car_id_mapping'!C:C,MAKE_MODEL!Q815)</f>
        <v>2</v>
      </c>
      <c r="S815" s="9">
        <f>ROUND(AVERAGEIF([1]FLEET!C:C,MAKE_MODEL!Q815,[1]FLEET!E:E),2)</f>
        <v>634.48</v>
      </c>
      <c r="T815" s="9">
        <f>ROUND(AVERAGEIF([1]FLEET!C:C,MAKE_MODEL!Q815,[1]FLEET!F:F),2)</f>
        <v>135.38999999999999</v>
      </c>
      <c r="U815" s="9">
        <f>SUMIF([1]FLEET!C:C,MAKE_MODEL!Q815,[1]FLEET!G:G)</f>
        <v>18476.760000000002</v>
      </c>
      <c r="V815" s="9">
        <f>SUMIF([1]FLEET!C:C,MAKE_MODEL!Q815,[1]FLEET!H:H)</f>
        <v>25749</v>
      </c>
      <c r="W815" s="9">
        <f>SUMIF([1]FLEET!C:C,MAKE_MODEL!Q815,[1]FLEET!I:I)</f>
        <v>7272.239999999998</v>
      </c>
      <c r="X815">
        <f>ROUND(AVERAGEIF([1]FLEET!C:C,MAKE_MODEL!Q815,[1]FLEET!L:L),2)</f>
        <v>4</v>
      </c>
      <c r="Y815">
        <f>SUMIF([1]FLEET!C:C,MAKE_MODEL!Q815,[1]FLEET!J:J)</f>
        <v>136</v>
      </c>
      <c r="Z815">
        <f t="shared" si="40"/>
        <v>68</v>
      </c>
      <c r="AA815">
        <f>SUMIF([1]FLEET!C:C,MAKE_MODEL!Q815,[1]FLEET!X:X)</f>
        <v>1</v>
      </c>
      <c r="AB815" s="14">
        <f t="shared" si="41"/>
        <v>7.3529411764705881E-3</v>
      </c>
      <c r="AC815">
        <f>SUMIF([1]FLEET!C:C,MAKE_MODEL!Q815,[1]FLEET!N:N)</f>
        <v>13</v>
      </c>
      <c r="AD815">
        <f>SUMIF([1]FLEET!C:C,MAKE_MODEL!Q815,[1]FLEET!O:O)</f>
        <v>23</v>
      </c>
      <c r="AE815">
        <f>SUMIF([1]FLEET!C:C,MAKE_MODEL!Q815,[1]FLEET!M:M)</f>
        <v>36</v>
      </c>
      <c r="AF815" s="15">
        <f t="shared" si="42"/>
        <v>18</v>
      </c>
    </row>
    <row r="816" spans="16:32" x14ac:dyDescent="0.2">
      <c r="P816" s="7"/>
      <c r="Q816" s="13" t="s">
        <v>832</v>
      </c>
      <c r="R816">
        <f>COUNTIF('[1]1_car_id_mapping'!C:C,MAKE_MODEL!Q816)</f>
        <v>3</v>
      </c>
      <c r="S816" s="9">
        <f>ROUND(AVERAGEIF([1]FLEET!C:C,MAKE_MODEL!Q816,[1]FLEET!E:E),2)</f>
        <v>599.24</v>
      </c>
      <c r="T816" s="9">
        <f>ROUND(AVERAGEIF([1]FLEET!C:C,MAKE_MODEL!Q816,[1]FLEET!F:F),2)</f>
        <v>62.23</v>
      </c>
      <c r="U816" s="9">
        <f>SUMIF([1]FLEET!C:C,MAKE_MODEL!Q816,[1]FLEET!G:G)</f>
        <v>23812.92</v>
      </c>
      <c r="V816" s="9">
        <f>SUMIF([1]FLEET!C:C,MAKE_MODEL!Q816,[1]FLEET!H:H)</f>
        <v>45774</v>
      </c>
      <c r="W816" s="9">
        <f>SUMIF([1]FLEET!C:C,MAKE_MODEL!Q816,[1]FLEET!I:I)</f>
        <v>21961.08</v>
      </c>
      <c r="X816">
        <f>ROUND(AVERAGEIF([1]FLEET!C:C,MAKE_MODEL!Q816,[1]FLEET!L:L),2)</f>
        <v>4</v>
      </c>
      <c r="Y816">
        <f>SUMIF([1]FLEET!C:C,MAKE_MODEL!Q816,[1]FLEET!J:J)</f>
        <v>290</v>
      </c>
      <c r="Z816">
        <f t="shared" si="40"/>
        <v>97</v>
      </c>
      <c r="AA816">
        <f>SUMIF([1]FLEET!C:C,MAKE_MODEL!Q816,[1]FLEET!X:X)</f>
        <v>5</v>
      </c>
      <c r="AB816" s="14">
        <f t="shared" si="41"/>
        <v>1.7241379310344827E-2</v>
      </c>
      <c r="AC816">
        <f>SUMIF([1]FLEET!C:C,MAKE_MODEL!Q816,[1]FLEET!N:N)</f>
        <v>46</v>
      </c>
      <c r="AD816">
        <f>SUMIF([1]FLEET!C:C,MAKE_MODEL!Q816,[1]FLEET!O:O)</f>
        <v>28</v>
      </c>
      <c r="AE816">
        <f>SUMIF([1]FLEET!C:C,MAKE_MODEL!Q816,[1]FLEET!M:M)</f>
        <v>74</v>
      </c>
      <c r="AF816" s="15">
        <f t="shared" si="42"/>
        <v>24.666666666666668</v>
      </c>
    </row>
    <row r="817" spans="16:32" x14ac:dyDescent="0.2">
      <c r="P817" s="7"/>
      <c r="Q817" s="13" t="s">
        <v>833</v>
      </c>
      <c r="R817">
        <f>COUNTIF('[1]1_car_id_mapping'!C:C,MAKE_MODEL!Q817)</f>
        <v>6</v>
      </c>
      <c r="S817" s="9">
        <f>ROUND(AVERAGEIF([1]FLEET!C:C,MAKE_MODEL!Q817,[1]FLEET!E:E),2)</f>
        <v>561.16</v>
      </c>
      <c r="T817" s="9">
        <f>ROUND(AVERAGEIF([1]FLEET!C:C,MAKE_MODEL!Q817,[1]FLEET!F:F),2)</f>
        <v>122.01</v>
      </c>
      <c r="U817" s="9">
        <f>SUMIF([1]FLEET!C:C,MAKE_MODEL!Q817,[1]FLEET!G:G)</f>
        <v>49188.359999999993</v>
      </c>
      <c r="V817" s="9">
        <f>SUMIF([1]FLEET!C:C,MAKE_MODEL!Q817,[1]FLEET!H:H)</f>
        <v>100145</v>
      </c>
      <c r="W817" s="9">
        <f>SUMIF([1]FLEET!C:C,MAKE_MODEL!Q817,[1]FLEET!I:I)</f>
        <v>50956.639999999999</v>
      </c>
      <c r="X817">
        <f>ROUND(AVERAGEIF([1]FLEET!C:C,MAKE_MODEL!Q817,[1]FLEET!L:L),2)</f>
        <v>4.5</v>
      </c>
      <c r="Y817">
        <f>SUMIF([1]FLEET!C:C,MAKE_MODEL!Q817,[1]FLEET!J:J)</f>
        <v>595</v>
      </c>
      <c r="Z817">
        <f t="shared" si="40"/>
        <v>99</v>
      </c>
      <c r="AA817">
        <f>SUMIF([1]FLEET!C:C,MAKE_MODEL!Q817,[1]FLEET!X:X)</f>
        <v>10</v>
      </c>
      <c r="AB817" s="14">
        <f t="shared" si="41"/>
        <v>1.680672268907563E-2</v>
      </c>
      <c r="AC817">
        <f>SUMIF([1]FLEET!C:C,MAKE_MODEL!Q817,[1]FLEET!N:N)</f>
        <v>69</v>
      </c>
      <c r="AD817">
        <f>SUMIF([1]FLEET!C:C,MAKE_MODEL!Q817,[1]FLEET!O:O)</f>
        <v>70</v>
      </c>
      <c r="AE817">
        <f>SUMIF([1]FLEET!C:C,MAKE_MODEL!Q817,[1]FLEET!M:M)</f>
        <v>139</v>
      </c>
      <c r="AF817" s="15">
        <f t="shared" si="42"/>
        <v>23.166666666666668</v>
      </c>
    </row>
    <row r="818" spans="16:32" x14ac:dyDescent="0.2">
      <c r="P818" s="7"/>
      <c r="Q818" s="13">
        <v>1500</v>
      </c>
      <c r="R818">
        <f>COUNTIF('[1]1_car_id_mapping'!C:C,MAKE_MODEL!Q818)</f>
        <v>9</v>
      </c>
      <c r="S818" s="9">
        <f>ROUND(AVERAGEIF([1]FLEET!C:C,MAKE_MODEL!Q818,[1]FLEET!E:E),2)</f>
        <v>564.44000000000005</v>
      </c>
      <c r="T818" s="9">
        <f>ROUND(AVERAGEIF([1]FLEET!C:C,MAKE_MODEL!Q818,[1]FLEET!F:F),2)</f>
        <v>111.04</v>
      </c>
      <c r="U818" s="9">
        <f>SUMIF([1]FLEET!C:C,MAKE_MODEL!Q818,[1]FLEET!G:G)</f>
        <v>72951.960000000006</v>
      </c>
      <c r="V818" s="9">
        <f>SUMIF([1]FLEET!C:C,MAKE_MODEL!Q818,[1]FLEET!H:H)</f>
        <v>144028</v>
      </c>
      <c r="W818" s="9">
        <f>SUMIF([1]FLEET!C:C,MAKE_MODEL!Q818,[1]FLEET!I:I)</f>
        <v>71076.040000000008</v>
      </c>
      <c r="X818">
        <f>ROUND(AVERAGEIF([1]FLEET!C:C,MAKE_MODEL!Q818,[1]FLEET!L:L),2)</f>
        <v>4.1100000000000003</v>
      </c>
      <c r="Y818">
        <f>SUMIF([1]FLEET!C:C,MAKE_MODEL!Q818,[1]FLEET!J:J)</f>
        <v>861</v>
      </c>
      <c r="Z818">
        <f t="shared" si="40"/>
        <v>96</v>
      </c>
      <c r="AA818">
        <f>SUMIF([1]FLEET!C:C,MAKE_MODEL!Q818,[1]FLEET!X:X)</f>
        <v>9</v>
      </c>
      <c r="AB818" s="14">
        <f t="shared" si="41"/>
        <v>1.0452961672473868E-2</v>
      </c>
      <c r="AC818">
        <f>SUMIF([1]FLEET!C:C,MAKE_MODEL!Q818,[1]FLEET!N:N)</f>
        <v>105</v>
      </c>
      <c r="AD818">
        <f>SUMIF([1]FLEET!C:C,MAKE_MODEL!Q818,[1]FLEET!O:O)</f>
        <v>99</v>
      </c>
      <c r="AE818">
        <f>SUMIF([1]FLEET!C:C,MAKE_MODEL!Q818,[1]FLEET!M:M)</f>
        <v>204</v>
      </c>
      <c r="AF818" s="15">
        <f t="shared" si="42"/>
        <v>22.666666666666668</v>
      </c>
    </row>
    <row r="819" spans="16:32" x14ac:dyDescent="0.2">
      <c r="P819" s="7"/>
      <c r="Q819" s="13" t="s">
        <v>834</v>
      </c>
      <c r="R819">
        <f>COUNTIF('[1]1_car_id_mapping'!C:C,MAKE_MODEL!Q819)</f>
        <v>2</v>
      </c>
      <c r="S819" s="9">
        <f>ROUND(AVERAGEIF([1]FLEET!C:C,MAKE_MODEL!Q819,[1]FLEET!E:E),2)</f>
        <v>449.91</v>
      </c>
      <c r="T819" s="9">
        <f>ROUND(AVERAGEIF([1]FLEET!C:C,MAKE_MODEL!Q819,[1]FLEET!F:F),2)</f>
        <v>125.46</v>
      </c>
      <c r="U819" s="9">
        <f>SUMIF([1]FLEET!C:C,MAKE_MODEL!Q819,[1]FLEET!G:G)</f>
        <v>13808.88</v>
      </c>
      <c r="V819" s="9">
        <f>SUMIF([1]FLEET!C:C,MAKE_MODEL!Q819,[1]FLEET!H:H)</f>
        <v>39701</v>
      </c>
      <c r="W819" s="9">
        <f>SUMIF([1]FLEET!C:C,MAKE_MODEL!Q819,[1]FLEET!I:I)</f>
        <v>25892.120000000003</v>
      </c>
      <c r="X819">
        <f>ROUND(AVERAGEIF([1]FLEET!C:C,MAKE_MODEL!Q819,[1]FLEET!L:L),2)</f>
        <v>4</v>
      </c>
      <c r="Y819">
        <f>SUMIF([1]FLEET!C:C,MAKE_MODEL!Q819,[1]FLEET!J:J)</f>
        <v>238</v>
      </c>
      <c r="Z819">
        <f t="shared" si="40"/>
        <v>119</v>
      </c>
      <c r="AA819">
        <f>SUMIF([1]FLEET!C:C,MAKE_MODEL!Q819,[1]FLEET!X:X)</f>
        <v>4</v>
      </c>
      <c r="AB819" s="14">
        <f t="shared" si="41"/>
        <v>1.680672268907563E-2</v>
      </c>
      <c r="AC819">
        <f>SUMIF([1]FLEET!C:C,MAKE_MODEL!Q819,[1]FLEET!N:N)</f>
        <v>30</v>
      </c>
      <c r="AD819">
        <f>SUMIF([1]FLEET!C:C,MAKE_MODEL!Q819,[1]FLEET!O:O)</f>
        <v>30</v>
      </c>
      <c r="AE819">
        <f>SUMIF([1]FLEET!C:C,MAKE_MODEL!Q819,[1]FLEET!M:M)</f>
        <v>60</v>
      </c>
      <c r="AF819" s="15">
        <f t="shared" si="42"/>
        <v>30</v>
      </c>
    </row>
    <row r="820" spans="16:32" x14ac:dyDescent="0.2">
      <c r="P820" s="7"/>
      <c r="Q820" s="13" t="s">
        <v>835</v>
      </c>
      <c r="R820">
        <f>COUNTIF('[1]1_car_id_mapping'!C:C,MAKE_MODEL!Q820)</f>
        <v>1</v>
      </c>
      <c r="S820" s="9">
        <f>ROUND(AVERAGEIF([1]FLEET!C:C,MAKE_MODEL!Q820,[1]FLEET!E:E),2)</f>
        <v>526.92999999999995</v>
      </c>
      <c r="T820" s="9">
        <f>ROUND(AVERAGEIF([1]FLEET!C:C,MAKE_MODEL!Q820,[1]FLEET!F:F),2)</f>
        <v>72.14</v>
      </c>
      <c r="U820" s="9">
        <f>SUMIF([1]FLEET!C:C,MAKE_MODEL!Q820,[1]FLEET!G:G)</f>
        <v>7188.8399999999992</v>
      </c>
      <c r="V820" s="9">
        <f>SUMIF([1]FLEET!C:C,MAKE_MODEL!Q820,[1]FLEET!H:H)</f>
        <v>14485</v>
      </c>
      <c r="W820" s="9">
        <f>SUMIF([1]FLEET!C:C,MAKE_MODEL!Q820,[1]FLEET!I:I)</f>
        <v>7296.1600000000008</v>
      </c>
      <c r="X820">
        <f>ROUND(AVERAGEIF([1]FLEET!C:C,MAKE_MODEL!Q820,[1]FLEET!L:L),2)</f>
        <v>4</v>
      </c>
      <c r="Y820">
        <f>SUMIF([1]FLEET!C:C,MAKE_MODEL!Q820,[1]FLEET!J:J)</f>
        <v>82</v>
      </c>
      <c r="Z820">
        <f t="shared" si="40"/>
        <v>82</v>
      </c>
      <c r="AA820">
        <f>SUMIF([1]FLEET!C:C,MAKE_MODEL!Q820,[1]FLEET!X:X)</f>
        <v>2</v>
      </c>
      <c r="AB820" s="14">
        <f t="shared" si="41"/>
        <v>2.4390243902439025E-2</v>
      </c>
      <c r="AC820">
        <f>SUMIF([1]FLEET!C:C,MAKE_MODEL!Q820,[1]FLEET!N:N)</f>
        <v>10</v>
      </c>
      <c r="AD820">
        <f>SUMIF([1]FLEET!C:C,MAKE_MODEL!Q820,[1]FLEET!O:O)</f>
        <v>12</v>
      </c>
      <c r="AE820">
        <f>SUMIF([1]FLEET!C:C,MAKE_MODEL!Q820,[1]FLEET!M:M)</f>
        <v>22</v>
      </c>
      <c r="AF820" s="15">
        <f t="shared" si="42"/>
        <v>22</v>
      </c>
    </row>
    <row r="821" spans="16:32" x14ac:dyDescent="0.2">
      <c r="P821" s="7"/>
      <c r="Q821" s="13" t="s">
        <v>836</v>
      </c>
      <c r="R821">
        <f>COUNTIF('[1]1_car_id_mapping'!C:C,MAKE_MODEL!Q821)</f>
        <v>1</v>
      </c>
      <c r="S821" s="9">
        <f>ROUND(AVERAGEIF([1]FLEET!C:C,MAKE_MODEL!Q821,[1]FLEET!E:E),2)</f>
        <v>739.23</v>
      </c>
      <c r="T821" s="9">
        <f>ROUND(AVERAGEIF([1]FLEET!C:C,MAKE_MODEL!Q821,[1]FLEET!F:F),2)</f>
        <v>99.25</v>
      </c>
      <c r="U821" s="9">
        <f>SUMIF([1]FLEET!C:C,MAKE_MODEL!Q821,[1]FLEET!G:G)</f>
        <v>10061.76</v>
      </c>
      <c r="V821" s="9">
        <f>SUMIF([1]FLEET!C:C,MAKE_MODEL!Q821,[1]FLEET!H:H)</f>
        <v>12690</v>
      </c>
      <c r="W821" s="9">
        <f>SUMIF([1]FLEET!C:C,MAKE_MODEL!Q821,[1]FLEET!I:I)</f>
        <v>2628.24</v>
      </c>
      <c r="X821">
        <f>ROUND(AVERAGEIF([1]FLEET!C:C,MAKE_MODEL!Q821,[1]FLEET!L:L),2)</f>
        <v>3</v>
      </c>
      <c r="Y821">
        <f>SUMIF([1]FLEET!C:C,MAKE_MODEL!Q821,[1]FLEET!J:J)</f>
        <v>77</v>
      </c>
      <c r="Z821">
        <f t="shared" si="40"/>
        <v>77</v>
      </c>
      <c r="AA821">
        <f>SUMIF([1]FLEET!C:C,MAKE_MODEL!Q821,[1]FLEET!X:X)</f>
        <v>4</v>
      </c>
      <c r="AB821" s="14">
        <f t="shared" si="41"/>
        <v>5.1948051948051951E-2</v>
      </c>
      <c r="AC821">
        <f>SUMIF([1]FLEET!C:C,MAKE_MODEL!Q821,[1]FLEET!N:N)</f>
        <v>15</v>
      </c>
      <c r="AD821">
        <f>SUMIF([1]FLEET!C:C,MAKE_MODEL!Q821,[1]FLEET!O:O)</f>
        <v>12</v>
      </c>
      <c r="AE821">
        <f>SUMIF([1]FLEET!C:C,MAKE_MODEL!Q821,[1]FLEET!M:M)</f>
        <v>27</v>
      </c>
      <c r="AF821" s="15">
        <f t="shared" si="42"/>
        <v>27</v>
      </c>
    </row>
    <row r="822" spans="16:32" x14ac:dyDescent="0.2">
      <c r="P822" s="7"/>
      <c r="Q822" s="13" t="s">
        <v>263</v>
      </c>
      <c r="R822">
        <f>COUNTIF('[1]1_car_id_mapping'!C:C,MAKE_MODEL!Q822)</f>
        <v>2</v>
      </c>
      <c r="S822" s="9">
        <f>ROUND(AVERAGEIF([1]FLEET!C:C,MAKE_MODEL!Q822,[1]FLEET!E:E),2)</f>
        <v>634.65</v>
      </c>
      <c r="T822" s="9">
        <f>ROUND(AVERAGEIF([1]FLEET!C:C,MAKE_MODEL!Q822,[1]FLEET!F:F),2)</f>
        <v>79.349999999999994</v>
      </c>
      <c r="U822" s="9">
        <f>SUMIF([1]FLEET!C:C,MAKE_MODEL!Q822,[1]FLEET!G:G)</f>
        <v>17135.879999999997</v>
      </c>
      <c r="V822" s="9">
        <f>SUMIF([1]FLEET!C:C,MAKE_MODEL!Q822,[1]FLEET!H:H)</f>
        <v>33999</v>
      </c>
      <c r="W822" s="9">
        <f>SUMIF([1]FLEET!C:C,MAKE_MODEL!Q822,[1]FLEET!I:I)</f>
        <v>16863.120000000003</v>
      </c>
      <c r="X822">
        <f>ROUND(AVERAGEIF([1]FLEET!C:C,MAKE_MODEL!Q822,[1]FLEET!L:L),2)</f>
        <v>4</v>
      </c>
      <c r="Y822">
        <f>SUMIF([1]FLEET!C:C,MAKE_MODEL!Q822,[1]FLEET!J:J)</f>
        <v>206</v>
      </c>
      <c r="Z822">
        <f t="shared" si="40"/>
        <v>103</v>
      </c>
      <c r="AA822">
        <f>SUMIF([1]FLEET!C:C,MAKE_MODEL!Q822,[1]FLEET!X:X)</f>
        <v>1</v>
      </c>
      <c r="AB822" s="14">
        <f t="shared" si="41"/>
        <v>4.8543689320388345E-3</v>
      </c>
      <c r="AC822">
        <f>SUMIF([1]FLEET!C:C,MAKE_MODEL!Q822,[1]FLEET!N:N)</f>
        <v>23</v>
      </c>
      <c r="AD822">
        <f>SUMIF([1]FLEET!C:C,MAKE_MODEL!Q822,[1]FLEET!O:O)</f>
        <v>28</v>
      </c>
      <c r="AE822">
        <f>SUMIF([1]FLEET!C:C,MAKE_MODEL!Q822,[1]FLEET!M:M)</f>
        <v>51</v>
      </c>
      <c r="AF822" s="15">
        <f t="shared" si="42"/>
        <v>25.5</v>
      </c>
    </row>
    <row r="823" spans="16:32" x14ac:dyDescent="0.2">
      <c r="P823" s="7"/>
      <c r="Q823" s="13" t="s">
        <v>837</v>
      </c>
      <c r="R823">
        <f>COUNTIF('[1]1_car_id_mapping'!C:C,MAKE_MODEL!Q823)</f>
        <v>1</v>
      </c>
      <c r="S823" s="9">
        <f>ROUND(AVERAGEIF([1]FLEET!C:C,MAKE_MODEL!Q823,[1]FLEET!E:E),2)</f>
        <v>563.91999999999996</v>
      </c>
      <c r="T823" s="9">
        <f>ROUND(AVERAGEIF([1]FLEET!C:C,MAKE_MODEL!Q823,[1]FLEET!F:F),2)</f>
        <v>65.7</v>
      </c>
      <c r="U823" s="9">
        <f>SUMIF([1]FLEET!C:C,MAKE_MODEL!Q823,[1]FLEET!G:G)</f>
        <v>7555.4400000000005</v>
      </c>
      <c r="V823" s="9">
        <f>SUMIF([1]FLEET!C:C,MAKE_MODEL!Q823,[1]FLEET!H:H)</f>
        <v>12958</v>
      </c>
      <c r="W823" s="9">
        <f>SUMIF([1]FLEET!C:C,MAKE_MODEL!Q823,[1]FLEET!I:I)</f>
        <v>5402.5599999999995</v>
      </c>
      <c r="X823">
        <f>ROUND(AVERAGEIF([1]FLEET!C:C,MAKE_MODEL!Q823,[1]FLEET!L:L),2)</f>
        <v>4</v>
      </c>
      <c r="Y823">
        <f>SUMIF([1]FLEET!C:C,MAKE_MODEL!Q823,[1]FLEET!J:J)</f>
        <v>80</v>
      </c>
      <c r="Z823">
        <f t="shared" si="40"/>
        <v>80</v>
      </c>
      <c r="AA823">
        <f>SUMIF([1]FLEET!C:C,MAKE_MODEL!Q823,[1]FLEET!X:X)</f>
        <v>1</v>
      </c>
      <c r="AB823" s="14">
        <f t="shared" si="41"/>
        <v>1.2500000000000001E-2</v>
      </c>
      <c r="AC823">
        <f>SUMIF([1]FLEET!C:C,MAKE_MODEL!Q823,[1]FLEET!N:N)</f>
        <v>11</v>
      </c>
      <c r="AD823">
        <f>SUMIF([1]FLEET!C:C,MAKE_MODEL!Q823,[1]FLEET!O:O)</f>
        <v>10</v>
      </c>
      <c r="AE823">
        <f>SUMIF([1]FLEET!C:C,MAKE_MODEL!Q823,[1]FLEET!M:M)</f>
        <v>21</v>
      </c>
      <c r="AF823" s="15">
        <f t="shared" si="42"/>
        <v>21</v>
      </c>
    </row>
    <row r="824" spans="16:32" x14ac:dyDescent="0.2">
      <c r="P824" s="7"/>
      <c r="Q824" s="13" t="s">
        <v>838</v>
      </c>
      <c r="R824">
        <f>COUNTIF('[1]1_car_id_mapping'!C:C,MAKE_MODEL!Q824)</f>
        <v>3</v>
      </c>
      <c r="S824" s="9">
        <f>ROUND(AVERAGEIF([1]FLEET!C:C,MAKE_MODEL!Q824,[1]FLEET!E:E),2)</f>
        <v>531.92999999999995</v>
      </c>
      <c r="T824" s="9">
        <f>ROUND(AVERAGEIF([1]FLEET!C:C,MAKE_MODEL!Q824,[1]FLEET!F:F),2)</f>
        <v>128.71</v>
      </c>
      <c r="U824" s="9">
        <f>SUMIF([1]FLEET!C:C,MAKE_MODEL!Q824,[1]FLEET!G:G)</f>
        <v>23783.040000000001</v>
      </c>
      <c r="V824" s="9">
        <f>SUMIF([1]FLEET!C:C,MAKE_MODEL!Q824,[1]FLEET!H:H)</f>
        <v>60402</v>
      </c>
      <c r="W824" s="9">
        <f>SUMIF([1]FLEET!C:C,MAKE_MODEL!Q824,[1]FLEET!I:I)</f>
        <v>36618.959999999999</v>
      </c>
      <c r="X824">
        <f>ROUND(AVERAGEIF([1]FLEET!C:C,MAKE_MODEL!Q824,[1]FLEET!L:L),2)</f>
        <v>4</v>
      </c>
      <c r="Y824">
        <f>SUMIF([1]FLEET!C:C,MAKE_MODEL!Q824,[1]FLEET!J:J)</f>
        <v>383</v>
      </c>
      <c r="Z824">
        <f t="shared" si="40"/>
        <v>128</v>
      </c>
      <c r="AA824">
        <f>SUMIF([1]FLEET!C:C,MAKE_MODEL!Q824,[1]FLEET!X:X)</f>
        <v>1</v>
      </c>
      <c r="AB824" s="14">
        <f t="shared" si="41"/>
        <v>2.6109660574412533E-3</v>
      </c>
      <c r="AC824">
        <f>SUMIF([1]FLEET!C:C,MAKE_MODEL!Q824,[1]FLEET!N:N)</f>
        <v>50</v>
      </c>
      <c r="AD824">
        <f>SUMIF([1]FLEET!C:C,MAKE_MODEL!Q824,[1]FLEET!O:O)</f>
        <v>40</v>
      </c>
      <c r="AE824">
        <f>SUMIF([1]FLEET!C:C,MAKE_MODEL!Q824,[1]FLEET!M:M)</f>
        <v>90</v>
      </c>
      <c r="AF824" s="15">
        <f t="shared" si="42"/>
        <v>30</v>
      </c>
    </row>
    <row r="825" spans="16:32" x14ac:dyDescent="0.2">
      <c r="P825" s="7"/>
      <c r="Q825" s="13">
        <v>43348</v>
      </c>
      <c r="R825">
        <f>COUNTIF('[1]1_car_id_mapping'!C:C,MAKE_MODEL!Q825)</f>
        <v>4</v>
      </c>
      <c r="S825" s="9">
        <f>ROUND(AVERAGEIF([1]FLEET!C:C,MAKE_MODEL!Q825,[1]FLEET!E:E),2)</f>
        <v>626.98</v>
      </c>
      <c r="T825" s="9">
        <f>ROUND(AVERAGEIF([1]FLEET!C:C,MAKE_MODEL!Q825,[1]FLEET!F:F),2)</f>
        <v>94.32</v>
      </c>
      <c r="U825" s="9">
        <f>SUMIF([1]FLEET!C:C,MAKE_MODEL!Q825,[1]FLEET!G:G)</f>
        <v>34622.28</v>
      </c>
      <c r="V825" s="9">
        <f>SUMIF([1]FLEET!C:C,MAKE_MODEL!Q825,[1]FLEET!H:H)</f>
        <v>67456</v>
      </c>
      <c r="W825" s="9">
        <f>SUMIF([1]FLEET!C:C,MAKE_MODEL!Q825,[1]FLEET!I:I)</f>
        <v>32833.72</v>
      </c>
      <c r="X825">
        <f>ROUND(AVERAGEIF([1]FLEET!C:C,MAKE_MODEL!Q825,[1]FLEET!L:L),2)</f>
        <v>4</v>
      </c>
      <c r="Y825">
        <f>SUMIF([1]FLEET!C:C,MAKE_MODEL!Q825,[1]FLEET!J:J)</f>
        <v>436</v>
      </c>
      <c r="Z825">
        <f t="shared" si="40"/>
        <v>109</v>
      </c>
      <c r="AA825">
        <f>SUMIF([1]FLEET!C:C,MAKE_MODEL!Q825,[1]FLEET!X:X)</f>
        <v>2</v>
      </c>
      <c r="AB825" s="14">
        <f t="shared" si="41"/>
        <v>4.5871559633027525E-3</v>
      </c>
      <c r="AC825">
        <f>SUMIF([1]FLEET!C:C,MAKE_MODEL!Q825,[1]FLEET!N:N)</f>
        <v>56</v>
      </c>
      <c r="AD825">
        <f>SUMIF([1]FLEET!C:C,MAKE_MODEL!Q825,[1]FLEET!O:O)</f>
        <v>54</v>
      </c>
      <c r="AE825">
        <f>SUMIF([1]FLEET!C:C,MAKE_MODEL!Q825,[1]FLEET!M:M)</f>
        <v>110</v>
      </c>
      <c r="AF825" s="15">
        <f t="shared" si="42"/>
        <v>27.5</v>
      </c>
    </row>
    <row r="826" spans="16:32" x14ac:dyDescent="0.2">
      <c r="P826" s="7"/>
      <c r="Q826" s="13" t="s">
        <v>839</v>
      </c>
      <c r="R826">
        <f>COUNTIF('[1]1_car_id_mapping'!C:C,MAKE_MODEL!Q826)</f>
        <v>1</v>
      </c>
      <c r="S826" s="9">
        <f>ROUND(AVERAGEIF([1]FLEET!C:C,MAKE_MODEL!Q826,[1]FLEET!E:E),2)</f>
        <v>450</v>
      </c>
      <c r="T826" s="9">
        <f>ROUND(AVERAGEIF([1]FLEET!C:C,MAKE_MODEL!Q826,[1]FLEET!F:F),2)</f>
        <v>87.15</v>
      </c>
      <c r="U826" s="9">
        <f>SUMIF([1]FLEET!C:C,MAKE_MODEL!Q826,[1]FLEET!G:G)</f>
        <v>6445.7999999999993</v>
      </c>
      <c r="V826" s="9">
        <f>SUMIF([1]FLEET!C:C,MAKE_MODEL!Q826,[1]FLEET!H:H)</f>
        <v>15446</v>
      </c>
      <c r="W826" s="9">
        <f>SUMIF([1]FLEET!C:C,MAKE_MODEL!Q826,[1]FLEET!I:I)</f>
        <v>9000.2000000000007</v>
      </c>
      <c r="X826">
        <f>ROUND(AVERAGEIF([1]FLEET!C:C,MAKE_MODEL!Q826,[1]FLEET!L:L),2)</f>
        <v>4</v>
      </c>
      <c r="Y826">
        <f>SUMIF([1]FLEET!C:C,MAKE_MODEL!Q826,[1]FLEET!J:J)</f>
        <v>102</v>
      </c>
      <c r="Z826">
        <f t="shared" si="40"/>
        <v>102</v>
      </c>
      <c r="AA826">
        <f>SUMIF([1]FLEET!C:C,MAKE_MODEL!Q826,[1]FLEET!X:X)</f>
        <v>2</v>
      </c>
      <c r="AB826" s="14">
        <f t="shared" si="41"/>
        <v>1.9607843137254902E-2</v>
      </c>
      <c r="AC826">
        <f>SUMIF([1]FLEET!C:C,MAKE_MODEL!Q826,[1]FLEET!N:N)</f>
        <v>14</v>
      </c>
      <c r="AD826">
        <f>SUMIF([1]FLEET!C:C,MAKE_MODEL!Q826,[1]FLEET!O:O)</f>
        <v>10</v>
      </c>
      <c r="AE826">
        <f>SUMIF([1]FLEET!C:C,MAKE_MODEL!Q826,[1]FLEET!M:M)</f>
        <v>24</v>
      </c>
      <c r="AF826" s="15">
        <f t="shared" si="42"/>
        <v>24</v>
      </c>
    </row>
    <row r="827" spans="16:32" x14ac:dyDescent="0.2">
      <c r="P827" s="7"/>
      <c r="Q827" s="13" t="s">
        <v>840</v>
      </c>
      <c r="R827">
        <f>COUNTIF('[1]1_car_id_mapping'!C:C,MAKE_MODEL!Q827)</f>
        <v>2</v>
      </c>
      <c r="S827" s="9">
        <f>ROUND(AVERAGEIF([1]FLEET!C:C,MAKE_MODEL!Q827,[1]FLEET!E:E),2)</f>
        <v>639.59</v>
      </c>
      <c r="T827" s="9">
        <f>ROUND(AVERAGEIF([1]FLEET!C:C,MAKE_MODEL!Q827,[1]FLEET!F:F),2)</f>
        <v>102.86</v>
      </c>
      <c r="U827" s="9">
        <f>SUMIF([1]FLEET!C:C,MAKE_MODEL!Q827,[1]FLEET!G:G)</f>
        <v>17818.68</v>
      </c>
      <c r="V827" s="9">
        <f>SUMIF([1]FLEET!C:C,MAKE_MODEL!Q827,[1]FLEET!H:H)</f>
        <v>35753</v>
      </c>
      <c r="W827" s="9">
        <f>SUMIF([1]FLEET!C:C,MAKE_MODEL!Q827,[1]FLEET!I:I)</f>
        <v>17934.32</v>
      </c>
      <c r="X827">
        <f>ROUND(AVERAGEIF([1]FLEET!C:C,MAKE_MODEL!Q827,[1]FLEET!L:L),2)</f>
        <v>4</v>
      </c>
      <c r="Y827">
        <f>SUMIF([1]FLEET!C:C,MAKE_MODEL!Q827,[1]FLEET!J:J)</f>
        <v>206</v>
      </c>
      <c r="Z827">
        <f t="shared" si="40"/>
        <v>103</v>
      </c>
      <c r="AA827">
        <f>SUMIF([1]FLEET!C:C,MAKE_MODEL!Q827,[1]FLEET!X:X)</f>
        <v>1</v>
      </c>
      <c r="AB827" s="14">
        <f t="shared" si="41"/>
        <v>4.8543689320388345E-3</v>
      </c>
      <c r="AC827">
        <f>SUMIF([1]FLEET!C:C,MAKE_MODEL!Q827,[1]FLEET!N:N)</f>
        <v>24</v>
      </c>
      <c r="AD827">
        <f>SUMIF([1]FLEET!C:C,MAKE_MODEL!Q827,[1]FLEET!O:O)</f>
        <v>24</v>
      </c>
      <c r="AE827">
        <f>SUMIF([1]FLEET!C:C,MAKE_MODEL!Q827,[1]FLEET!M:M)</f>
        <v>48</v>
      </c>
      <c r="AF827" s="15">
        <f t="shared" si="42"/>
        <v>24</v>
      </c>
    </row>
    <row r="828" spans="16:32" x14ac:dyDescent="0.2">
      <c r="P828" s="7"/>
      <c r="Q828" s="13" t="s">
        <v>841</v>
      </c>
      <c r="R828">
        <f>COUNTIF('[1]1_car_id_mapping'!C:C,MAKE_MODEL!Q828)</f>
        <v>3</v>
      </c>
      <c r="S828" s="9">
        <f>ROUND(AVERAGEIF([1]FLEET!C:C,MAKE_MODEL!Q828,[1]FLEET!E:E),2)</f>
        <v>582.99</v>
      </c>
      <c r="T828" s="9">
        <f>ROUND(AVERAGEIF([1]FLEET!C:C,MAKE_MODEL!Q828,[1]FLEET!F:F),2)</f>
        <v>82.4</v>
      </c>
      <c r="U828" s="9">
        <f>SUMIF([1]FLEET!C:C,MAKE_MODEL!Q828,[1]FLEET!G:G)</f>
        <v>23954.16</v>
      </c>
      <c r="V828" s="9">
        <f>SUMIF([1]FLEET!C:C,MAKE_MODEL!Q828,[1]FLEET!H:H)</f>
        <v>62947</v>
      </c>
      <c r="W828" s="9">
        <f>SUMIF([1]FLEET!C:C,MAKE_MODEL!Q828,[1]FLEET!I:I)</f>
        <v>38992.839999999997</v>
      </c>
      <c r="X828">
        <f>ROUND(AVERAGEIF([1]FLEET!C:C,MAKE_MODEL!Q828,[1]FLEET!L:L),2)</f>
        <v>4.67</v>
      </c>
      <c r="Y828">
        <f>SUMIF([1]FLEET!C:C,MAKE_MODEL!Q828,[1]FLEET!J:J)</f>
        <v>392</v>
      </c>
      <c r="Z828">
        <f t="shared" si="40"/>
        <v>131</v>
      </c>
      <c r="AA828">
        <f>SUMIF([1]FLEET!C:C,MAKE_MODEL!Q828,[1]FLEET!X:X)</f>
        <v>7</v>
      </c>
      <c r="AB828" s="14">
        <f t="shared" si="41"/>
        <v>1.7857142857142856E-2</v>
      </c>
      <c r="AC828">
        <f>SUMIF([1]FLEET!C:C,MAKE_MODEL!Q828,[1]FLEET!N:N)</f>
        <v>44</v>
      </c>
      <c r="AD828">
        <f>SUMIF([1]FLEET!C:C,MAKE_MODEL!Q828,[1]FLEET!O:O)</f>
        <v>42</v>
      </c>
      <c r="AE828">
        <f>SUMIF([1]FLEET!C:C,MAKE_MODEL!Q828,[1]FLEET!M:M)</f>
        <v>86</v>
      </c>
      <c r="AF828" s="15">
        <f t="shared" si="42"/>
        <v>28.666666666666668</v>
      </c>
    </row>
    <row r="829" spans="16:32" x14ac:dyDescent="0.2">
      <c r="P829" s="7"/>
      <c r="Q829" s="13" t="s">
        <v>842</v>
      </c>
      <c r="R829">
        <f>COUNTIF('[1]1_car_id_mapping'!C:C,MAKE_MODEL!Q829)</f>
        <v>1</v>
      </c>
      <c r="S829" s="9">
        <f>ROUND(AVERAGEIF([1]FLEET!C:C,MAKE_MODEL!Q829,[1]FLEET!E:E),2)</f>
        <v>590.07000000000005</v>
      </c>
      <c r="T829" s="9">
        <f>ROUND(AVERAGEIF([1]FLEET!C:C,MAKE_MODEL!Q829,[1]FLEET!F:F),2)</f>
        <v>102.37</v>
      </c>
      <c r="U829" s="9">
        <f>SUMIF([1]FLEET!C:C,MAKE_MODEL!Q829,[1]FLEET!G:G)</f>
        <v>8309.2800000000007</v>
      </c>
      <c r="V829" s="9">
        <f>SUMIF([1]FLEET!C:C,MAKE_MODEL!Q829,[1]FLEET!H:H)</f>
        <v>17797</v>
      </c>
      <c r="W829" s="9">
        <f>SUMIF([1]FLEET!C:C,MAKE_MODEL!Q829,[1]FLEET!I:I)</f>
        <v>9487.7199999999993</v>
      </c>
      <c r="X829">
        <f>ROUND(AVERAGEIF([1]FLEET!C:C,MAKE_MODEL!Q829,[1]FLEET!L:L),2)</f>
        <v>4</v>
      </c>
      <c r="Y829">
        <f>SUMIF([1]FLEET!C:C,MAKE_MODEL!Q829,[1]FLEET!J:J)</f>
        <v>109</v>
      </c>
      <c r="Z829">
        <f t="shared" si="40"/>
        <v>109</v>
      </c>
      <c r="AA829">
        <f>SUMIF([1]FLEET!C:C,MAKE_MODEL!Q829,[1]FLEET!X:X)</f>
        <v>2</v>
      </c>
      <c r="AB829" s="14">
        <f t="shared" si="41"/>
        <v>1.834862385321101E-2</v>
      </c>
      <c r="AC829">
        <f>SUMIF([1]FLEET!C:C,MAKE_MODEL!Q829,[1]FLEET!N:N)</f>
        <v>12</v>
      </c>
      <c r="AD829">
        <f>SUMIF([1]FLEET!C:C,MAKE_MODEL!Q829,[1]FLEET!O:O)</f>
        <v>17</v>
      </c>
      <c r="AE829">
        <f>SUMIF([1]FLEET!C:C,MAKE_MODEL!Q829,[1]FLEET!M:M)</f>
        <v>29</v>
      </c>
      <c r="AF829" s="15">
        <f t="shared" si="42"/>
        <v>29</v>
      </c>
    </row>
    <row r="830" spans="16:32" x14ac:dyDescent="0.2">
      <c r="P830" s="7"/>
      <c r="Q830" s="13" t="s">
        <v>843</v>
      </c>
      <c r="R830">
        <f>COUNTIF('[1]1_car_id_mapping'!C:C,MAKE_MODEL!Q830)</f>
        <v>1</v>
      </c>
      <c r="S830" s="9">
        <f>ROUND(AVERAGEIF([1]FLEET!C:C,MAKE_MODEL!Q830,[1]FLEET!E:E),2)</f>
        <v>483.92</v>
      </c>
      <c r="T830" s="9">
        <f>ROUND(AVERAGEIF([1]FLEET!C:C,MAKE_MODEL!Q830,[1]FLEET!F:F),2)</f>
        <v>51.93</v>
      </c>
      <c r="U830" s="9">
        <f>SUMIF([1]FLEET!C:C,MAKE_MODEL!Q830,[1]FLEET!G:G)</f>
        <v>6430.2000000000007</v>
      </c>
      <c r="V830" s="9">
        <f>SUMIF([1]FLEET!C:C,MAKE_MODEL!Q830,[1]FLEET!H:H)</f>
        <v>12480</v>
      </c>
      <c r="W830" s="9">
        <f>SUMIF([1]FLEET!C:C,MAKE_MODEL!Q830,[1]FLEET!I:I)</f>
        <v>6049.7999999999993</v>
      </c>
      <c r="X830">
        <f>ROUND(AVERAGEIF([1]FLEET!C:C,MAKE_MODEL!Q830,[1]FLEET!L:L),2)</f>
        <v>4</v>
      </c>
      <c r="Y830">
        <f>SUMIF([1]FLEET!C:C,MAKE_MODEL!Q830,[1]FLEET!J:J)</f>
        <v>83</v>
      </c>
      <c r="Z830">
        <f t="shared" si="40"/>
        <v>83</v>
      </c>
      <c r="AA830">
        <f>SUMIF([1]FLEET!C:C,MAKE_MODEL!Q830,[1]FLEET!X:X)</f>
        <v>2</v>
      </c>
      <c r="AB830" s="14">
        <f t="shared" si="41"/>
        <v>2.4096385542168676E-2</v>
      </c>
      <c r="AC830">
        <f>SUMIF([1]FLEET!C:C,MAKE_MODEL!Q830,[1]FLEET!N:N)</f>
        <v>11</v>
      </c>
      <c r="AD830">
        <f>SUMIF([1]FLEET!C:C,MAKE_MODEL!Q830,[1]FLEET!O:O)</f>
        <v>8</v>
      </c>
      <c r="AE830">
        <f>SUMIF([1]FLEET!C:C,MAKE_MODEL!Q830,[1]FLEET!M:M)</f>
        <v>19</v>
      </c>
      <c r="AF830" s="15">
        <f t="shared" si="42"/>
        <v>19</v>
      </c>
    </row>
    <row r="831" spans="16:32" x14ac:dyDescent="0.2">
      <c r="P831" s="7"/>
      <c r="Q831" s="13" t="s">
        <v>844</v>
      </c>
      <c r="R831">
        <f>COUNTIF('[1]1_car_id_mapping'!C:C,MAKE_MODEL!Q831)</f>
        <v>1</v>
      </c>
      <c r="S831" s="9">
        <f>ROUND(AVERAGEIF([1]FLEET!C:C,MAKE_MODEL!Q831,[1]FLEET!E:E),2)</f>
        <v>694.23</v>
      </c>
      <c r="T831" s="9">
        <f>ROUND(AVERAGEIF([1]FLEET!C:C,MAKE_MODEL!Q831,[1]FLEET!F:F),2)</f>
        <v>58.79</v>
      </c>
      <c r="U831" s="9">
        <f>SUMIF([1]FLEET!C:C,MAKE_MODEL!Q831,[1]FLEET!G:G)</f>
        <v>9036.24</v>
      </c>
      <c r="V831" s="9">
        <f>SUMIF([1]FLEET!C:C,MAKE_MODEL!Q831,[1]FLEET!H:H)</f>
        <v>19381</v>
      </c>
      <c r="W831" s="9">
        <f>SUMIF([1]FLEET!C:C,MAKE_MODEL!Q831,[1]FLEET!I:I)</f>
        <v>10344.76</v>
      </c>
      <c r="X831">
        <f>ROUND(AVERAGEIF([1]FLEET!C:C,MAKE_MODEL!Q831,[1]FLEET!L:L),2)</f>
        <v>5</v>
      </c>
      <c r="Y831">
        <f>SUMIF([1]FLEET!C:C,MAKE_MODEL!Q831,[1]FLEET!J:J)</f>
        <v>118</v>
      </c>
      <c r="Z831">
        <f t="shared" si="40"/>
        <v>118</v>
      </c>
      <c r="AA831">
        <f>SUMIF([1]FLEET!C:C,MAKE_MODEL!Q831,[1]FLEET!X:X)</f>
        <v>1</v>
      </c>
      <c r="AB831" s="14">
        <f t="shared" si="41"/>
        <v>8.4745762711864406E-3</v>
      </c>
      <c r="AC831">
        <f>SUMIF([1]FLEET!C:C,MAKE_MODEL!Q831,[1]FLEET!N:N)</f>
        <v>13</v>
      </c>
      <c r="AD831">
        <f>SUMIF([1]FLEET!C:C,MAKE_MODEL!Q831,[1]FLEET!O:O)</f>
        <v>13</v>
      </c>
      <c r="AE831">
        <f>SUMIF([1]FLEET!C:C,MAKE_MODEL!Q831,[1]FLEET!M:M)</f>
        <v>26</v>
      </c>
      <c r="AF831" s="15">
        <f t="shared" si="42"/>
        <v>26</v>
      </c>
    </row>
    <row r="832" spans="16:32" x14ac:dyDescent="0.2">
      <c r="P832" s="7"/>
      <c r="Q832" s="13" t="s">
        <v>845</v>
      </c>
      <c r="R832">
        <f>COUNTIF('[1]1_car_id_mapping'!C:C,MAKE_MODEL!Q832)</f>
        <v>1</v>
      </c>
      <c r="S832" s="9">
        <f>ROUND(AVERAGEIF([1]FLEET!C:C,MAKE_MODEL!Q832,[1]FLEET!E:E),2)</f>
        <v>747.46</v>
      </c>
      <c r="T832" s="9">
        <f>ROUND(AVERAGEIF([1]FLEET!C:C,MAKE_MODEL!Q832,[1]FLEET!F:F),2)</f>
        <v>77.87</v>
      </c>
      <c r="U832" s="9">
        <f>SUMIF([1]FLEET!C:C,MAKE_MODEL!Q832,[1]FLEET!G:G)</f>
        <v>9903.9600000000009</v>
      </c>
      <c r="V832" s="9">
        <f>SUMIF([1]FLEET!C:C,MAKE_MODEL!Q832,[1]FLEET!H:H)</f>
        <v>13566</v>
      </c>
      <c r="W832" s="9">
        <f>SUMIF([1]FLEET!C:C,MAKE_MODEL!Q832,[1]FLEET!I:I)</f>
        <v>3662.0399999999991</v>
      </c>
      <c r="X832">
        <f>ROUND(AVERAGEIF([1]FLEET!C:C,MAKE_MODEL!Q832,[1]FLEET!L:L),2)</f>
        <v>4</v>
      </c>
      <c r="Y832">
        <f>SUMIF([1]FLEET!C:C,MAKE_MODEL!Q832,[1]FLEET!J:J)</f>
        <v>84</v>
      </c>
      <c r="Z832">
        <f t="shared" si="40"/>
        <v>84</v>
      </c>
      <c r="AA832">
        <f>SUMIF([1]FLEET!C:C,MAKE_MODEL!Q832,[1]FLEET!X:X)</f>
        <v>1</v>
      </c>
      <c r="AB832" s="14">
        <f t="shared" si="41"/>
        <v>1.1904761904761904E-2</v>
      </c>
      <c r="AC832">
        <f>SUMIF([1]FLEET!C:C,MAKE_MODEL!Q832,[1]FLEET!N:N)</f>
        <v>8</v>
      </c>
      <c r="AD832">
        <f>SUMIF([1]FLEET!C:C,MAKE_MODEL!Q832,[1]FLEET!O:O)</f>
        <v>11</v>
      </c>
      <c r="AE832">
        <f>SUMIF([1]FLEET!C:C,MAKE_MODEL!Q832,[1]FLEET!M:M)</f>
        <v>19</v>
      </c>
      <c r="AF832" s="15">
        <f t="shared" si="42"/>
        <v>19</v>
      </c>
    </row>
    <row r="833" spans="16:32" x14ac:dyDescent="0.2">
      <c r="P833" s="7"/>
      <c r="Q833" s="13">
        <v>645</v>
      </c>
      <c r="R833">
        <f>COUNTIF('[1]1_car_id_mapping'!C:C,MAKE_MODEL!Q833)</f>
        <v>1</v>
      </c>
      <c r="S833" s="9">
        <f>ROUND(AVERAGEIF([1]FLEET!C:C,MAKE_MODEL!Q833,[1]FLEET!E:E),2)</f>
        <v>492.92</v>
      </c>
      <c r="T833" s="9">
        <f>ROUND(AVERAGEIF([1]FLEET!C:C,MAKE_MODEL!Q833,[1]FLEET!F:F),2)</f>
        <v>58.32</v>
      </c>
      <c r="U833" s="9">
        <f>SUMIF([1]FLEET!C:C,MAKE_MODEL!Q833,[1]FLEET!G:G)</f>
        <v>6614.88</v>
      </c>
      <c r="V833" s="9">
        <f>SUMIF([1]FLEET!C:C,MAKE_MODEL!Q833,[1]FLEET!H:H)</f>
        <v>12851</v>
      </c>
      <c r="W833" s="9">
        <f>SUMIF([1]FLEET!C:C,MAKE_MODEL!Q833,[1]FLEET!I:I)</f>
        <v>6236.12</v>
      </c>
      <c r="X833">
        <f>ROUND(AVERAGEIF([1]FLEET!C:C,MAKE_MODEL!Q833,[1]FLEET!L:L),2)</f>
        <v>5</v>
      </c>
      <c r="Y833">
        <f>SUMIF([1]FLEET!C:C,MAKE_MODEL!Q833,[1]FLEET!J:J)</f>
        <v>84</v>
      </c>
      <c r="Z833">
        <f t="shared" si="40"/>
        <v>84</v>
      </c>
      <c r="AA833">
        <f>SUMIF([1]FLEET!C:C,MAKE_MODEL!Q833,[1]FLEET!X:X)</f>
        <v>1</v>
      </c>
      <c r="AB833" s="14">
        <f t="shared" si="41"/>
        <v>1.1904761904761904E-2</v>
      </c>
      <c r="AC833">
        <f>SUMIF([1]FLEET!C:C,MAKE_MODEL!Q833,[1]FLEET!N:N)</f>
        <v>6</v>
      </c>
      <c r="AD833">
        <f>SUMIF([1]FLEET!C:C,MAKE_MODEL!Q833,[1]FLEET!O:O)</f>
        <v>12</v>
      </c>
      <c r="AE833">
        <f>SUMIF([1]FLEET!C:C,MAKE_MODEL!Q833,[1]FLEET!M:M)</f>
        <v>18</v>
      </c>
      <c r="AF833" s="15">
        <f t="shared" si="42"/>
        <v>18</v>
      </c>
    </row>
    <row r="834" spans="16:32" x14ac:dyDescent="0.2">
      <c r="P834" s="7"/>
      <c r="Q834" s="13" t="s">
        <v>846</v>
      </c>
      <c r="R834">
        <f>COUNTIF('[1]1_car_id_mapping'!C:C,MAKE_MODEL!Q834)</f>
        <v>1</v>
      </c>
      <c r="S834" s="9">
        <f>ROUND(AVERAGEIF([1]FLEET!C:C,MAKE_MODEL!Q834,[1]FLEET!E:E),2)</f>
        <v>658.22</v>
      </c>
      <c r="T834" s="9">
        <f>ROUND(AVERAGEIF([1]FLEET!C:C,MAKE_MODEL!Q834,[1]FLEET!F:F),2)</f>
        <v>92.6</v>
      </c>
      <c r="U834" s="9">
        <f>SUMIF([1]FLEET!C:C,MAKE_MODEL!Q834,[1]FLEET!G:G)</f>
        <v>9009.84</v>
      </c>
      <c r="V834" s="9">
        <f>SUMIF([1]FLEET!C:C,MAKE_MODEL!Q834,[1]FLEET!H:H)</f>
        <v>16856</v>
      </c>
      <c r="W834" s="9">
        <f>SUMIF([1]FLEET!C:C,MAKE_MODEL!Q834,[1]FLEET!I:I)</f>
        <v>7846.16</v>
      </c>
      <c r="X834">
        <f>ROUND(AVERAGEIF([1]FLEET!C:C,MAKE_MODEL!Q834,[1]FLEET!L:L),2)</f>
        <v>4</v>
      </c>
      <c r="Y834">
        <f>SUMIF([1]FLEET!C:C,MAKE_MODEL!Q834,[1]FLEET!J:J)</f>
        <v>96</v>
      </c>
      <c r="Z834">
        <f t="shared" si="40"/>
        <v>96</v>
      </c>
      <c r="AA834">
        <f>SUMIF([1]FLEET!C:C,MAKE_MODEL!Q834,[1]FLEET!X:X)</f>
        <v>0</v>
      </c>
      <c r="AB834" s="14">
        <f t="shared" si="41"/>
        <v>0</v>
      </c>
      <c r="AC834">
        <f>SUMIF([1]FLEET!C:C,MAKE_MODEL!Q834,[1]FLEET!N:N)</f>
        <v>12</v>
      </c>
      <c r="AD834">
        <f>SUMIF([1]FLEET!C:C,MAKE_MODEL!Q834,[1]FLEET!O:O)</f>
        <v>12</v>
      </c>
      <c r="AE834">
        <f>SUMIF([1]FLEET!C:C,MAKE_MODEL!Q834,[1]FLEET!M:M)</f>
        <v>24</v>
      </c>
      <c r="AF834" s="15">
        <f t="shared" si="42"/>
        <v>24</v>
      </c>
    </row>
    <row r="835" spans="16:32" x14ac:dyDescent="0.2">
      <c r="P835" s="7"/>
      <c r="Q835" s="13" t="s">
        <v>847</v>
      </c>
      <c r="R835">
        <f>COUNTIF('[1]1_car_id_mapping'!C:C,MAKE_MODEL!Q835)</f>
        <v>2</v>
      </c>
      <c r="S835" s="9">
        <f>ROUND(AVERAGEIF([1]FLEET!C:C,MAKE_MODEL!Q835,[1]FLEET!E:E),2)</f>
        <v>533.16</v>
      </c>
      <c r="T835" s="9">
        <f>ROUND(AVERAGEIF([1]FLEET!C:C,MAKE_MODEL!Q835,[1]FLEET!F:F),2)</f>
        <v>79.349999999999994</v>
      </c>
      <c r="U835" s="9">
        <f>SUMIF([1]FLEET!C:C,MAKE_MODEL!Q835,[1]FLEET!G:G)</f>
        <v>14700.12</v>
      </c>
      <c r="V835" s="9">
        <f>SUMIF([1]FLEET!C:C,MAKE_MODEL!Q835,[1]FLEET!H:H)</f>
        <v>41807</v>
      </c>
      <c r="W835" s="9">
        <f>SUMIF([1]FLEET!C:C,MAKE_MODEL!Q835,[1]FLEET!I:I)</f>
        <v>27106.879999999997</v>
      </c>
      <c r="X835">
        <f>ROUND(AVERAGEIF([1]FLEET!C:C,MAKE_MODEL!Q835,[1]FLEET!L:L),2)</f>
        <v>4</v>
      </c>
      <c r="Y835">
        <f>SUMIF([1]FLEET!C:C,MAKE_MODEL!Q835,[1]FLEET!J:J)</f>
        <v>262</v>
      </c>
      <c r="Z835">
        <f t="shared" ref="Z835:Z898" si="43">ROUND(Y835/R835,0)</f>
        <v>131</v>
      </c>
      <c r="AA835">
        <f>SUMIF([1]FLEET!C:C,MAKE_MODEL!Q835,[1]FLEET!X:X)</f>
        <v>3</v>
      </c>
      <c r="AB835" s="14">
        <f t="shared" ref="AB835:AB898" si="44">AA835/Y835</f>
        <v>1.1450381679389313E-2</v>
      </c>
      <c r="AC835">
        <f>SUMIF([1]FLEET!C:C,MAKE_MODEL!Q835,[1]FLEET!N:N)</f>
        <v>27</v>
      </c>
      <c r="AD835">
        <f>SUMIF([1]FLEET!C:C,MAKE_MODEL!Q835,[1]FLEET!O:O)</f>
        <v>37</v>
      </c>
      <c r="AE835">
        <f>SUMIF([1]FLEET!C:C,MAKE_MODEL!Q835,[1]FLEET!M:M)</f>
        <v>64</v>
      </c>
      <c r="AF835" s="15">
        <f t="shared" ref="AF835:AF898" si="45">AE835/R835</f>
        <v>32</v>
      </c>
    </row>
    <row r="836" spans="16:32" x14ac:dyDescent="0.2">
      <c r="P836" s="7"/>
      <c r="Q836" s="13" t="s">
        <v>848</v>
      </c>
      <c r="R836">
        <f>COUNTIF('[1]1_car_id_mapping'!C:C,MAKE_MODEL!Q836)</f>
        <v>2</v>
      </c>
      <c r="S836" s="9">
        <f>ROUND(AVERAGEIF([1]FLEET!C:C,MAKE_MODEL!Q836,[1]FLEET!E:E),2)</f>
        <v>507.36</v>
      </c>
      <c r="T836" s="9">
        <f>ROUND(AVERAGEIF([1]FLEET!C:C,MAKE_MODEL!Q836,[1]FLEET!F:F),2)</f>
        <v>91.33</v>
      </c>
      <c r="U836" s="9">
        <f>SUMIF([1]FLEET!C:C,MAKE_MODEL!Q836,[1]FLEET!G:G)</f>
        <v>14368.560000000001</v>
      </c>
      <c r="V836" s="9">
        <f>SUMIF([1]FLEET!C:C,MAKE_MODEL!Q836,[1]FLEET!H:H)</f>
        <v>29406</v>
      </c>
      <c r="W836" s="9">
        <f>SUMIF([1]FLEET!C:C,MAKE_MODEL!Q836,[1]FLEET!I:I)</f>
        <v>15037.439999999999</v>
      </c>
      <c r="X836">
        <f>ROUND(AVERAGEIF([1]FLEET!C:C,MAKE_MODEL!Q836,[1]FLEET!L:L),2)</f>
        <v>4</v>
      </c>
      <c r="Y836">
        <f>SUMIF([1]FLEET!C:C,MAKE_MODEL!Q836,[1]FLEET!J:J)</f>
        <v>179</v>
      </c>
      <c r="Z836">
        <f t="shared" si="43"/>
        <v>90</v>
      </c>
      <c r="AA836">
        <f>SUMIF([1]FLEET!C:C,MAKE_MODEL!Q836,[1]FLEET!X:X)</f>
        <v>1</v>
      </c>
      <c r="AB836" s="14">
        <f t="shared" si="44"/>
        <v>5.5865921787709499E-3</v>
      </c>
      <c r="AC836">
        <f>SUMIF([1]FLEET!C:C,MAKE_MODEL!Q836,[1]FLEET!N:N)</f>
        <v>18</v>
      </c>
      <c r="AD836">
        <f>SUMIF([1]FLEET!C:C,MAKE_MODEL!Q836,[1]FLEET!O:O)</f>
        <v>30</v>
      </c>
      <c r="AE836">
        <f>SUMIF([1]FLEET!C:C,MAKE_MODEL!Q836,[1]FLEET!M:M)</f>
        <v>48</v>
      </c>
      <c r="AF836" s="15">
        <f t="shared" si="45"/>
        <v>24</v>
      </c>
    </row>
    <row r="837" spans="16:32" x14ac:dyDescent="0.2">
      <c r="P837" s="7"/>
      <c r="Q837" s="13" t="s">
        <v>849</v>
      </c>
      <c r="R837">
        <f>COUNTIF('[1]1_car_id_mapping'!C:C,MAKE_MODEL!Q837)</f>
        <v>2</v>
      </c>
      <c r="S837" s="9">
        <f>ROUND(AVERAGEIF([1]FLEET!C:C,MAKE_MODEL!Q837,[1]FLEET!E:E),2)</f>
        <v>620.97</v>
      </c>
      <c r="T837" s="9">
        <f>ROUND(AVERAGEIF([1]FLEET!C:C,MAKE_MODEL!Q837,[1]FLEET!F:F),2)</f>
        <v>114.73</v>
      </c>
      <c r="U837" s="9">
        <f>SUMIF([1]FLEET!C:C,MAKE_MODEL!Q837,[1]FLEET!G:G)</f>
        <v>17656.68</v>
      </c>
      <c r="V837" s="9">
        <f>SUMIF([1]FLEET!C:C,MAKE_MODEL!Q837,[1]FLEET!H:H)</f>
        <v>37616</v>
      </c>
      <c r="W837" s="9">
        <f>SUMIF([1]FLEET!C:C,MAKE_MODEL!Q837,[1]FLEET!I:I)</f>
        <v>19959.32</v>
      </c>
      <c r="X837">
        <f>ROUND(AVERAGEIF([1]FLEET!C:C,MAKE_MODEL!Q837,[1]FLEET!L:L),2)</f>
        <v>4</v>
      </c>
      <c r="Y837">
        <f>SUMIF([1]FLEET!C:C,MAKE_MODEL!Q837,[1]FLEET!J:J)</f>
        <v>214</v>
      </c>
      <c r="Z837">
        <f t="shared" si="43"/>
        <v>107</v>
      </c>
      <c r="AA837">
        <f>SUMIF([1]FLEET!C:C,MAKE_MODEL!Q837,[1]FLEET!X:X)</f>
        <v>1</v>
      </c>
      <c r="AB837" s="14">
        <f t="shared" si="44"/>
        <v>4.6728971962616819E-3</v>
      </c>
      <c r="AC837">
        <f>SUMIF([1]FLEET!C:C,MAKE_MODEL!Q837,[1]FLEET!N:N)</f>
        <v>24</v>
      </c>
      <c r="AD837">
        <f>SUMIF([1]FLEET!C:C,MAKE_MODEL!Q837,[1]FLEET!O:O)</f>
        <v>28</v>
      </c>
      <c r="AE837">
        <f>SUMIF([1]FLEET!C:C,MAKE_MODEL!Q837,[1]FLEET!M:M)</f>
        <v>52</v>
      </c>
      <c r="AF837" s="15">
        <f t="shared" si="45"/>
        <v>26</v>
      </c>
    </row>
    <row r="838" spans="16:32" x14ac:dyDescent="0.2">
      <c r="P838" s="7"/>
      <c r="Q838" s="13" t="s">
        <v>850</v>
      </c>
      <c r="R838">
        <f>COUNTIF('[1]1_car_id_mapping'!C:C,MAKE_MODEL!Q838)</f>
        <v>1</v>
      </c>
      <c r="S838" s="9">
        <f>ROUND(AVERAGEIF([1]FLEET!C:C,MAKE_MODEL!Q838,[1]FLEET!E:E),2)</f>
        <v>479.42</v>
      </c>
      <c r="T838" s="9">
        <f>ROUND(AVERAGEIF([1]FLEET!C:C,MAKE_MODEL!Q838,[1]FLEET!F:F),2)</f>
        <v>145.74</v>
      </c>
      <c r="U838" s="9">
        <f>SUMIF([1]FLEET!C:C,MAKE_MODEL!Q838,[1]FLEET!G:G)</f>
        <v>7501.920000000001</v>
      </c>
      <c r="V838" s="9">
        <f>SUMIF([1]FLEET!C:C,MAKE_MODEL!Q838,[1]FLEET!H:H)</f>
        <v>12599</v>
      </c>
      <c r="W838" s="9">
        <f>SUMIF([1]FLEET!C:C,MAKE_MODEL!Q838,[1]FLEET!I:I)</f>
        <v>5097.079999999999</v>
      </c>
      <c r="X838">
        <f>ROUND(AVERAGEIF([1]FLEET!C:C,MAKE_MODEL!Q838,[1]FLEET!L:L),2)</f>
        <v>4</v>
      </c>
      <c r="Y838">
        <f>SUMIF([1]FLEET!C:C,MAKE_MODEL!Q838,[1]FLEET!J:J)</f>
        <v>75</v>
      </c>
      <c r="Z838">
        <f t="shared" si="43"/>
        <v>75</v>
      </c>
      <c r="AA838">
        <f>SUMIF([1]FLEET!C:C,MAKE_MODEL!Q838,[1]FLEET!X:X)</f>
        <v>0</v>
      </c>
      <c r="AB838" s="14">
        <f t="shared" si="44"/>
        <v>0</v>
      </c>
      <c r="AC838">
        <f>SUMIF([1]FLEET!C:C,MAKE_MODEL!Q838,[1]FLEET!N:N)</f>
        <v>8</v>
      </c>
      <c r="AD838">
        <f>SUMIF([1]FLEET!C:C,MAKE_MODEL!Q838,[1]FLEET!O:O)</f>
        <v>13</v>
      </c>
      <c r="AE838">
        <f>SUMIF([1]FLEET!C:C,MAKE_MODEL!Q838,[1]FLEET!M:M)</f>
        <v>21</v>
      </c>
      <c r="AF838" s="15">
        <f t="shared" si="45"/>
        <v>21</v>
      </c>
    </row>
    <row r="839" spans="16:32" x14ac:dyDescent="0.2">
      <c r="P839" s="7"/>
      <c r="Q839" s="13">
        <v>98</v>
      </c>
      <c r="R839">
        <f>COUNTIF('[1]1_car_id_mapping'!C:C,MAKE_MODEL!Q839)</f>
        <v>2</v>
      </c>
      <c r="S839" s="9">
        <f>ROUND(AVERAGEIF([1]FLEET!C:C,MAKE_MODEL!Q839,[1]FLEET!E:E),2)</f>
        <v>570.09</v>
      </c>
      <c r="T839" s="9">
        <f>ROUND(AVERAGEIF([1]FLEET!C:C,MAKE_MODEL!Q839,[1]FLEET!F:F),2)</f>
        <v>132.43</v>
      </c>
      <c r="U839" s="9">
        <f>SUMIF([1]FLEET!C:C,MAKE_MODEL!Q839,[1]FLEET!G:G)</f>
        <v>16860.48</v>
      </c>
      <c r="V839" s="9">
        <f>SUMIF([1]FLEET!C:C,MAKE_MODEL!Q839,[1]FLEET!H:H)</f>
        <v>26454</v>
      </c>
      <c r="W839" s="9">
        <f>SUMIF([1]FLEET!C:C,MAKE_MODEL!Q839,[1]FLEET!I:I)</f>
        <v>9593.52</v>
      </c>
      <c r="X839">
        <f>ROUND(AVERAGEIF([1]FLEET!C:C,MAKE_MODEL!Q839,[1]FLEET!L:L),2)</f>
        <v>4</v>
      </c>
      <c r="Y839">
        <f>SUMIF([1]FLEET!C:C,MAKE_MODEL!Q839,[1]FLEET!J:J)</f>
        <v>158</v>
      </c>
      <c r="Z839">
        <f t="shared" si="43"/>
        <v>79</v>
      </c>
      <c r="AA839">
        <f>SUMIF([1]FLEET!C:C,MAKE_MODEL!Q839,[1]FLEET!X:X)</f>
        <v>1</v>
      </c>
      <c r="AB839" s="14">
        <f t="shared" si="44"/>
        <v>6.3291139240506328E-3</v>
      </c>
      <c r="AC839">
        <f>SUMIF([1]FLEET!C:C,MAKE_MODEL!Q839,[1]FLEET!N:N)</f>
        <v>14</v>
      </c>
      <c r="AD839">
        <f>SUMIF([1]FLEET!C:C,MAKE_MODEL!Q839,[1]FLEET!O:O)</f>
        <v>24</v>
      </c>
      <c r="AE839">
        <f>SUMIF([1]FLEET!C:C,MAKE_MODEL!Q839,[1]FLEET!M:M)</f>
        <v>38</v>
      </c>
      <c r="AF839" s="15">
        <f t="shared" si="45"/>
        <v>19</v>
      </c>
    </row>
    <row r="840" spans="16:32" x14ac:dyDescent="0.2">
      <c r="P840" s="7"/>
      <c r="Q840" s="13">
        <v>100</v>
      </c>
      <c r="R840">
        <f>COUNTIF('[1]1_car_id_mapping'!C:C,MAKE_MODEL!Q840)</f>
        <v>3</v>
      </c>
      <c r="S840" s="9">
        <f>ROUND(AVERAGEIF([1]FLEET!C:C,MAKE_MODEL!Q840,[1]FLEET!E:E),2)</f>
        <v>599.36</v>
      </c>
      <c r="T840" s="9">
        <f>ROUND(AVERAGEIF([1]FLEET!C:C,MAKE_MODEL!Q840,[1]FLEET!F:F),2)</f>
        <v>88.99</v>
      </c>
      <c r="U840" s="9">
        <f>SUMIF([1]FLEET!C:C,MAKE_MODEL!Q840,[1]FLEET!G:G)</f>
        <v>24780.84</v>
      </c>
      <c r="V840" s="9">
        <f>SUMIF([1]FLEET!C:C,MAKE_MODEL!Q840,[1]FLEET!H:H)</f>
        <v>46885</v>
      </c>
      <c r="W840" s="9">
        <f>SUMIF([1]FLEET!C:C,MAKE_MODEL!Q840,[1]FLEET!I:I)</f>
        <v>22104.16</v>
      </c>
      <c r="X840">
        <f>ROUND(AVERAGEIF([1]FLEET!C:C,MAKE_MODEL!Q840,[1]FLEET!L:L),2)</f>
        <v>4</v>
      </c>
      <c r="Y840">
        <f>SUMIF([1]FLEET!C:C,MAKE_MODEL!Q840,[1]FLEET!J:J)</f>
        <v>293</v>
      </c>
      <c r="Z840">
        <f t="shared" si="43"/>
        <v>98</v>
      </c>
      <c r="AA840">
        <f>SUMIF([1]FLEET!C:C,MAKE_MODEL!Q840,[1]FLEET!X:X)</f>
        <v>3</v>
      </c>
      <c r="AB840" s="14">
        <f t="shared" si="44"/>
        <v>1.0238907849829351E-2</v>
      </c>
      <c r="AC840">
        <f>SUMIF([1]FLEET!C:C,MAKE_MODEL!Q840,[1]FLEET!N:N)</f>
        <v>34</v>
      </c>
      <c r="AD840">
        <f>SUMIF([1]FLEET!C:C,MAKE_MODEL!Q840,[1]FLEET!O:O)</f>
        <v>39</v>
      </c>
      <c r="AE840">
        <f>SUMIF([1]FLEET!C:C,MAKE_MODEL!Q840,[1]FLEET!M:M)</f>
        <v>73</v>
      </c>
      <c r="AF840" s="15">
        <f t="shared" si="45"/>
        <v>24.333333333333332</v>
      </c>
    </row>
    <row r="841" spans="16:32" x14ac:dyDescent="0.2">
      <c r="P841" s="7"/>
      <c r="Q841" s="13">
        <v>43346</v>
      </c>
      <c r="R841">
        <f>COUNTIF('[1]1_car_id_mapping'!C:C,MAKE_MODEL!Q841)</f>
        <v>8</v>
      </c>
      <c r="S841" s="9">
        <f>ROUND(AVERAGEIF([1]FLEET!C:C,MAKE_MODEL!Q841,[1]FLEET!E:E),2)</f>
        <v>614.64</v>
      </c>
      <c r="T841" s="9">
        <f>ROUND(AVERAGEIF([1]FLEET!C:C,MAKE_MODEL!Q841,[1]FLEET!F:F),2)</f>
        <v>110.39</v>
      </c>
      <c r="U841" s="9">
        <f>SUMIF([1]FLEET!C:C,MAKE_MODEL!Q841,[1]FLEET!G:G)</f>
        <v>69603</v>
      </c>
      <c r="V841" s="9">
        <f>SUMIF([1]FLEET!C:C,MAKE_MODEL!Q841,[1]FLEET!H:H)</f>
        <v>130078</v>
      </c>
      <c r="W841" s="9">
        <f>SUMIF([1]FLEET!C:C,MAKE_MODEL!Q841,[1]FLEET!I:I)</f>
        <v>60475.000000000007</v>
      </c>
      <c r="X841">
        <f>ROUND(AVERAGEIF([1]FLEET!C:C,MAKE_MODEL!Q841,[1]FLEET!L:L),2)</f>
        <v>4.13</v>
      </c>
      <c r="Y841">
        <f>SUMIF([1]FLEET!C:C,MAKE_MODEL!Q841,[1]FLEET!J:J)</f>
        <v>789</v>
      </c>
      <c r="Z841">
        <f t="shared" si="43"/>
        <v>99</v>
      </c>
      <c r="AA841">
        <f>SUMIF([1]FLEET!C:C,MAKE_MODEL!Q841,[1]FLEET!X:X)</f>
        <v>14</v>
      </c>
      <c r="AB841" s="14">
        <f t="shared" si="44"/>
        <v>1.7743979721166033E-2</v>
      </c>
      <c r="AC841">
        <f>SUMIF([1]FLEET!C:C,MAKE_MODEL!Q841,[1]FLEET!N:N)</f>
        <v>85</v>
      </c>
      <c r="AD841">
        <f>SUMIF([1]FLEET!C:C,MAKE_MODEL!Q841,[1]FLEET!O:O)</f>
        <v>111</v>
      </c>
      <c r="AE841">
        <f>SUMIF([1]FLEET!C:C,MAKE_MODEL!Q841,[1]FLEET!M:M)</f>
        <v>196</v>
      </c>
      <c r="AF841" s="15">
        <f t="shared" si="45"/>
        <v>24.5</v>
      </c>
    </row>
    <row r="842" spans="16:32" x14ac:dyDescent="0.2">
      <c r="P842" s="7"/>
      <c r="Q842" s="13" t="s">
        <v>757</v>
      </c>
      <c r="R842">
        <f>COUNTIF('[1]1_car_id_mapping'!C:C,MAKE_MODEL!Q842)</f>
        <v>2</v>
      </c>
      <c r="S842" s="9">
        <f>ROUND(AVERAGEIF([1]FLEET!C:C,MAKE_MODEL!Q842,[1]FLEET!E:E),2)</f>
        <v>700.7</v>
      </c>
      <c r="T842" s="9">
        <f>ROUND(AVERAGEIF([1]FLEET!C:C,MAKE_MODEL!Q842,[1]FLEET!F:F),2)</f>
        <v>99.9</v>
      </c>
      <c r="U842" s="9">
        <f>SUMIF([1]FLEET!C:C,MAKE_MODEL!Q842,[1]FLEET!G:G)</f>
        <v>19214.28</v>
      </c>
      <c r="V842" s="9">
        <f>SUMIF([1]FLEET!C:C,MAKE_MODEL!Q842,[1]FLEET!H:H)</f>
        <v>34224</v>
      </c>
      <c r="W842" s="9">
        <f>SUMIF([1]FLEET!C:C,MAKE_MODEL!Q842,[1]FLEET!I:I)</f>
        <v>15009.720000000001</v>
      </c>
      <c r="X842">
        <f>ROUND(AVERAGEIF([1]FLEET!C:C,MAKE_MODEL!Q842,[1]FLEET!L:L),2)</f>
        <v>4</v>
      </c>
      <c r="Y842">
        <f>SUMIF([1]FLEET!C:C,MAKE_MODEL!Q842,[1]FLEET!J:J)</f>
        <v>198</v>
      </c>
      <c r="Z842">
        <f t="shared" si="43"/>
        <v>99</v>
      </c>
      <c r="AA842">
        <f>SUMIF([1]FLEET!C:C,MAKE_MODEL!Q842,[1]FLEET!X:X)</f>
        <v>1</v>
      </c>
      <c r="AB842" s="14">
        <f t="shared" si="44"/>
        <v>5.0505050505050509E-3</v>
      </c>
      <c r="AC842">
        <f>SUMIF([1]FLEET!C:C,MAKE_MODEL!Q842,[1]FLEET!N:N)</f>
        <v>25</v>
      </c>
      <c r="AD842">
        <f>SUMIF([1]FLEET!C:C,MAKE_MODEL!Q842,[1]FLEET!O:O)</f>
        <v>25</v>
      </c>
      <c r="AE842">
        <f>SUMIF([1]FLEET!C:C,MAKE_MODEL!Q842,[1]FLEET!M:M)</f>
        <v>50</v>
      </c>
      <c r="AF842" s="15">
        <f t="shared" si="45"/>
        <v>25</v>
      </c>
    </row>
    <row r="843" spans="16:32" x14ac:dyDescent="0.2">
      <c r="P843" s="7"/>
      <c r="Q843" s="13" t="s">
        <v>851</v>
      </c>
      <c r="R843">
        <f>COUNTIF('[1]1_car_id_mapping'!C:C,MAKE_MODEL!Q843)</f>
        <v>2</v>
      </c>
      <c r="S843" s="9">
        <f>ROUND(AVERAGEIF([1]FLEET!C:C,MAKE_MODEL!Q843,[1]FLEET!E:E),2)</f>
        <v>519.23</v>
      </c>
      <c r="T843" s="9">
        <f>ROUND(AVERAGEIF([1]FLEET!C:C,MAKE_MODEL!Q843,[1]FLEET!F:F),2)</f>
        <v>90.59</v>
      </c>
      <c r="U843" s="9">
        <f>SUMIF([1]FLEET!C:C,MAKE_MODEL!Q843,[1]FLEET!G:G)</f>
        <v>14635.679999999998</v>
      </c>
      <c r="V843" s="9">
        <f>SUMIF([1]FLEET!C:C,MAKE_MODEL!Q843,[1]FLEET!H:H)</f>
        <v>31095</v>
      </c>
      <c r="W843" s="9">
        <f>SUMIF([1]FLEET!C:C,MAKE_MODEL!Q843,[1]FLEET!I:I)</f>
        <v>16459.32</v>
      </c>
      <c r="X843">
        <f>ROUND(AVERAGEIF([1]FLEET!C:C,MAKE_MODEL!Q843,[1]FLEET!L:L),2)</f>
        <v>4</v>
      </c>
      <c r="Y843">
        <f>SUMIF([1]FLEET!C:C,MAKE_MODEL!Q843,[1]FLEET!J:J)</f>
        <v>207</v>
      </c>
      <c r="Z843">
        <f t="shared" si="43"/>
        <v>104</v>
      </c>
      <c r="AA843">
        <f>SUMIF([1]FLEET!C:C,MAKE_MODEL!Q843,[1]FLEET!X:X)</f>
        <v>2</v>
      </c>
      <c r="AB843" s="14">
        <f t="shared" si="44"/>
        <v>9.6618357487922701E-3</v>
      </c>
      <c r="AC843">
        <f>SUMIF([1]FLEET!C:C,MAKE_MODEL!Q843,[1]FLEET!N:N)</f>
        <v>28</v>
      </c>
      <c r="AD843">
        <f>SUMIF([1]FLEET!C:C,MAKE_MODEL!Q843,[1]FLEET!O:O)</f>
        <v>22</v>
      </c>
      <c r="AE843">
        <f>SUMIF([1]FLEET!C:C,MAKE_MODEL!Q843,[1]FLEET!M:M)</f>
        <v>50</v>
      </c>
      <c r="AF843" s="15">
        <f t="shared" si="45"/>
        <v>25</v>
      </c>
    </row>
    <row r="844" spans="16:32" x14ac:dyDescent="0.2">
      <c r="P844" s="7"/>
      <c r="Q844" s="13" t="s">
        <v>852</v>
      </c>
      <c r="R844">
        <f>COUNTIF('[1]1_car_id_mapping'!C:C,MAKE_MODEL!Q844)</f>
        <v>1</v>
      </c>
      <c r="S844" s="9">
        <f>ROUND(AVERAGEIF([1]FLEET!C:C,MAKE_MODEL!Q844,[1]FLEET!E:E),2)</f>
        <v>443.25</v>
      </c>
      <c r="T844" s="9">
        <f>ROUND(AVERAGEIF([1]FLEET!C:C,MAKE_MODEL!Q844,[1]FLEET!F:F),2)</f>
        <v>85.91</v>
      </c>
      <c r="U844" s="9">
        <f>SUMIF([1]FLEET!C:C,MAKE_MODEL!Q844,[1]FLEET!G:G)</f>
        <v>6349.92</v>
      </c>
      <c r="V844" s="9">
        <f>SUMIF([1]FLEET!C:C,MAKE_MODEL!Q844,[1]FLEET!H:H)</f>
        <v>12255</v>
      </c>
      <c r="W844" s="9">
        <f>SUMIF([1]FLEET!C:C,MAKE_MODEL!Q844,[1]FLEET!I:I)</f>
        <v>5905.08</v>
      </c>
      <c r="X844">
        <f>ROUND(AVERAGEIF([1]FLEET!C:C,MAKE_MODEL!Q844,[1]FLEET!L:L),2)</f>
        <v>4</v>
      </c>
      <c r="Y844">
        <f>SUMIF([1]FLEET!C:C,MAKE_MODEL!Q844,[1]FLEET!J:J)</f>
        <v>79</v>
      </c>
      <c r="Z844">
        <f t="shared" si="43"/>
        <v>79</v>
      </c>
      <c r="AA844">
        <f>SUMIF([1]FLEET!C:C,MAKE_MODEL!Q844,[1]FLEET!X:X)</f>
        <v>0</v>
      </c>
      <c r="AB844" s="14">
        <f t="shared" si="44"/>
        <v>0</v>
      </c>
      <c r="AC844">
        <f>SUMIF([1]FLEET!C:C,MAKE_MODEL!Q844,[1]FLEET!N:N)</f>
        <v>8</v>
      </c>
      <c r="AD844">
        <f>SUMIF([1]FLEET!C:C,MAKE_MODEL!Q844,[1]FLEET!O:O)</f>
        <v>13</v>
      </c>
      <c r="AE844">
        <f>SUMIF([1]FLEET!C:C,MAKE_MODEL!Q844,[1]FLEET!M:M)</f>
        <v>21</v>
      </c>
      <c r="AF844" s="15">
        <f t="shared" si="45"/>
        <v>21</v>
      </c>
    </row>
    <row r="845" spans="16:32" x14ac:dyDescent="0.2">
      <c r="P845" s="7"/>
      <c r="Q845" s="13" t="s">
        <v>853</v>
      </c>
      <c r="R845">
        <f>COUNTIF('[1]1_car_id_mapping'!C:C,MAKE_MODEL!Q845)</f>
        <v>1</v>
      </c>
      <c r="S845" s="9">
        <f>ROUND(AVERAGEIF([1]FLEET!C:C,MAKE_MODEL!Q845,[1]FLEET!E:E),2)</f>
        <v>485.25</v>
      </c>
      <c r="T845" s="9">
        <f>ROUND(AVERAGEIF([1]FLEET!C:C,MAKE_MODEL!Q845,[1]FLEET!F:F),2)</f>
        <v>125.19</v>
      </c>
      <c r="U845" s="9">
        <f>SUMIF([1]FLEET!C:C,MAKE_MODEL!Q845,[1]FLEET!G:G)</f>
        <v>7325.2800000000007</v>
      </c>
      <c r="V845" s="9">
        <f>SUMIF([1]FLEET!C:C,MAKE_MODEL!Q845,[1]FLEET!H:H)</f>
        <v>14798</v>
      </c>
      <c r="W845" s="9">
        <f>SUMIF([1]FLEET!C:C,MAKE_MODEL!Q845,[1]FLEET!I:I)</f>
        <v>7472.7199999999993</v>
      </c>
      <c r="X845">
        <f>ROUND(AVERAGEIF([1]FLEET!C:C,MAKE_MODEL!Q845,[1]FLEET!L:L),2)</f>
        <v>4</v>
      </c>
      <c r="Y845">
        <f>SUMIF([1]FLEET!C:C,MAKE_MODEL!Q845,[1]FLEET!J:J)</f>
        <v>100</v>
      </c>
      <c r="Z845">
        <f t="shared" si="43"/>
        <v>100</v>
      </c>
      <c r="AA845">
        <f>SUMIF([1]FLEET!C:C,MAKE_MODEL!Q845,[1]FLEET!X:X)</f>
        <v>1</v>
      </c>
      <c r="AB845" s="14">
        <f t="shared" si="44"/>
        <v>0.01</v>
      </c>
      <c r="AC845">
        <f>SUMIF([1]FLEET!C:C,MAKE_MODEL!Q845,[1]FLEET!N:N)</f>
        <v>9</v>
      </c>
      <c r="AD845">
        <f>SUMIF([1]FLEET!C:C,MAKE_MODEL!Q845,[1]FLEET!O:O)</f>
        <v>16</v>
      </c>
      <c r="AE845">
        <f>SUMIF([1]FLEET!C:C,MAKE_MODEL!Q845,[1]FLEET!M:M)</f>
        <v>25</v>
      </c>
      <c r="AF845" s="15">
        <f t="shared" si="45"/>
        <v>25</v>
      </c>
    </row>
    <row r="846" spans="16:32" x14ac:dyDescent="0.2">
      <c r="P846" s="7"/>
      <c r="Q846" s="13" t="s">
        <v>854</v>
      </c>
      <c r="R846">
        <f>COUNTIF('[1]1_car_id_mapping'!C:C,MAKE_MODEL!Q846)</f>
        <v>1</v>
      </c>
      <c r="S846" s="9">
        <f>ROUND(AVERAGEIF([1]FLEET!C:C,MAKE_MODEL!Q846,[1]FLEET!E:E),2)</f>
        <v>444.76</v>
      </c>
      <c r="T846" s="9">
        <f>ROUND(AVERAGEIF([1]FLEET!C:C,MAKE_MODEL!Q846,[1]FLEET!F:F),2)</f>
        <v>73.010000000000005</v>
      </c>
      <c r="U846" s="9">
        <f>SUMIF([1]FLEET!C:C,MAKE_MODEL!Q846,[1]FLEET!G:G)</f>
        <v>6213.24</v>
      </c>
      <c r="V846" s="9">
        <f>SUMIF([1]FLEET!C:C,MAKE_MODEL!Q846,[1]FLEET!H:H)</f>
        <v>13873</v>
      </c>
      <c r="W846" s="9">
        <f>SUMIF([1]FLEET!C:C,MAKE_MODEL!Q846,[1]FLEET!I:I)</f>
        <v>7659.76</v>
      </c>
      <c r="X846">
        <f>ROUND(AVERAGEIF([1]FLEET!C:C,MAKE_MODEL!Q846,[1]FLEET!L:L),2)</f>
        <v>4</v>
      </c>
      <c r="Y846">
        <f>SUMIF([1]FLEET!C:C,MAKE_MODEL!Q846,[1]FLEET!J:J)</f>
        <v>87</v>
      </c>
      <c r="Z846">
        <f t="shared" si="43"/>
        <v>87</v>
      </c>
      <c r="AA846">
        <f>SUMIF([1]FLEET!C:C,MAKE_MODEL!Q846,[1]FLEET!X:X)</f>
        <v>1</v>
      </c>
      <c r="AB846" s="14">
        <f t="shared" si="44"/>
        <v>1.1494252873563218E-2</v>
      </c>
      <c r="AC846">
        <f>SUMIF([1]FLEET!C:C,MAKE_MODEL!Q846,[1]FLEET!N:N)</f>
        <v>11</v>
      </c>
      <c r="AD846">
        <f>SUMIF([1]FLEET!C:C,MAKE_MODEL!Q846,[1]FLEET!O:O)</f>
        <v>9</v>
      </c>
      <c r="AE846">
        <f>SUMIF([1]FLEET!C:C,MAKE_MODEL!Q846,[1]FLEET!M:M)</f>
        <v>20</v>
      </c>
      <c r="AF846" s="15">
        <f t="shared" si="45"/>
        <v>20</v>
      </c>
    </row>
    <row r="847" spans="16:32" x14ac:dyDescent="0.2">
      <c r="P847" s="7"/>
      <c r="Q847" s="13" t="s">
        <v>832</v>
      </c>
      <c r="R847">
        <f>COUNTIF('[1]1_car_id_mapping'!C:C,MAKE_MODEL!Q847)</f>
        <v>3</v>
      </c>
      <c r="S847" s="9">
        <f>ROUND(AVERAGEIF([1]FLEET!C:C,MAKE_MODEL!Q847,[1]FLEET!E:E),2)</f>
        <v>599.24</v>
      </c>
      <c r="T847" s="9">
        <f>ROUND(AVERAGEIF([1]FLEET!C:C,MAKE_MODEL!Q847,[1]FLEET!F:F),2)</f>
        <v>62.23</v>
      </c>
      <c r="U847" s="9">
        <f>SUMIF([1]FLEET!C:C,MAKE_MODEL!Q847,[1]FLEET!G:G)</f>
        <v>23812.92</v>
      </c>
      <c r="V847" s="9">
        <f>SUMIF([1]FLEET!C:C,MAKE_MODEL!Q847,[1]FLEET!H:H)</f>
        <v>45774</v>
      </c>
      <c r="W847" s="9">
        <f>SUMIF([1]FLEET!C:C,MAKE_MODEL!Q847,[1]FLEET!I:I)</f>
        <v>21961.08</v>
      </c>
      <c r="X847">
        <f>ROUND(AVERAGEIF([1]FLEET!C:C,MAKE_MODEL!Q847,[1]FLEET!L:L),2)</f>
        <v>4</v>
      </c>
      <c r="Y847">
        <f>SUMIF([1]FLEET!C:C,MAKE_MODEL!Q847,[1]FLEET!J:J)</f>
        <v>290</v>
      </c>
      <c r="Z847">
        <f t="shared" si="43"/>
        <v>97</v>
      </c>
      <c r="AA847">
        <f>SUMIF([1]FLEET!C:C,MAKE_MODEL!Q847,[1]FLEET!X:X)</f>
        <v>5</v>
      </c>
      <c r="AB847" s="14">
        <f t="shared" si="44"/>
        <v>1.7241379310344827E-2</v>
      </c>
      <c r="AC847">
        <f>SUMIF([1]FLEET!C:C,MAKE_MODEL!Q847,[1]FLEET!N:N)</f>
        <v>46</v>
      </c>
      <c r="AD847">
        <f>SUMIF([1]FLEET!C:C,MAKE_MODEL!Q847,[1]FLEET!O:O)</f>
        <v>28</v>
      </c>
      <c r="AE847">
        <f>SUMIF([1]FLEET!C:C,MAKE_MODEL!Q847,[1]FLEET!M:M)</f>
        <v>74</v>
      </c>
      <c r="AF847" s="15">
        <f t="shared" si="45"/>
        <v>24.666666666666668</v>
      </c>
    </row>
    <row r="848" spans="16:32" x14ac:dyDescent="0.2">
      <c r="P848" s="7"/>
      <c r="Q848" s="13" t="s">
        <v>855</v>
      </c>
      <c r="R848">
        <f>COUNTIF('[1]1_car_id_mapping'!C:C,MAKE_MODEL!Q848)</f>
        <v>1</v>
      </c>
      <c r="S848" s="9">
        <f>ROUND(AVERAGEIF([1]FLEET!C:C,MAKE_MODEL!Q848,[1]FLEET!E:E),2)</f>
        <v>644.30999999999995</v>
      </c>
      <c r="T848" s="9">
        <f>ROUND(AVERAGEIF([1]FLEET!C:C,MAKE_MODEL!Q848,[1]FLEET!F:F),2)</f>
        <v>109.47</v>
      </c>
      <c r="U848" s="9">
        <f>SUMIF([1]FLEET!C:C,MAKE_MODEL!Q848,[1]FLEET!G:G)</f>
        <v>9045.36</v>
      </c>
      <c r="V848" s="9">
        <f>SUMIF([1]FLEET!C:C,MAKE_MODEL!Q848,[1]FLEET!H:H)</f>
        <v>12924</v>
      </c>
      <c r="W848" s="9">
        <f>SUMIF([1]FLEET!C:C,MAKE_MODEL!Q848,[1]FLEET!I:I)</f>
        <v>3878.6399999999994</v>
      </c>
      <c r="X848">
        <f>ROUND(AVERAGEIF([1]FLEET!C:C,MAKE_MODEL!Q848,[1]FLEET!L:L),2)</f>
        <v>4</v>
      </c>
      <c r="Y848">
        <f>SUMIF([1]FLEET!C:C,MAKE_MODEL!Q848,[1]FLEET!J:J)</f>
        <v>82</v>
      </c>
      <c r="Z848">
        <f t="shared" si="43"/>
        <v>82</v>
      </c>
      <c r="AA848">
        <f>SUMIF([1]FLEET!C:C,MAKE_MODEL!Q848,[1]FLEET!X:X)</f>
        <v>3</v>
      </c>
      <c r="AB848" s="14">
        <f t="shared" si="44"/>
        <v>3.6585365853658534E-2</v>
      </c>
      <c r="AC848">
        <f>SUMIF([1]FLEET!C:C,MAKE_MODEL!Q848,[1]FLEET!N:N)</f>
        <v>12</v>
      </c>
      <c r="AD848">
        <f>SUMIF([1]FLEET!C:C,MAKE_MODEL!Q848,[1]FLEET!O:O)</f>
        <v>8</v>
      </c>
      <c r="AE848">
        <f>SUMIF([1]FLEET!C:C,MAKE_MODEL!Q848,[1]FLEET!M:M)</f>
        <v>20</v>
      </c>
      <c r="AF848" s="15">
        <f t="shared" si="45"/>
        <v>20</v>
      </c>
    </row>
    <row r="849" spans="16:32" x14ac:dyDescent="0.2">
      <c r="P849" s="7"/>
      <c r="Q849" s="13" t="s">
        <v>856</v>
      </c>
      <c r="R849">
        <f>COUNTIF('[1]1_car_id_mapping'!C:C,MAKE_MODEL!Q849)</f>
        <v>1</v>
      </c>
      <c r="S849" s="9">
        <f>ROUND(AVERAGEIF([1]FLEET!C:C,MAKE_MODEL!Q849,[1]FLEET!E:E),2)</f>
        <v>593.99</v>
      </c>
      <c r="T849" s="9">
        <f>ROUND(AVERAGEIF([1]FLEET!C:C,MAKE_MODEL!Q849,[1]FLEET!F:F),2)</f>
        <v>62.46</v>
      </c>
      <c r="U849" s="9">
        <f>SUMIF([1]FLEET!C:C,MAKE_MODEL!Q849,[1]FLEET!G:G)</f>
        <v>7877.4000000000005</v>
      </c>
      <c r="V849" s="9">
        <f>SUMIF([1]FLEET!C:C,MAKE_MODEL!Q849,[1]FLEET!H:H)</f>
        <v>18287</v>
      </c>
      <c r="W849" s="9">
        <f>SUMIF([1]FLEET!C:C,MAKE_MODEL!Q849,[1]FLEET!I:I)</f>
        <v>10409.599999999999</v>
      </c>
      <c r="X849">
        <f>ROUND(AVERAGEIF([1]FLEET!C:C,MAKE_MODEL!Q849,[1]FLEET!L:L),2)</f>
        <v>4</v>
      </c>
      <c r="Y849">
        <f>SUMIF([1]FLEET!C:C,MAKE_MODEL!Q849,[1]FLEET!J:J)</f>
        <v>102</v>
      </c>
      <c r="Z849">
        <f t="shared" si="43"/>
        <v>102</v>
      </c>
      <c r="AA849">
        <f>SUMIF([1]FLEET!C:C,MAKE_MODEL!Q849,[1]FLEET!X:X)</f>
        <v>0</v>
      </c>
      <c r="AB849" s="14">
        <f t="shared" si="44"/>
        <v>0</v>
      </c>
      <c r="AC849">
        <f>SUMIF([1]FLEET!C:C,MAKE_MODEL!Q849,[1]FLEET!N:N)</f>
        <v>12</v>
      </c>
      <c r="AD849">
        <f>SUMIF([1]FLEET!C:C,MAKE_MODEL!Q849,[1]FLEET!O:O)</f>
        <v>11</v>
      </c>
      <c r="AE849">
        <f>SUMIF([1]FLEET!C:C,MAKE_MODEL!Q849,[1]FLEET!M:M)</f>
        <v>23</v>
      </c>
      <c r="AF849" s="15">
        <f t="shared" si="45"/>
        <v>23</v>
      </c>
    </row>
    <row r="850" spans="16:32" x14ac:dyDescent="0.2">
      <c r="P850" s="7"/>
      <c r="Q850" s="13">
        <v>164</v>
      </c>
      <c r="R850">
        <f>COUNTIF('[1]1_car_id_mapping'!C:C,MAKE_MODEL!Q850)</f>
        <v>2</v>
      </c>
      <c r="S850" s="9">
        <f>ROUND(AVERAGEIF([1]FLEET!C:C,MAKE_MODEL!Q850,[1]FLEET!E:E),2)</f>
        <v>629.27</v>
      </c>
      <c r="T850" s="9">
        <f>ROUND(AVERAGEIF([1]FLEET!C:C,MAKE_MODEL!Q850,[1]FLEET!F:F),2)</f>
        <v>116.39</v>
      </c>
      <c r="U850" s="9">
        <f>SUMIF([1]FLEET!C:C,MAKE_MODEL!Q850,[1]FLEET!G:G)</f>
        <v>17895.72</v>
      </c>
      <c r="V850" s="9">
        <f>SUMIF([1]FLEET!C:C,MAKE_MODEL!Q850,[1]FLEET!H:H)</f>
        <v>26511</v>
      </c>
      <c r="W850" s="9">
        <f>SUMIF([1]FLEET!C:C,MAKE_MODEL!Q850,[1]FLEET!I:I)</f>
        <v>8615.279999999997</v>
      </c>
      <c r="X850">
        <f>ROUND(AVERAGEIF([1]FLEET!C:C,MAKE_MODEL!Q850,[1]FLEET!L:L),2)</f>
        <v>4.5</v>
      </c>
      <c r="Y850">
        <f>SUMIF([1]FLEET!C:C,MAKE_MODEL!Q850,[1]FLEET!J:J)</f>
        <v>176</v>
      </c>
      <c r="Z850">
        <f t="shared" si="43"/>
        <v>88</v>
      </c>
      <c r="AA850">
        <f>SUMIF([1]FLEET!C:C,MAKE_MODEL!Q850,[1]FLEET!X:X)</f>
        <v>2</v>
      </c>
      <c r="AB850" s="14">
        <f t="shared" si="44"/>
        <v>1.1363636363636364E-2</v>
      </c>
      <c r="AC850">
        <f>SUMIF([1]FLEET!C:C,MAKE_MODEL!Q850,[1]FLEET!N:N)</f>
        <v>24</v>
      </c>
      <c r="AD850">
        <f>SUMIF([1]FLEET!C:C,MAKE_MODEL!Q850,[1]FLEET!O:O)</f>
        <v>17</v>
      </c>
      <c r="AE850">
        <f>SUMIF([1]FLEET!C:C,MAKE_MODEL!Q850,[1]FLEET!M:M)</f>
        <v>41</v>
      </c>
      <c r="AF850" s="15">
        <f t="shared" si="45"/>
        <v>20.5</v>
      </c>
    </row>
    <row r="851" spans="16:32" x14ac:dyDescent="0.2">
      <c r="P851" s="7"/>
      <c r="Q851" s="13" t="s">
        <v>857</v>
      </c>
      <c r="R851">
        <f>COUNTIF('[1]1_car_id_mapping'!C:C,MAKE_MODEL!Q851)</f>
        <v>1</v>
      </c>
      <c r="S851" s="9">
        <f>ROUND(AVERAGEIF([1]FLEET!C:C,MAKE_MODEL!Q851,[1]FLEET!E:E),2)</f>
        <v>706.1</v>
      </c>
      <c r="T851" s="9">
        <f>ROUND(AVERAGEIF([1]FLEET!C:C,MAKE_MODEL!Q851,[1]FLEET!F:F),2)</f>
        <v>70.19</v>
      </c>
      <c r="U851" s="9">
        <f>SUMIF([1]FLEET!C:C,MAKE_MODEL!Q851,[1]FLEET!G:G)</f>
        <v>9315.48</v>
      </c>
      <c r="V851" s="9">
        <f>SUMIF([1]FLEET!C:C,MAKE_MODEL!Q851,[1]FLEET!H:H)</f>
        <v>13071</v>
      </c>
      <c r="W851" s="9">
        <f>SUMIF([1]FLEET!C:C,MAKE_MODEL!Q851,[1]FLEET!I:I)</f>
        <v>3755.5200000000004</v>
      </c>
      <c r="X851">
        <f>ROUND(AVERAGEIF([1]FLEET!C:C,MAKE_MODEL!Q851,[1]FLEET!L:L),2)</f>
        <v>3</v>
      </c>
      <c r="Y851">
        <f>SUMIF([1]FLEET!C:C,MAKE_MODEL!Q851,[1]FLEET!J:J)</f>
        <v>81</v>
      </c>
      <c r="Z851">
        <f t="shared" si="43"/>
        <v>81</v>
      </c>
      <c r="AA851">
        <f>SUMIF([1]FLEET!C:C,MAKE_MODEL!Q851,[1]FLEET!X:X)</f>
        <v>1</v>
      </c>
      <c r="AB851" s="14">
        <f t="shared" si="44"/>
        <v>1.2345679012345678E-2</v>
      </c>
      <c r="AC851">
        <f>SUMIF([1]FLEET!C:C,MAKE_MODEL!Q851,[1]FLEET!N:N)</f>
        <v>14</v>
      </c>
      <c r="AD851">
        <f>SUMIF([1]FLEET!C:C,MAKE_MODEL!Q851,[1]FLEET!O:O)</f>
        <v>11</v>
      </c>
      <c r="AE851">
        <f>SUMIF([1]FLEET!C:C,MAKE_MODEL!Q851,[1]FLEET!M:M)</f>
        <v>25</v>
      </c>
      <c r="AF851" s="15">
        <f t="shared" si="45"/>
        <v>25</v>
      </c>
    </row>
    <row r="852" spans="16:32" x14ac:dyDescent="0.2">
      <c r="P852" s="7"/>
      <c r="Q852" s="13" t="s">
        <v>858</v>
      </c>
      <c r="R852">
        <f>COUNTIF('[1]1_car_id_mapping'!C:C,MAKE_MODEL!Q852)</f>
        <v>1</v>
      </c>
      <c r="S852" s="9">
        <f>ROUND(AVERAGEIF([1]FLEET!C:C,MAKE_MODEL!Q852,[1]FLEET!E:E),2)</f>
        <v>708.73</v>
      </c>
      <c r="T852" s="9">
        <f>ROUND(AVERAGEIF([1]FLEET!C:C,MAKE_MODEL!Q852,[1]FLEET!F:F),2)</f>
        <v>111.9</v>
      </c>
      <c r="U852" s="9">
        <f>SUMIF([1]FLEET!C:C,MAKE_MODEL!Q852,[1]FLEET!G:G)</f>
        <v>9847.56</v>
      </c>
      <c r="V852" s="9">
        <f>SUMIF([1]FLEET!C:C,MAKE_MODEL!Q852,[1]FLEET!H:H)</f>
        <v>17044</v>
      </c>
      <c r="W852" s="9">
        <f>SUMIF([1]FLEET!C:C,MAKE_MODEL!Q852,[1]FLEET!I:I)</f>
        <v>7196.4400000000005</v>
      </c>
      <c r="X852">
        <f>ROUND(AVERAGEIF([1]FLEET!C:C,MAKE_MODEL!Q852,[1]FLEET!L:L),2)</f>
        <v>4</v>
      </c>
      <c r="Y852">
        <f>SUMIF([1]FLEET!C:C,MAKE_MODEL!Q852,[1]FLEET!J:J)</f>
        <v>96</v>
      </c>
      <c r="Z852">
        <f t="shared" si="43"/>
        <v>96</v>
      </c>
      <c r="AA852">
        <f>SUMIF([1]FLEET!C:C,MAKE_MODEL!Q852,[1]FLEET!X:X)</f>
        <v>1</v>
      </c>
      <c r="AB852" s="14">
        <f t="shared" si="44"/>
        <v>1.0416666666666666E-2</v>
      </c>
      <c r="AC852">
        <f>SUMIF([1]FLEET!C:C,MAKE_MODEL!Q852,[1]FLEET!N:N)</f>
        <v>11</v>
      </c>
      <c r="AD852">
        <f>SUMIF([1]FLEET!C:C,MAKE_MODEL!Q852,[1]FLEET!O:O)</f>
        <v>14</v>
      </c>
      <c r="AE852">
        <f>SUMIF([1]FLEET!C:C,MAKE_MODEL!Q852,[1]FLEET!M:M)</f>
        <v>25</v>
      </c>
      <c r="AF852" s="15">
        <f t="shared" si="45"/>
        <v>25</v>
      </c>
    </row>
    <row r="853" spans="16:32" x14ac:dyDescent="0.2">
      <c r="P853" s="7"/>
      <c r="Q853" s="13" t="s">
        <v>859</v>
      </c>
      <c r="R853">
        <f>COUNTIF('[1]1_car_id_mapping'!C:C,MAKE_MODEL!Q853)</f>
        <v>3</v>
      </c>
      <c r="S853" s="9">
        <f>ROUND(AVERAGEIF([1]FLEET!C:C,MAKE_MODEL!Q853,[1]FLEET!E:E),2)</f>
        <v>511.52</v>
      </c>
      <c r="T853" s="9">
        <f>ROUND(AVERAGEIF([1]FLEET!C:C,MAKE_MODEL!Q853,[1]FLEET!F:F),2)</f>
        <v>80.28</v>
      </c>
      <c r="U853" s="9">
        <f>SUMIF([1]FLEET!C:C,MAKE_MODEL!Q853,[1]FLEET!G:G)</f>
        <v>21304.560000000001</v>
      </c>
      <c r="V853" s="9">
        <f>SUMIF([1]FLEET!C:C,MAKE_MODEL!Q853,[1]FLEET!H:H)</f>
        <v>52332</v>
      </c>
      <c r="W853" s="9">
        <f>SUMIF([1]FLEET!C:C,MAKE_MODEL!Q853,[1]FLEET!I:I)</f>
        <v>31027.440000000002</v>
      </c>
      <c r="X853">
        <f>ROUND(AVERAGEIF([1]FLEET!C:C,MAKE_MODEL!Q853,[1]FLEET!L:L),2)</f>
        <v>4.33</v>
      </c>
      <c r="Y853">
        <f>SUMIF([1]FLEET!C:C,MAKE_MODEL!Q853,[1]FLEET!J:J)</f>
        <v>312</v>
      </c>
      <c r="Z853">
        <f t="shared" si="43"/>
        <v>104</v>
      </c>
      <c r="AA853">
        <f>SUMIF([1]FLEET!C:C,MAKE_MODEL!Q853,[1]FLEET!X:X)</f>
        <v>6</v>
      </c>
      <c r="AB853" s="14">
        <f t="shared" si="44"/>
        <v>1.9230769230769232E-2</v>
      </c>
      <c r="AC853">
        <f>SUMIF([1]FLEET!C:C,MAKE_MODEL!Q853,[1]FLEET!N:N)</f>
        <v>33</v>
      </c>
      <c r="AD853">
        <f>SUMIF([1]FLEET!C:C,MAKE_MODEL!Q853,[1]FLEET!O:O)</f>
        <v>39</v>
      </c>
      <c r="AE853">
        <f>SUMIF([1]FLEET!C:C,MAKE_MODEL!Q853,[1]FLEET!M:M)</f>
        <v>72</v>
      </c>
      <c r="AF853" s="15">
        <f t="shared" si="45"/>
        <v>24</v>
      </c>
    </row>
    <row r="854" spans="16:32" x14ac:dyDescent="0.2">
      <c r="P854" s="7"/>
      <c r="Q854" s="13">
        <v>43348</v>
      </c>
      <c r="R854">
        <f>COUNTIF('[1]1_car_id_mapping'!C:C,MAKE_MODEL!Q854)</f>
        <v>4</v>
      </c>
      <c r="S854" s="9">
        <f>ROUND(AVERAGEIF([1]FLEET!C:C,MAKE_MODEL!Q854,[1]FLEET!E:E),2)</f>
        <v>626.98</v>
      </c>
      <c r="T854" s="9">
        <f>ROUND(AVERAGEIF([1]FLEET!C:C,MAKE_MODEL!Q854,[1]FLEET!F:F),2)</f>
        <v>94.32</v>
      </c>
      <c r="U854" s="9">
        <f>SUMIF([1]FLEET!C:C,MAKE_MODEL!Q854,[1]FLEET!G:G)</f>
        <v>34622.28</v>
      </c>
      <c r="V854" s="9">
        <f>SUMIF([1]FLEET!C:C,MAKE_MODEL!Q854,[1]FLEET!H:H)</f>
        <v>67456</v>
      </c>
      <c r="W854" s="9">
        <f>SUMIF([1]FLEET!C:C,MAKE_MODEL!Q854,[1]FLEET!I:I)</f>
        <v>32833.72</v>
      </c>
      <c r="X854">
        <f>ROUND(AVERAGEIF([1]FLEET!C:C,MAKE_MODEL!Q854,[1]FLEET!L:L),2)</f>
        <v>4</v>
      </c>
      <c r="Y854">
        <f>SUMIF([1]FLEET!C:C,MAKE_MODEL!Q854,[1]FLEET!J:J)</f>
        <v>436</v>
      </c>
      <c r="Z854">
        <f t="shared" si="43"/>
        <v>109</v>
      </c>
      <c r="AA854">
        <f>SUMIF([1]FLEET!C:C,MAKE_MODEL!Q854,[1]FLEET!X:X)</f>
        <v>2</v>
      </c>
      <c r="AB854" s="14">
        <f t="shared" si="44"/>
        <v>4.5871559633027525E-3</v>
      </c>
      <c r="AC854">
        <f>SUMIF([1]FLEET!C:C,MAKE_MODEL!Q854,[1]FLEET!N:N)</f>
        <v>56</v>
      </c>
      <c r="AD854">
        <f>SUMIF([1]FLEET!C:C,MAKE_MODEL!Q854,[1]FLEET!O:O)</f>
        <v>54</v>
      </c>
      <c r="AE854">
        <f>SUMIF([1]FLEET!C:C,MAKE_MODEL!Q854,[1]FLEET!M:M)</f>
        <v>110</v>
      </c>
      <c r="AF854" s="15">
        <f t="shared" si="45"/>
        <v>27.5</v>
      </c>
    </row>
    <row r="855" spans="16:32" x14ac:dyDescent="0.2">
      <c r="P855" s="7"/>
      <c r="Q855" s="13" t="s">
        <v>860</v>
      </c>
      <c r="R855">
        <f>COUNTIF('[1]1_car_id_mapping'!C:C,MAKE_MODEL!Q855)</f>
        <v>1</v>
      </c>
      <c r="S855" s="9">
        <f>ROUND(AVERAGEIF([1]FLEET!C:C,MAKE_MODEL!Q855,[1]FLEET!E:E),2)</f>
        <v>502.07</v>
      </c>
      <c r="T855" s="9">
        <f>ROUND(AVERAGEIF([1]FLEET!C:C,MAKE_MODEL!Q855,[1]FLEET!F:F),2)</f>
        <v>80.91</v>
      </c>
      <c r="U855" s="9">
        <f>SUMIF([1]FLEET!C:C,MAKE_MODEL!Q855,[1]FLEET!G:G)</f>
        <v>6995.76</v>
      </c>
      <c r="V855" s="9">
        <f>SUMIF([1]FLEET!C:C,MAKE_MODEL!Q855,[1]FLEET!H:H)</f>
        <v>15885</v>
      </c>
      <c r="W855" s="9">
        <f>SUMIF([1]FLEET!C:C,MAKE_MODEL!Q855,[1]FLEET!I:I)</f>
        <v>8889.24</v>
      </c>
      <c r="X855">
        <f>ROUND(AVERAGEIF([1]FLEET!C:C,MAKE_MODEL!Q855,[1]FLEET!L:L),2)</f>
        <v>4</v>
      </c>
      <c r="Y855">
        <f>SUMIF([1]FLEET!C:C,MAKE_MODEL!Q855,[1]FLEET!J:J)</f>
        <v>106</v>
      </c>
      <c r="Z855">
        <f t="shared" si="43"/>
        <v>106</v>
      </c>
      <c r="AA855">
        <f>SUMIF([1]FLEET!C:C,MAKE_MODEL!Q855,[1]FLEET!X:X)</f>
        <v>1</v>
      </c>
      <c r="AB855" s="14">
        <f t="shared" si="44"/>
        <v>9.433962264150943E-3</v>
      </c>
      <c r="AC855">
        <f>SUMIF([1]FLEET!C:C,MAKE_MODEL!Q855,[1]FLEET!N:N)</f>
        <v>13</v>
      </c>
      <c r="AD855">
        <f>SUMIF([1]FLEET!C:C,MAKE_MODEL!Q855,[1]FLEET!O:O)</f>
        <v>13</v>
      </c>
      <c r="AE855">
        <f>SUMIF([1]FLEET!C:C,MAKE_MODEL!Q855,[1]FLEET!M:M)</f>
        <v>26</v>
      </c>
      <c r="AF855" s="15">
        <f t="shared" si="45"/>
        <v>26</v>
      </c>
    </row>
    <row r="856" spans="16:32" x14ac:dyDescent="0.2">
      <c r="P856" s="7"/>
      <c r="Q856" s="13" t="s">
        <v>861</v>
      </c>
      <c r="R856">
        <f>COUNTIF('[1]1_car_id_mapping'!C:C,MAKE_MODEL!Q856)</f>
        <v>1</v>
      </c>
      <c r="S856" s="9">
        <f>ROUND(AVERAGEIF([1]FLEET!C:C,MAKE_MODEL!Q856,[1]FLEET!E:E),2)</f>
        <v>685.73</v>
      </c>
      <c r="T856" s="9">
        <f>ROUND(AVERAGEIF([1]FLEET!C:C,MAKE_MODEL!Q856,[1]FLEET!F:F),2)</f>
        <v>95.79</v>
      </c>
      <c r="U856" s="9">
        <f>SUMIF([1]FLEET!C:C,MAKE_MODEL!Q856,[1]FLEET!G:G)</f>
        <v>9378.24</v>
      </c>
      <c r="V856" s="9">
        <f>SUMIF([1]FLEET!C:C,MAKE_MODEL!Q856,[1]FLEET!H:H)</f>
        <v>11028</v>
      </c>
      <c r="W856" s="9">
        <f>SUMIF([1]FLEET!C:C,MAKE_MODEL!Q856,[1]FLEET!I:I)</f>
        <v>1649.7600000000002</v>
      </c>
      <c r="X856">
        <f>ROUND(AVERAGEIF([1]FLEET!C:C,MAKE_MODEL!Q856,[1]FLEET!L:L),2)</f>
        <v>4</v>
      </c>
      <c r="Y856">
        <f>SUMIF([1]FLEET!C:C,MAKE_MODEL!Q856,[1]FLEET!J:J)</f>
        <v>61</v>
      </c>
      <c r="Z856">
        <f t="shared" si="43"/>
        <v>61</v>
      </c>
      <c r="AA856">
        <f>SUMIF([1]FLEET!C:C,MAKE_MODEL!Q856,[1]FLEET!X:X)</f>
        <v>1</v>
      </c>
      <c r="AB856" s="14">
        <f t="shared" si="44"/>
        <v>1.6393442622950821E-2</v>
      </c>
      <c r="AC856">
        <f>SUMIF([1]FLEET!C:C,MAKE_MODEL!Q856,[1]FLEET!N:N)</f>
        <v>11</v>
      </c>
      <c r="AD856">
        <f>SUMIF([1]FLEET!C:C,MAKE_MODEL!Q856,[1]FLEET!O:O)</f>
        <v>6</v>
      </c>
      <c r="AE856">
        <f>SUMIF([1]FLEET!C:C,MAKE_MODEL!Q856,[1]FLEET!M:M)</f>
        <v>17</v>
      </c>
      <c r="AF856" s="15">
        <f t="shared" si="45"/>
        <v>17</v>
      </c>
    </row>
    <row r="857" spans="16:32" x14ac:dyDescent="0.2">
      <c r="P857" s="7"/>
      <c r="Q857" s="13" t="s">
        <v>862</v>
      </c>
      <c r="R857">
        <f>COUNTIF('[1]1_car_id_mapping'!C:C,MAKE_MODEL!Q857)</f>
        <v>2</v>
      </c>
      <c r="S857" s="9">
        <f>ROUND(AVERAGEIF([1]FLEET!C:C,MAKE_MODEL!Q857,[1]FLEET!E:E),2)</f>
        <v>640.66</v>
      </c>
      <c r="T857" s="9">
        <f>ROUND(AVERAGEIF([1]FLEET!C:C,MAKE_MODEL!Q857,[1]FLEET!F:F),2)</f>
        <v>97.35</v>
      </c>
      <c r="U857" s="9">
        <f>SUMIF([1]FLEET!C:C,MAKE_MODEL!Q857,[1]FLEET!G:G)</f>
        <v>17712.239999999998</v>
      </c>
      <c r="V857" s="9">
        <f>SUMIF([1]FLEET!C:C,MAKE_MODEL!Q857,[1]FLEET!H:H)</f>
        <v>32461</v>
      </c>
      <c r="W857" s="9">
        <f>SUMIF([1]FLEET!C:C,MAKE_MODEL!Q857,[1]FLEET!I:I)</f>
        <v>14748.760000000002</v>
      </c>
      <c r="X857">
        <f>ROUND(AVERAGEIF([1]FLEET!C:C,MAKE_MODEL!Q857,[1]FLEET!L:L),2)</f>
        <v>4</v>
      </c>
      <c r="Y857">
        <f>SUMIF([1]FLEET!C:C,MAKE_MODEL!Q857,[1]FLEET!J:J)</f>
        <v>209</v>
      </c>
      <c r="Z857">
        <f t="shared" si="43"/>
        <v>105</v>
      </c>
      <c r="AA857">
        <f>SUMIF([1]FLEET!C:C,MAKE_MODEL!Q857,[1]FLEET!X:X)</f>
        <v>5</v>
      </c>
      <c r="AB857" s="14">
        <f t="shared" si="44"/>
        <v>2.3923444976076555E-2</v>
      </c>
      <c r="AC857">
        <f>SUMIF([1]FLEET!C:C,MAKE_MODEL!Q857,[1]FLEET!N:N)</f>
        <v>25</v>
      </c>
      <c r="AD857">
        <f>SUMIF([1]FLEET!C:C,MAKE_MODEL!Q857,[1]FLEET!O:O)</f>
        <v>27</v>
      </c>
      <c r="AE857">
        <f>SUMIF([1]FLEET!C:C,MAKE_MODEL!Q857,[1]FLEET!M:M)</f>
        <v>52</v>
      </c>
      <c r="AF857" s="15">
        <f t="shared" si="45"/>
        <v>26</v>
      </c>
    </row>
    <row r="858" spans="16:32" x14ac:dyDescent="0.2">
      <c r="P858" s="7"/>
      <c r="Q858" s="13">
        <v>530</v>
      </c>
      <c r="R858">
        <f>COUNTIF('[1]1_car_id_mapping'!C:C,MAKE_MODEL!Q858)</f>
        <v>4</v>
      </c>
      <c r="S858" s="9">
        <f>ROUND(AVERAGEIF([1]FLEET!C:C,MAKE_MODEL!Q858,[1]FLEET!E:E),2)</f>
        <v>631.36</v>
      </c>
      <c r="T858" s="9">
        <f>ROUND(AVERAGEIF([1]FLEET!C:C,MAKE_MODEL!Q858,[1]FLEET!F:F),2)</f>
        <v>72.78</v>
      </c>
      <c r="U858" s="9">
        <f>SUMIF([1]FLEET!C:C,MAKE_MODEL!Q858,[1]FLEET!G:G)</f>
        <v>33798.36</v>
      </c>
      <c r="V858" s="9">
        <f>SUMIF([1]FLEET!C:C,MAKE_MODEL!Q858,[1]FLEET!H:H)</f>
        <v>60674</v>
      </c>
      <c r="W858" s="9">
        <f>SUMIF([1]FLEET!C:C,MAKE_MODEL!Q858,[1]FLEET!I:I)</f>
        <v>26875.64</v>
      </c>
      <c r="X858">
        <f>ROUND(AVERAGEIF([1]FLEET!C:C,MAKE_MODEL!Q858,[1]FLEET!L:L),2)</f>
        <v>4.25</v>
      </c>
      <c r="Y858">
        <f>SUMIF([1]FLEET!C:C,MAKE_MODEL!Q858,[1]FLEET!J:J)</f>
        <v>353</v>
      </c>
      <c r="Z858">
        <f t="shared" si="43"/>
        <v>88</v>
      </c>
      <c r="AA858">
        <f>SUMIF([1]FLEET!C:C,MAKE_MODEL!Q858,[1]FLEET!X:X)</f>
        <v>3</v>
      </c>
      <c r="AB858" s="14">
        <f t="shared" si="44"/>
        <v>8.4985835694051E-3</v>
      </c>
      <c r="AC858">
        <f>SUMIF([1]FLEET!C:C,MAKE_MODEL!Q858,[1]FLEET!N:N)</f>
        <v>47</v>
      </c>
      <c r="AD858">
        <f>SUMIF([1]FLEET!C:C,MAKE_MODEL!Q858,[1]FLEET!O:O)</f>
        <v>37</v>
      </c>
      <c r="AE858">
        <f>SUMIF([1]FLEET!C:C,MAKE_MODEL!Q858,[1]FLEET!M:M)</f>
        <v>84</v>
      </c>
      <c r="AF858" s="15">
        <f t="shared" si="45"/>
        <v>21</v>
      </c>
    </row>
    <row r="859" spans="16:32" x14ac:dyDescent="0.2">
      <c r="P859" s="7"/>
      <c r="Q859" s="13">
        <v>88</v>
      </c>
      <c r="R859">
        <f>COUNTIF('[1]1_car_id_mapping'!C:C,MAKE_MODEL!Q859)</f>
        <v>9</v>
      </c>
      <c r="S859" s="9">
        <f>ROUND(AVERAGEIF([1]FLEET!C:C,MAKE_MODEL!Q859,[1]FLEET!E:E),2)</f>
        <v>548.94000000000005</v>
      </c>
      <c r="T859" s="9">
        <f>ROUND(AVERAGEIF([1]FLEET!C:C,MAKE_MODEL!Q859,[1]FLEET!F:F),2)</f>
        <v>79.83</v>
      </c>
      <c r="U859" s="9">
        <f>SUMIF([1]FLEET!C:C,MAKE_MODEL!Q859,[1]FLEET!G:G)</f>
        <v>67907.040000000008</v>
      </c>
      <c r="V859" s="9">
        <f>SUMIF([1]FLEET!C:C,MAKE_MODEL!Q859,[1]FLEET!H:H)</f>
        <v>127618</v>
      </c>
      <c r="W859" s="9">
        <f>SUMIF([1]FLEET!C:C,MAKE_MODEL!Q859,[1]FLEET!I:I)</f>
        <v>59710.96</v>
      </c>
      <c r="X859">
        <f>ROUND(AVERAGEIF([1]FLEET!C:C,MAKE_MODEL!Q859,[1]FLEET!L:L),2)</f>
        <v>3.78</v>
      </c>
      <c r="Y859">
        <f>SUMIF([1]FLEET!C:C,MAKE_MODEL!Q859,[1]FLEET!J:J)</f>
        <v>773</v>
      </c>
      <c r="Z859">
        <f t="shared" si="43"/>
        <v>86</v>
      </c>
      <c r="AA859">
        <f>SUMIF([1]FLEET!C:C,MAKE_MODEL!Q859,[1]FLEET!X:X)</f>
        <v>13</v>
      </c>
      <c r="AB859" s="14">
        <f t="shared" si="44"/>
        <v>1.6817593790426907E-2</v>
      </c>
      <c r="AC859">
        <f>SUMIF([1]FLEET!C:C,MAKE_MODEL!Q859,[1]FLEET!N:N)</f>
        <v>104</v>
      </c>
      <c r="AD859">
        <f>SUMIF([1]FLEET!C:C,MAKE_MODEL!Q859,[1]FLEET!O:O)</f>
        <v>104</v>
      </c>
      <c r="AE859">
        <f>SUMIF([1]FLEET!C:C,MAKE_MODEL!Q859,[1]FLEET!M:M)</f>
        <v>208</v>
      </c>
      <c r="AF859" s="15">
        <f t="shared" si="45"/>
        <v>23.111111111111111</v>
      </c>
    </row>
    <row r="860" spans="16:32" x14ac:dyDescent="0.2">
      <c r="P860" s="7"/>
      <c r="Q860" s="13" t="s">
        <v>863</v>
      </c>
      <c r="R860">
        <f>COUNTIF('[1]1_car_id_mapping'!C:C,MAKE_MODEL!Q860)</f>
        <v>1</v>
      </c>
      <c r="S860" s="9">
        <f>ROUND(AVERAGEIF([1]FLEET!C:C,MAKE_MODEL!Q860,[1]FLEET!E:E),2)</f>
        <v>687.78</v>
      </c>
      <c r="T860" s="9">
        <f>ROUND(AVERAGEIF([1]FLEET!C:C,MAKE_MODEL!Q860,[1]FLEET!F:F),2)</f>
        <v>123.26</v>
      </c>
      <c r="U860" s="9">
        <f>SUMIF([1]FLEET!C:C,MAKE_MODEL!Q860,[1]FLEET!G:G)</f>
        <v>9732.48</v>
      </c>
      <c r="V860" s="9">
        <f>SUMIF([1]FLEET!C:C,MAKE_MODEL!Q860,[1]FLEET!H:H)</f>
        <v>19663</v>
      </c>
      <c r="W860" s="9">
        <f>SUMIF([1]FLEET!C:C,MAKE_MODEL!Q860,[1]FLEET!I:I)</f>
        <v>9930.52</v>
      </c>
      <c r="X860">
        <f>ROUND(AVERAGEIF([1]FLEET!C:C,MAKE_MODEL!Q860,[1]FLEET!L:L),2)</f>
        <v>4</v>
      </c>
      <c r="Y860">
        <f>SUMIF([1]FLEET!C:C,MAKE_MODEL!Q860,[1]FLEET!J:J)</f>
        <v>112</v>
      </c>
      <c r="Z860">
        <f t="shared" si="43"/>
        <v>112</v>
      </c>
      <c r="AA860">
        <f>SUMIF([1]FLEET!C:C,MAKE_MODEL!Q860,[1]FLEET!X:X)</f>
        <v>3</v>
      </c>
      <c r="AB860" s="14">
        <f t="shared" si="44"/>
        <v>2.6785714285714284E-2</v>
      </c>
      <c r="AC860">
        <f>SUMIF([1]FLEET!C:C,MAKE_MODEL!Q860,[1]FLEET!N:N)</f>
        <v>17</v>
      </c>
      <c r="AD860">
        <f>SUMIF([1]FLEET!C:C,MAKE_MODEL!Q860,[1]FLEET!O:O)</f>
        <v>10</v>
      </c>
      <c r="AE860">
        <f>SUMIF([1]FLEET!C:C,MAKE_MODEL!Q860,[1]FLEET!M:M)</f>
        <v>27</v>
      </c>
      <c r="AF860" s="15">
        <f t="shared" si="45"/>
        <v>27</v>
      </c>
    </row>
    <row r="861" spans="16:32" x14ac:dyDescent="0.2">
      <c r="P861" s="7"/>
      <c r="Q861" s="13" t="s">
        <v>864</v>
      </c>
      <c r="R861">
        <f>COUNTIF('[1]1_car_id_mapping'!C:C,MAKE_MODEL!Q861)</f>
        <v>2</v>
      </c>
      <c r="S861" s="9">
        <f>ROUND(AVERAGEIF([1]FLEET!C:C,MAKE_MODEL!Q861,[1]FLEET!E:E),2)</f>
        <v>457.96</v>
      </c>
      <c r="T861" s="9">
        <f>ROUND(AVERAGEIF([1]FLEET!C:C,MAKE_MODEL!Q861,[1]FLEET!F:F),2)</f>
        <v>66.510000000000005</v>
      </c>
      <c r="U861" s="9">
        <f>SUMIF([1]FLEET!C:C,MAKE_MODEL!Q861,[1]FLEET!G:G)</f>
        <v>12587.16</v>
      </c>
      <c r="V861" s="9">
        <f>SUMIF([1]FLEET!C:C,MAKE_MODEL!Q861,[1]FLEET!H:H)</f>
        <v>31508</v>
      </c>
      <c r="W861" s="9">
        <f>SUMIF([1]FLEET!C:C,MAKE_MODEL!Q861,[1]FLEET!I:I)</f>
        <v>18920.84</v>
      </c>
      <c r="X861">
        <f>ROUND(AVERAGEIF([1]FLEET!C:C,MAKE_MODEL!Q861,[1]FLEET!L:L),2)</f>
        <v>3</v>
      </c>
      <c r="Y861">
        <f>SUMIF([1]FLEET!C:C,MAKE_MODEL!Q861,[1]FLEET!J:J)</f>
        <v>185</v>
      </c>
      <c r="Z861">
        <f t="shared" si="43"/>
        <v>93</v>
      </c>
      <c r="AA861">
        <f>SUMIF([1]FLEET!C:C,MAKE_MODEL!Q861,[1]FLEET!X:X)</f>
        <v>3</v>
      </c>
      <c r="AB861" s="14">
        <f t="shared" si="44"/>
        <v>1.6216216216216217E-2</v>
      </c>
      <c r="AC861">
        <f>SUMIF([1]FLEET!C:C,MAKE_MODEL!Q861,[1]FLEET!N:N)</f>
        <v>33</v>
      </c>
      <c r="AD861">
        <f>SUMIF([1]FLEET!C:C,MAKE_MODEL!Q861,[1]FLEET!O:O)</f>
        <v>23</v>
      </c>
      <c r="AE861">
        <f>SUMIF([1]FLEET!C:C,MAKE_MODEL!Q861,[1]FLEET!M:M)</f>
        <v>56</v>
      </c>
      <c r="AF861" s="15">
        <f t="shared" si="45"/>
        <v>28</v>
      </c>
    </row>
    <row r="862" spans="16:32" x14ac:dyDescent="0.2">
      <c r="P862" s="7"/>
      <c r="Q862" s="13" t="s">
        <v>865</v>
      </c>
      <c r="R862">
        <f>COUNTIF('[1]1_car_id_mapping'!C:C,MAKE_MODEL!Q862)</f>
        <v>1</v>
      </c>
      <c r="S862" s="9">
        <f>ROUND(AVERAGEIF([1]FLEET!C:C,MAKE_MODEL!Q862,[1]FLEET!E:E),2)</f>
        <v>731.22</v>
      </c>
      <c r="T862" s="9">
        <f>ROUND(AVERAGEIF([1]FLEET!C:C,MAKE_MODEL!Q862,[1]FLEET!F:F),2)</f>
        <v>98.76</v>
      </c>
      <c r="U862" s="9">
        <f>SUMIF([1]FLEET!C:C,MAKE_MODEL!Q862,[1]FLEET!G:G)</f>
        <v>9959.76</v>
      </c>
      <c r="V862" s="9">
        <f>SUMIF([1]FLEET!C:C,MAKE_MODEL!Q862,[1]FLEET!H:H)</f>
        <v>18704</v>
      </c>
      <c r="W862" s="9">
        <f>SUMIF([1]FLEET!C:C,MAKE_MODEL!Q862,[1]FLEET!I:I)</f>
        <v>8744.24</v>
      </c>
      <c r="X862">
        <f>ROUND(AVERAGEIF([1]FLEET!C:C,MAKE_MODEL!Q862,[1]FLEET!L:L),2)</f>
        <v>4</v>
      </c>
      <c r="Y862">
        <f>SUMIF([1]FLEET!C:C,MAKE_MODEL!Q862,[1]FLEET!J:J)</f>
        <v>112</v>
      </c>
      <c r="Z862">
        <f t="shared" si="43"/>
        <v>112</v>
      </c>
      <c r="AA862">
        <f>SUMIF([1]FLEET!C:C,MAKE_MODEL!Q862,[1]FLEET!X:X)</f>
        <v>0</v>
      </c>
      <c r="AB862" s="14">
        <f t="shared" si="44"/>
        <v>0</v>
      </c>
      <c r="AC862">
        <f>SUMIF([1]FLEET!C:C,MAKE_MODEL!Q862,[1]FLEET!N:N)</f>
        <v>14</v>
      </c>
      <c r="AD862">
        <f>SUMIF([1]FLEET!C:C,MAKE_MODEL!Q862,[1]FLEET!O:O)</f>
        <v>14</v>
      </c>
      <c r="AE862">
        <f>SUMIF([1]FLEET!C:C,MAKE_MODEL!Q862,[1]FLEET!M:M)</f>
        <v>28</v>
      </c>
      <c r="AF862" s="15">
        <f t="shared" si="45"/>
        <v>28</v>
      </c>
    </row>
    <row r="863" spans="16:32" x14ac:dyDescent="0.2">
      <c r="P863" s="7"/>
      <c r="Q863" s="13" t="s">
        <v>866</v>
      </c>
      <c r="R863">
        <f>COUNTIF('[1]1_car_id_mapping'!C:C,MAKE_MODEL!Q863)</f>
        <v>1</v>
      </c>
      <c r="S863" s="9">
        <f>ROUND(AVERAGEIF([1]FLEET!C:C,MAKE_MODEL!Q863,[1]FLEET!E:E),2)</f>
        <v>687.73</v>
      </c>
      <c r="T863" s="9">
        <f>ROUND(AVERAGEIF([1]FLEET!C:C,MAKE_MODEL!Q863,[1]FLEET!F:F),2)</f>
        <v>116.6</v>
      </c>
      <c r="U863" s="9">
        <f>SUMIF([1]FLEET!C:C,MAKE_MODEL!Q863,[1]FLEET!G:G)</f>
        <v>9651.9600000000009</v>
      </c>
      <c r="V863" s="9">
        <f>SUMIF([1]FLEET!C:C,MAKE_MODEL!Q863,[1]FLEET!H:H)</f>
        <v>13749</v>
      </c>
      <c r="W863" s="9">
        <f>SUMIF([1]FLEET!C:C,MAKE_MODEL!Q863,[1]FLEET!I:I)</f>
        <v>4097.0399999999991</v>
      </c>
      <c r="X863">
        <f>ROUND(AVERAGEIF([1]FLEET!C:C,MAKE_MODEL!Q863,[1]FLEET!L:L),2)</f>
        <v>4</v>
      </c>
      <c r="Y863">
        <f>SUMIF([1]FLEET!C:C,MAKE_MODEL!Q863,[1]FLEET!J:J)</f>
        <v>81</v>
      </c>
      <c r="Z863">
        <f t="shared" si="43"/>
        <v>81</v>
      </c>
      <c r="AA863">
        <f>SUMIF([1]FLEET!C:C,MAKE_MODEL!Q863,[1]FLEET!X:X)</f>
        <v>2</v>
      </c>
      <c r="AB863" s="14">
        <f t="shared" si="44"/>
        <v>2.4691358024691357E-2</v>
      </c>
      <c r="AC863">
        <f>SUMIF([1]FLEET!C:C,MAKE_MODEL!Q863,[1]FLEET!N:N)</f>
        <v>11</v>
      </c>
      <c r="AD863">
        <f>SUMIF([1]FLEET!C:C,MAKE_MODEL!Q863,[1]FLEET!O:O)</f>
        <v>11</v>
      </c>
      <c r="AE863">
        <f>SUMIF([1]FLEET!C:C,MAKE_MODEL!Q863,[1]FLEET!M:M)</f>
        <v>22</v>
      </c>
      <c r="AF863" s="15">
        <f t="shared" si="45"/>
        <v>22</v>
      </c>
    </row>
    <row r="864" spans="16:32" x14ac:dyDescent="0.2">
      <c r="P864" s="7"/>
      <c r="Q864" s="13">
        <v>900</v>
      </c>
      <c r="R864">
        <f>COUNTIF('[1]1_car_id_mapping'!C:C,MAKE_MODEL!Q864)</f>
        <v>9</v>
      </c>
      <c r="S864" s="9">
        <f>ROUND(AVERAGEIF([1]FLEET!C:C,MAKE_MODEL!Q864,[1]FLEET!E:E),2)</f>
        <v>582.79999999999995</v>
      </c>
      <c r="T864" s="9">
        <f>ROUND(AVERAGEIF([1]FLEET!C:C,MAKE_MODEL!Q864,[1]FLEET!F:F),2)</f>
        <v>119.48</v>
      </c>
      <c r="U864" s="9">
        <f>SUMIF([1]FLEET!C:C,MAKE_MODEL!Q864,[1]FLEET!G:G)</f>
        <v>75846.479999999981</v>
      </c>
      <c r="V864" s="9">
        <f>SUMIF([1]FLEET!C:C,MAKE_MODEL!Q864,[1]FLEET!H:H)</f>
        <v>132095</v>
      </c>
      <c r="W864" s="9">
        <f>SUMIF([1]FLEET!C:C,MAKE_MODEL!Q864,[1]FLEET!I:I)</f>
        <v>56248.52</v>
      </c>
      <c r="X864">
        <f>ROUND(AVERAGEIF([1]FLEET!C:C,MAKE_MODEL!Q864,[1]FLEET!L:L),2)</f>
        <v>3.89</v>
      </c>
      <c r="Y864">
        <f>SUMIF([1]FLEET!C:C,MAKE_MODEL!Q864,[1]FLEET!J:J)</f>
        <v>824</v>
      </c>
      <c r="Z864">
        <f t="shared" si="43"/>
        <v>92</v>
      </c>
      <c r="AA864">
        <f>SUMIF([1]FLEET!C:C,MAKE_MODEL!Q864,[1]FLEET!X:X)</f>
        <v>14</v>
      </c>
      <c r="AB864" s="14">
        <f t="shared" si="44"/>
        <v>1.6990291262135922E-2</v>
      </c>
      <c r="AC864">
        <f>SUMIF([1]FLEET!C:C,MAKE_MODEL!Q864,[1]FLEET!N:N)</f>
        <v>109</v>
      </c>
      <c r="AD864">
        <f>SUMIF([1]FLEET!C:C,MAKE_MODEL!Q864,[1]FLEET!O:O)</f>
        <v>109</v>
      </c>
      <c r="AE864">
        <f>SUMIF([1]FLEET!C:C,MAKE_MODEL!Q864,[1]FLEET!M:M)</f>
        <v>218</v>
      </c>
      <c r="AF864" s="15">
        <f t="shared" si="45"/>
        <v>24.222222222222221</v>
      </c>
    </row>
    <row r="865" spans="16:32" x14ac:dyDescent="0.2">
      <c r="P865" s="7"/>
      <c r="Q865" s="13">
        <v>200</v>
      </c>
      <c r="R865">
        <f>COUNTIF('[1]1_car_id_mapping'!C:C,MAKE_MODEL!Q865)</f>
        <v>2</v>
      </c>
      <c r="S865" s="9">
        <f>ROUND(AVERAGEIF([1]FLEET!C:C,MAKE_MODEL!Q865,[1]FLEET!E:E),2)</f>
        <v>683.6</v>
      </c>
      <c r="T865" s="9">
        <f>ROUND(AVERAGEIF([1]FLEET!C:C,MAKE_MODEL!Q865,[1]FLEET!F:F),2)</f>
        <v>94.13</v>
      </c>
      <c r="U865" s="9">
        <f>SUMIF([1]FLEET!C:C,MAKE_MODEL!Q865,[1]FLEET!G:G)</f>
        <v>18665.28</v>
      </c>
      <c r="V865" s="9">
        <f>SUMIF([1]FLEET!C:C,MAKE_MODEL!Q865,[1]FLEET!H:H)</f>
        <v>29515</v>
      </c>
      <c r="W865" s="9">
        <f>SUMIF([1]FLEET!C:C,MAKE_MODEL!Q865,[1]FLEET!I:I)</f>
        <v>10849.720000000001</v>
      </c>
      <c r="X865">
        <f>ROUND(AVERAGEIF([1]FLEET!C:C,MAKE_MODEL!Q865,[1]FLEET!L:L),2)</f>
        <v>4.5</v>
      </c>
      <c r="Y865">
        <f>SUMIF([1]FLEET!C:C,MAKE_MODEL!Q865,[1]FLEET!J:J)</f>
        <v>194</v>
      </c>
      <c r="Z865">
        <f t="shared" si="43"/>
        <v>97</v>
      </c>
      <c r="AA865">
        <f>SUMIF([1]FLEET!C:C,MAKE_MODEL!Q865,[1]FLEET!X:X)</f>
        <v>0</v>
      </c>
      <c r="AB865" s="14">
        <f t="shared" si="44"/>
        <v>0</v>
      </c>
      <c r="AC865">
        <f>SUMIF([1]FLEET!C:C,MAKE_MODEL!Q865,[1]FLEET!N:N)</f>
        <v>21</v>
      </c>
      <c r="AD865">
        <f>SUMIF([1]FLEET!C:C,MAKE_MODEL!Q865,[1]FLEET!O:O)</f>
        <v>26</v>
      </c>
      <c r="AE865">
        <f>SUMIF([1]FLEET!C:C,MAKE_MODEL!Q865,[1]FLEET!M:M)</f>
        <v>47</v>
      </c>
      <c r="AF865" s="15">
        <f t="shared" si="45"/>
        <v>23.5</v>
      </c>
    </row>
    <row r="866" spans="16:32" x14ac:dyDescent="0.2">
      <c r="P866" s="7"/>
      <c r="Q866" s="13" t="s">
        <v>867</v>
      </c>
      <c r="R866">
        <f>COUNTIF('[1]1_car_id_mapping'!C:C,MAKE_MODEL!Q866)</f>
        <v>1</v>
      </c>
      <c r="S866" s="9">
        <f>ROUND(AVERAGEIF([1]FLEET!C:C,MAKE_MODEL!Q866,[1]FLEET!E:E),2)</f>
        <v>617.29999999999995</v>
      </c>
      <c r="T866" s="9">
        <f>ROUND(AVERAGEIF([1]FLEET!C:C,MAKE_MODEL!Q866,[1]FLEET!F:F),2)</f>
        <v>85.18</v>
      </c>
      <c r="U866" s="9">
        <f>SUMIF([1]FLEET!C:C,MAKE_MODEL!Q866,[1]FLEET!G:G)</f>
        <v>8429.76</v>
      </c>
      <c r="V866" s="9">
        <f>SUMIF([1]FLEET!C:C,MAKE_MODEL!Q866,[1]FLEET!H:H)</f>
        <v>15726</v>
      </c>
      <c r="W866" s="9">
        <f>SUMIF([1]FLEET!C:C,MAKE_MODEL!Q866,[1]FLEET!I:I)</f>
        <v>7296.24</v>
      </c>
      <c r="X866">
        <f>ROUND(AVERAGEIF([1]FLEET!C:C,MAKE_MODEL!Q866,[1]FLEET!L:L),2)</f>
        <v>5</v>
      </c>
      <c r="Y866">
        <f>SUMIF([1]FLEET!C:C,MAKE_MODEL!Q866,[1]FLEET!J:J)</f>
        <v>102</v>
      </c>
      <c r="Z866">
        <f t="shared" si="43"/>
        <v>102</v>
      </c>
      <c r="AA866">
        <f>SUMIF([1]FLEET!C:C,MAKE_MODEL!Q866,[1]FLEET!X:X)</f>
        <v>0</v>
      </c>
      <c r="AB866" s="14">
        <f t="shared" si="44"/>
        <v>0</v>
      </c>
      <c r="AC866">
        <f>SUMIF([1]FLEET!C:C,MAKE_MODEL!Q866,[1]FLEET!N:N)</f>
        <v>11</v>
      </c>
      <c r="AD866">
        <f>SUMIF([1]FLEET!C:C,MAKE_MODEL!Q866,[1]FLEET!O:O)</f>
        <v>11</v>
      </c>
      <c r="AE866">
        <f>SUMIF([1]FLEET!C:C,MAKE_MODEL!Q866,[1]FLEET!M:M)</f>
        <v>22</v>
      </c>
      <c r="AF866" s="15">
        <f t="shared" si="45"/>
        <v>22</v>
      </c>
    </row>
    <row r="867" spans="16:32" x14ac:dyDescent="0.2">
      <c r="P867" s="7"/>
      <c r="Q867" s="13">
        <v>530</v>
      </c>
      <c r="R867">
        <f>COUNTIF('[1]1_car_id_mapping'!C:C,MAKE_MODEL!Q867)</f>
        <v>4</v>
      </c>
      <c r="S867" s="9">
        <f>ROUND(AVERAGEIF([1]FLEET!C:C,MAKE_MODEL!Q867,[1]FLEET!E:E),2)</f>
        <v>631.36</v>
      </c>
      <c r="T867" s="9">
        <f>ROUND(AVERAGEIF([1]FLEET!C:C,MAKE_MODEL!Q867,[1]FLEET!F:F),2)</f>
        <v>72.78</v>
      </c>
      <c r="U867" s="9">
        <f>SUMIF([1]FLEET!C:C,MAKE_MODEL!Q867,[1]FLEET!G:G)</f>
        <v>33798.36</v>
      </c>
      <c r="V867" s="9">
        <f>SUMIF([1]FLEET!C:C,MAKE_MODEL!Q867,[1]FLEET!H:H)</f>
        <v>60674</v>
      </c>
      <c r="W867" s="9">
        <f>SUMIF([1]FLEET!C:C,MAKE_MODEL!Q867,[1]FLEET!I:I)</f>
        <v>26875.64</v>
      </c>
      <c r="X867">
        <f>ROUND(AVERAGEIF([1]FLEET!C:C,MAKE_MODEL!Q867,[1]FLEET!L:L),2)</f>
        <v>4.25</v>
      </c>
      <c r="Y867">
        <f>SUMIF([1]FLEET!C:C,MAKE_MODEL!Q867,[1]FLEET!J:J)</f>
        <v>353</v>
      </c>
      <c r="Z867">
        <f t="shared" si="43"/>
        <v>88</v>
      </c>
      <c r="AA867">
        <f>SUMIF([1]FLEET!C:C,MAKE_MODEL!Q867,[1]FLEET!X:X)</f>
        <v>3</v>
      </c>
      <c r="AB867" s="14">
        <f t="shared" si="44"/>
        <v>8.4985835694051E-3</v>
      </c>
      <c r="AC867">
        <f>SUMIF([1]FLEET!C:C,MAKE_MODEL!Q867,[1]FLEET!N:N)</f>
        <v>47</v>
      </c>
      <c r="AD867">
        <f>SUMIF([1]FLEET!C:C,MAKE_MODEL!Q867,[1]FLEET!O:O)</f>
        <v>37</v>
      </c>
      <c r="AE867">
        <f>SUMIF([1]FLEET!C:C,MAKE_MODEL!Q867,[1]FLEET!M:M)</f>
        <v>84</v>
      </c>
      <c r="AF867" s="15">
        <f t="shared" si="45"/>
        <v>21</v>
      </c>
    </row>
    <row r="868" spans="16:32" x14ac:dyDescent="0.2">
      <c r="P868" s="7"/>
      <c r="Q868" s="13" t="s">
        <v>868</v>
      </c>
      <c r="R868">
        <f>COUNTIF('[1]1_car_id_mapping'!C:C,MAKE_MODEL!Q868)</f>
        <v>1</v>
      </c>
      <c r="S868" s="9">
        <f>ROUND(AVERAGEIF([1]FLEET!C:C,MAKE_MODEL!Q868,[1]FLEET!E:E),2)</f>
        <v>733.91</v>
      </c>
      <c r="T868" s="9">
        <f>ROUND(AVERAGEIF([1]FLEET!C:C,MAKE_MODEL!Q868,[1]FLEET!F:F),2)</f>
        <v>102.54</v>
      </c>
      <c r="U868" s="9">
        <f>SUMIF([1]FLEET!C:C,MAKE_MODEL!Q868,[1]FLEET!G:G)</f>
        <v>10037.4</v>
      </c>
      <c r="V868" s="9">
        <f>SUMIF([1]FLEET!C:C,MAKE_MODEL!Q868,[1]FLEET!H:H)</f>
        <v>13110</v>
      </c>
      <c r="W868" s="9">
        <f>SUMIF([1]FLEET!C:C,MAKE_MODEL!Q868,[1]FLEET!I:I)</f>
        <v>3072.6000000000004</v>
      </c>
      <c r="X868">
        <f>ROUND(AVERAGEIF([1]FLEET!C:C,MAKE_MODEL!Q868,[1]FLEET!L:L),2)</f>
        <v>4</v>
      </c>
      <c r="Y868">
        <f>SUMIF([1]FLEET!C:C,MAKE_MODEL!Q868,[1]FLEET!J:J)</f>
        <v>79</v>
      </c>
      <c r="Z868">
        <f t="shared" si="43"/>
        <v>79</v>
      </c>
      <c r="AA868">
        <f>SUMIF([1]FLEET!C:C,MAKE_MODEL!Q868,[1]FLEET!X:X)</f>
        <v>1</v>
      </c>
      <c r="AB868" s="14">
        <f t="shared" si="44"/>
        <v>1.2658227848101266E-2</v>
      </c>
      <c r="AC868">
        <f>SUMIF([1]FLEET!C:C,MAKE_MODEL!Q868,[1]FLEET!N:N)</f>
        <v>8</v>
      </c>
      <c r="AD868">
        <f>SUMIF([1]FLEET!C:C,MAKE_MODEL!Q868,[1]FLEET!O:O)</f>
        <v>11</v>
      </c>
      <c r="AE868">
        <f>SUMIF([1]FLEET!C:C,MAKE_MODEL!Q868,[1]FLEET!M:M)</f>
        <v>19</v>
      </c>
      <c r="AF868" s="15">
        <f t="shared" si="45"/>
        <v>19</v>
      </c>
    </row>
    <row r="869" spans="16:32" x14ac:dyDescent="0.2">
      <c r="P869" s="7"/>
      <c r="Q869" s="13" t="s">
        <v>869</v>
      </c>
      <c r="R869">
        <f>COUNTIF('[1]1_car_id_mapping'!C:C,MAKE_MODEL!Q869)</f>
        <v>1</v>
      </c>
      <c r="S869" s="9">
        <f>ROUND(AVERAGEIF([1]FLEET!C:C,MAKE_MODEL!Q869,[1]FLEET!E:E),2)</f>
        <v>618.69000000000005</v>
      </c>
      <c r="T869" s="9">
        <f>ROUND(AVERAGEIF([1]FLEET!C:C,MAKE_MODEL!Q869,[1]FLEET!F:F),2)</f>
        <v>102.51</v>
      </c>
      <c r="U869" s="9">
        <f>SUMIF([1]FLEET!C:C,MAKE_MODEL!Q869,[1]FLEET!G:G)</f>
        <v>8654.4000000000015</v>
      </c>
      <c r="V869" s="9">
        <f>SUMIF([1]FLEET!C:C,MAKE_MODEL!Q869,[1]FLEET!H:H)</f>
        <v>19818</v>
      </c>
      <c r="W869" s="9">
        <f>SUMIF([1]FLEET!C:C,MAKE_MODEL!Q869,[1]FLEET!I:I)</f>
        <v>11163.599999999999</v>
      </c>
      <c r="X869">
        <f>ROUND(AVERAGEIF([1]FLEET!C:C,MAKE_MODEL!Q869,[1]FLEET!L:L),2)</f>
        <v>5</v>
      </c>
      <c r="Y869">
        <f>SUMIF([1]FLEET!C:C,MAKE_MODEL!Q869,[1]FLEET!J:J)</f>
        <v>116</v>
      </c>
      <c r="Z869">
        <f t="shared" si="43"/>
        <v>116</v>
      </c>
      <c r="AA869">
        <f>SUMIF([1]FLEET!C:C,MAKE_MODEL!Q869,[1]FLEET!X:X)</f>
        <v>0</v>
      </c>
      <c r="AB869" s="14">
        <f t="shared" si="44"/>
        <v>0</v>
      </c>
      <c r="AC869">
        <f>SUMIF([1]FLEET!C:C,MAKE_MODEL!Q869,[1]FLEET!N:N)</f>
        <v>14</v>
      </c>
      <c r="AD869">
        <f>SUMIF([1]FLEET!C:C,MAKE_MODEL!Q869,[1]FLEET!O:O)</f>
        <v>11</v>
      </c>
      <c r="AE869">
        <f>SUMIF([1]FLEET!C:C,MAKE_MODEL!Q869,[1]FLEET!M:M)</f>
        <v>25</v>
      </c>
      <c r="AF869" s="15">
        <f t="shared" si="45"/>
        <v>25</v>
      </c>
    </row>
    <row r="870" spans="16:32" x14ac:dyDescent="0.2">
      <c r="P870" s="7"/>
      <c r="Q870" s="13" t="s">
        <v>870</v>
      </c>
      <c r="R870">
        <f>COUNTIF('[1]1_car_id_mapping'!C:C,MAKE_MODEL!Q870)</f>
        <v>1</v>
      </c>
      <c r="S870" s="9">
        <f>ROUND(AVERAGEIF([1]FLEET!C:C,MAKE_MODEL!Q870,[1]FLEET!E:E),2)</f>
        <v>501.4</v>
      </c>
      <c r="T870" s="9">
        <f>ROUND(AVERAGEIF([1]FLEET!C:C,MAKE_MODEL!Q870,[1]FLEET!F:F),2)</f>
        <v>77.25</v>
      </c>
      <c r="U870" s="9">
        <f>SUMIF([1]FLEET!C:C,MAKE_MODEL!Q870,[1]FLEET!G:G)</f>
        <v>6943.7999999999993</v>
      </c>
      <c r="V870" s="9">
        <f>SUMIF([1]FLEET!C:C,MAKE_MODEL!Q870,[1]FLEET!H:H)</f>
        <v>21211</v>
      </c>
      <c r="W870" s="9">
        <f>SUMIF([1]FLEET!C:C,MAKE_MODEL!Q870,[1]FLEET!I:I)</f>
        <v>14267.2</v>
      </c>
      <c r="X870">
        <f>ROUND(AVERAGEIF([1]FLEET!C:C,MAKE_MODEL!Q870,[1]FLEET!L:L),2)</f>
        <v>5</v>
      </c>
      <c r="Y870">
        <f>SUMIF([1]FLEET!C:C,MAKE_MODEL!Q870,[1]FLEET!J:J)</f>
        <v>131</v>
      </c>
      <c r="Z870">
        <f t="shared" si="43"/>
        <v>131</v>
      </c>
      <c r="AA870">
        <f>SUMIF([1]FLEET!C:C,MAKE_MODEL!Q870,[1]FLEET!X:X)</f>
        <v>4</v>
      </c>
      <c r="AB870" s="14">
        <f t="shared" si="44"/>
        <v>3.0534351145038167E-2</v>
      </c>
      <c r="AC870">
        <f>SUMIF([1]FLEET!C:C,MAKE_MODEL!Q870,[1]FLEET!N:N)</f>
        <v>15</v>
      </c>
      <c r="AD870">
        <f>SUMIF([1]FLEET!C:C,MAKE_MODEL!Q870,[1]FLEET!O:O)</f>
        <v>14</v>
      </c>
      <c r="AE870">
        <f>SUMIF([1]FLEET!C:C,MAKE_MODEL!Q870,[1]FLEET!M:M)</f>
        <v>29</v>
      </c>
      <c r="AF870" s="15">
        <f t="shared" si="45"/>
        <v>29</v>
      </c>
    </row>
    <row r="871" spans="16:32" x14ac:dyDescent="0.2">
      <c r="P871" s="7"/>
      <c r="Q871" s="13" t="s">
        <v>871</v>
      </c>
      <c r="R871">
        <f>COUNTIF('[1]1_car_id_mapping'!C:C,MAKE_MODEL!Q871)</f>
        <v>1</v>
      </c>
      <c r="S871" s="9">
        <f>ROUND(AVERAGEIF([1]FLEET!C:C,MAKE_MODEL!Q871,[1]FLEET!E:E),2)</f>
        <v>518.70000000000005</v>
      </c>
      <c r="T871" s="9">
        <f>ROUND(AVERAGEIF([1]FLEET!C:C,MAKE_MODEL!Q871,[1]FLEET!F:F),2)</f>
        <v>91.18</v>
      </c>
      <c r="U871" s="9">
        <f>SUMIF([1]FLEET!C:C,MAKE_MODEL!Q871,[1]FLEET!G:G)</f>
        <v>7318.5600000000013</v>
      </c>
      <c r="V871" s="9">
        <f>SUMIF([1]FLEET!C:C,MAKE_MODEL!Q871,[1]FLEET!H:H)</f>
        <v>18505</v>
      </c>
      <c r="W871" s="9">
        <f>SUMIF([1]FLEET!C:C,MAKE_MODEL!Q871,[1]FLEET!I:I)</f>
        <v>11186.439999999999</v>
      </c>
      <c r="X871">
        <f>ROUND(AVERAGEIF([1]FLEET!C:C,MAKE_MODEL!Q871,[1]FLEET!L:L),2)</f>
        <v>4</v>
      </c>
      <c r="Y871">
        <f>SUMIF([1]FLEET!C:C,MAKE_MODEL!Q871,[1]FLEET!J:J)</f>
        <v>114</v>
      </c>
      <c r="Z871">
        <f t="shared" si="43"/>
        <v>114</v>
      </c>
      <c r="AA871">
        <f>SUMIF([1]FLEET!C:C,MAKE_MODEL!Q871,[1]FLEET!X:X)</f>
        <v>2</v>
      </c>
      <c r="AB871" s="14">
        <f t="shared" si="44"/>
        <v>1.7543859649122806E-2</v>
      </c>
      <c r="AC871">
        <f>SUMIF([1]FLEET!C:C,MAKE_MODEL!Q871,[1]FLEET!N:N)</f>
        <v>9</v>
      </c>
      <c r="AD871">
        <f>SUMIF([1]FLEET!C:C,MAKE_MODEL!Q871,[1]FLEET!O:O)</f>
        <v>20</v>
      </c>
      <c r="AE871">
        <f>SUMIF([1]FLEET!C:C,MAKE_MODEL!Q871,[1]FLEET!M:M)</f>
        <v>29</v>
      </c>
      <c r="AF871" s="15">
        <f t="shared" si="45"/>
        <v>29</v>
      </c>
    </row>
    <row r="872" spans="16:32" x14ac:dyDescent="0.2">
      <c r="P872" s="7"/>
      <c r="Q872" s="13" t="s">
        <v>872</v>
      </c>
      <c r="R872">
        <f>COUNTIF('[1]1_car_id_mapping'!C:C,MAKE_MODEL!Q872)</f>
        <v>1</v>
      </c>
      <c r="S872" s="9">
        <f>ROUND(AVERAGEIF([1]FLEET!C:C,MAKE_MODEL!Q872,[1]FLEET!E:E),2)</f>
        <v>646.34</v>
      </c>
      <c r="T872" s="9">
        <f>ROUND(AVERAGEIF([1]FLEET!C:C,MAKE_MODEL!Q872,[1]FLEET!F:F),2)</f>
        <v>81.02</v>
      </c>
      <c r="U872" s="9">
        <f>SUMIF([1]FLEET!C:C,MAKE_MODEL!Q872,[1]FLEET!G:G)</f>
        <v>8728.32</v>
      </c>
      <c r="V872" s="9">
        <f>SUMIF([1]FLEET!C:C,MAKE_MODEL!Q872,[1]FLEET!H:H)</f>
        <v>8568</v>
      </c>
      <c r="W872" s="9">
        <f>SUMIF([1]FLEET!C:C,MAKE_MODEL!Q872,[1]FLEET!I:I)</f>
        <v>-160.31999999999971</v>
      </c>
      <c r="X872">
        <f>ROUND(AVERAGEIF([1]FLEET!C:C,MAKE_MODEL!Q872,[1]FLEET!L:L),2)</f>
        <v>3</v>
      </c>
      <c r="Y872">
        <f>SUMIF([1]FLEET!C:C,MAKE_MODEL!Q872,[1]FLEET!J:J)</f>
        <v>48</v>
      </c>
      <c r="Z872">
        <f t="shared" si="43"/>
        <v>48</v>
      </c>
      <c r="AA872">
        <f>SUMIF([1]FLEET!C:C,MAKE_MODEL!Q872,[1]FLEET!X:X)</f>
        <v>1</v>
      </c>
      <c r="AB872" s="14">
        <f t="shared" si="44"/>
        <v>2.0833333333333332E-2</v>
      </c>
      <c r="AC872">
        <f>SUMIF([1]FLEET!C:C,MAKE_MODEL!Q872,[1]FLEET!N:N)</f>
        <v>8</v>
      </c>
      <c r="AD872">
        <f>SUMIF([1]FLEET!C:C,MAKE_MODEL!Q872,[1]FLEET!O:O)</f>
        <v>6</v>
      </c>
      <c r="AE872">
        <f>SUMIF([1]FLEET!C:C,MAKE_MODEL!Q872,[1]FLEET!M:M)</f>
        <v>14</v>
      </c>
      <c r="AF872" s="15">
        <f t="shared" si="45"/>
        <v>14</v>
      </c>
    </row>
    <row r="873" spans="16:32" x14ac:dyDescent="0.2">
      <c r="P873" s="7"/>
      <c r="Q873" s="13">
        <v>944</v>
      </c>
      <c r="R873">
        <f>COUNTIF('[1]1_car_id_mapping'!C:C,MAKE_MODEL!Q873)</f>
        <v>6</v>
      </c>
      <c r="S873" s="9">
        <f>ROUND(AVERAGEIF([1]FLEET!C:C,MAKE_MODEL!Q873,[1]FLEET!E:E),2)</f>
        <v>514.12</v>
      </c>
      <c r="T873" s="9">
        <f>ROUND(AVERAGEIF([1]FLEET!C:C,MAKE_MODEL!Q873,[1]FLEET!F:F),2)</f>
        <v>105.6</v>
      </c>
      <c r="U873" s="9">
        <f>SUMIF([1]FLEET!C:C,MAKE_MODEL!Q873,[1]FLEET!G:G)</f>
        <v>44619.839999999997</v>
      </c>
      <c r="V873" s="9">
        <f>SUMIF([1]FLEET!C:C,MAKE_MODEL!Q873,[1]FLEET!H:H)</f>
        <v>91301</v>
      </c>
      <c r="W873" s="9">
        <f>SUMIF([1]FLEET!C:C,MAKE_MODEL!Q873,[1]FLEET!I:I)</f>
        <v>46681.16</v>
      </c>
      <c r="X873">
        <f>ROUND(AVERAGEIF([1]FLEET!C:C,MAKE_MODEL!Q873,[1]FLEET!L:L),2)</f>
        <v>3.83</v>
      </c>
      <c r="Y873">
        <f>SUMIF([1]FLEET!C:C,MAKE_MODEL!Q873,[1]FLEET!J:J)</f>
        <v>554</v>
      </c>
      <c r="Z873">
        <f t="shared" si="43"/>
        <v>92</v>
      </c>
      <c r="AA873">
        <f>SUMIF([1]FLEET!C:C,MAKE_MODEL!Q873,[1]FLEET!X:X)</f>
        <v>7</v>
      </c>
      <c r="AB873" s="14">
        <f t="shared" si="44"/>
        <v>1.263537906137184E-2</v>
      </c>
      <c r="AC873">
        <f>SUMIF([1]FLEET!C:C,MAKE_MODEL!Q873,[1]FLEET!N:N)</f>
        <v>68</v>
      </c>
      <c r="AD873">
        <f>SUMIF([1]FLEET!C:C,MAKE_MODEL!Q873,[1]FLEET!O:O)</f>
        <v>73</v>
      </c>
      <c r="AE873">
        <f>SUMIF([1]FLEET!C:C,MAKE_MODEL!Q873,[1]FLEET!M:M)</f>
        <v>141</v>
      </c>
      <c r="AF873" s="15">
        <f t="shared" si="45"/>
        <v>23.5</v>
      </c>
    </row>
    <row r="874" spans="16:32" x14ac:dyDescent="0.2">
      <c r="P874" s="7"/>
      <c r="Q874" s="13">
        <v>228</v>
      </c>
      <c r="R874">
        <f>COUNTIF('[1]1_car_id_mapping'!C:C,MAKE_MODEL!Q874)</f>
        <v>1</v>
      </c>
      <c r="S874" s="9">
        <f>ROUND(AVERAGEIF([1]FLEET!C:C,MAKE_MODEL!Q874,[1]FLEET!E:E),2)</f>
        <v>573.84</v>
      </c>
      <c r="T874" s="9">
        <f>ROUND(AVERAGEIF([1]FLEET!C:C,MAKE_MODEL!Q874,[1]FLEET!F:F),2)</f>
        <v>59.93</v>
      </c>
      <c r="U874" s="9">
        <f>SUMIF([1]FLEET!C:C,MAKE_MODEL!Q874,[1]FLEET!G:G)</f>
        <v>7605.24</v>
      </c>
      <c r="V874" s="9">
        <f>SUMIF([1]FLEET!C:C,MAKE_MODEL!Q874,[1]FLEET!H:H)</f>
        <v>14187</v>
      </c>
      <c r="W874" s="9">
        <f>SUMIF([1]FLEET!C:C,MAKE_MODEL!Q874,[1]FLEET!I:I)</f>
        <v>6581.76</v>
      </c>
      <c r="X874">
        <f>ROUND(AVERAGEIF([1]FLEET!C:C,MAKE_MODEL!Q874,[1]FLEET!L:L),2)</f>
        <v>3</v>
      </c>
      <c r="Y874">
        <f>SUMIF([1]FLEET!C:C,MAKE_MODEL!Q874,[1]FLEET!J:J)</f>
        <v>79</v>
      </c>
      <c r="Z874">
        <f t="shared" si="43"/>
        <v>79</v>
      </c>
      <c r="AA874">
        <f>SUMIF([1]FLEET!C:C,MAKE_MODEL!Q874,[1]FLEET!X:X)</f>
        <v>0</v>
      </c>
      <c r="AB874" s="14">
        <f t="shared" si="44"/>
        <v>0</v>
      </c>
      <c r="AC874">
        <f>SUMIF([1]FLEET!C:C,MAKE_MODEL!Q874,[1]FLEET!N:N)</f>
        <v>9</v>
      </c>
      <c r="AD874">
        <f>SUMIF([1]FLEET!C:C,MAKE_MODEL!Q874,[1]FLEET!O:O)</f>
        <v>14</v>
      </c>
      <c r="AE874">
        <f>SUMIF([1]FLEET!C:C,MAKE_MODEL!Q874,[1]FLEET!M:M)</f>
        <v>23</v>
      </c>
      <c r="AF874" s="15">
        <f t="shared" si="45"/>
        <v>23</v>
      </c>
    </row>
    <row r="875" spans="16:32" x14ac:dyDescent="0.2">
      <c r="P875" s="7"/>
      <c r="Q875" s="13" t="s">
        <v>873</v>
      </c>
      <c r="R875">
        <f>COUNTIF('[1]1_car_id_mapping'!C:C,MAKE_MODEL!Q875)</f>
        <v>1</v>
      </c>
      <c r="S875" s="9">
        <f>ROUND(AVERAGEIF([1]FLEET!C:C,MAKE_MODEL!Q875,[1]FLEET!E:E),2)</f>
        <v>580.08000000000004</v>
      </c>
      <c r="T875" s="9">
        <f>ROUND(AVERAGEIF([1]FLEET!C:C,MAKE_MODEL!Q875,[1]FLEET!F:F),2)</f>
        <v>112.88</v>
      </c>
      <c r="U875" s="9">
        <f>SUMIF([1]FLEET!C:C,MAKE_MODEL!Q875,[1]FLEET!G:G)</f>
        <v>8315.52</v>
      </c>
      <c r="V875" s="9">
        <f>SUMIF([1]FLEET!C:C,MAKE_MODEL!Q875,[1]FLEET!H:H)</f>
        <v>19418</v>
      </c>
      <c r="W875" s="9">
        <f>SUMIF([1]FLEET!C:C,MAKE_MODEL!Q875,[1]FLEET!I:I)</f>
        <v>11102.48</v>
      </c>
      <c r="X875">
        <f>ROUND(AVERAGEIF([1]FLEET!C:C,MAKE_MODEL!Q875,[1]FLEET!L:L),2)</f>
        <v>4</v>
      </c>
      <c r="Y875">
        <f>SUMIF([1]FLEET!C:C,MAKE_MODEL!Q875,[1]FLEET!J:J)</f>
        <v>115</v>
      </c>
      <c r="Z875">
        <f t="shared" si="43"/>
        <v>115</v>
      </c>
      <c r="AA875">
        <f>SUMIF([1]FLEET!C:C,MAKE_MODEL!Q875,[1]FLEET!X:X)</f>
        <v>1</v>
      </c>
      <c r="AB875" s="14">
        <f t="shared" si="44"/>
        <v>8.6956521739130436E-3</v>
      </c>
      <c r="AC875">
        <f>SUMIF([1]FLEET!C:C,MAKE_MODEL!Q875,[1]FLEET!N:N)</f>
        <v>12</v>
      </c>
      <c r="AD875">
        <f>SUMIF([1]FLEET!C:C,MAKE_MODEL!Q875,[1]FLEET!O:O)</f>
        <v>19</v>
      </c>
      <c r="AE875">
        <f>SUMIF([1]FLEET!C:C,MAKE_MODEL!Q875,[1]FLEET!M:M)</f>
        <v>31</v>
      </c>
      <c r="AF875" s="15">
        <f t="shared" si="45"/>
        <v>31</v>
      </c>
    </row>
    <row r="876" spans="16:32" x14ac:dyDescent="0.2">
      <c r="P876" s="7"/>
      <c r="Q876" s="13" t="s">
        <v>874</v>
      </c>
      <c r="R876">
        <f>COUNTIF('[1]1_car_id_mapping'!C:C,MAKE_MODEL!Q876)</f>
        <v>1</v>
      </c>
      <c r="S876" s="9">
        <f>ROUND(AVERAGEIF([1]FLEET!C:C,MAKE_MODEL!Q876,[1]FLEET!E:E),2)</f>
        <v>591.54</v>
      </c>
      <c r="T876" s="9">
        <f>ROUND(AVERAGEIF([1]FLEET!C:C,MAKE_MODEL!Q876,[1]FLEET!F:F),2)</f>
        <v>110.79</v>
      </c>
      <c r="U876" s="9">
        <f>SUMIF([1]FLEET!C:C,MAKE_MODEL!Q876,[1]FLEET!G:G)</f>
        <v>8427.9599999999991</v>
      </c>
      <c r="V876" s="9">
        <f>SUMIF([1]FLEET!C:C,MAKE_MODEL!Q876,[1]FLEET!H:H)</f>
        <v>13760</v>
      </c>
      <c r="W876" s="9">
        <f>SUMIF([1]FLEET!C:C,MAKE_MODEL!Q876,[1]FLEET!I:I)</f>
        <v>5332.0400000000009</v>
      </c>
      <c r="X876">
        <f>ROUND(AVERAGEIF([1]FLEET!C:C,MAKE_MODEL!Q876,[1]FLEET!L:L),2)</f>
        <v>4</v>
      </c>
      <c r="Y876">
        <f>SUMIF([1]FLEET!C:C,MAKE_MODEL!Q876,[1]FLEET!J:J)</f>
        <v>89</v>
      </c>
      <c r="Z876">
        <f t="shared" si="43"/>
        <v>89</v>
      </c>
      <c r="AA876">
        <f>SUMIF([1]FLEET!C:C,MAKE_MODEL!Q876,[1]FLEET!X:X)</f>
        <v>0</v>
      </c>
      <c r="AB876" s="14">
        <f t="shared" si="44"/>
        <v>0</v>
      </c>
      <c r="AC876">
        <f>SUMIF([1]FLEET!C:C,MAKE_MODEL!Q876,[1]FLEET!N:N)</f>
        <v>15</v>
      </c>
      <c r="AD876">
        <f>SUMIF([1]FLEET!C:C,MAKE_MODEL!Q876,[1]FLEET!O:O)</f>
        <v>6</v>
      </c>
      <c r="AE876">
        <f>SUMIF([1]FLEET!C:C,MAKE_MODEL!Q876,[1]FLEET!M:M)</f>
        <v>21</v>
      </c>
      <c r="AF876" s="15">
        <f t="shared" si="45"/>
        <v>21</v>
      </c>
    </row>
    <row r="877" spans="16:32" x14ac:dyDescent="0.2">
      <c r="P877" s="7"/>
      <c r="Q877" s="13" t="s">
        <v>875</v>
      </c>
      <c r="R877">
        <f>COUNTIF('[1]1_car_id_mapping'!C:C,MAKE_MODEL!Q877)</f>
        <v>1</v>
      </c>
      <c r="S877" s="9">
        <f>ROUND(AVERAGEIF([1]FLEET!C:C,MAKE_MODEL!Q877,[1]FLEET!E:E),2)</f>
        <v>707.11</v>
      </c>
      <c r="T877" s="9">
        <f>ROUND(AVERAGEIF([1]FLEET!C:C,MAKE_MODEL!Q877,[1]FLEET!F:F),2)</f>
        <v>96.45</v>
      </c>
      <c r="U877" s="9">
        <f>SUMIF([1]FLEET!C:C,MAKE_MODEL!Q877,[1]FLEET!G:G)</f>
        <v>9642.7200000000012</v>
      </c>
      <c r="V877" s="9">
        <f>SUMIF([1]FLEET!C:C,MAKE_MODEL!Q877,[1]FLEET!H:H)</f>
        <v>17493</v>
      </c>
      <c r="W877" s="9">
        <f>SUMIF([1]FLEET!C:C,MAKE_MODEL!Q877,[1]FLEET!I:I)</f>
        <v>7850.2799999999988</v>
      </c>
      <c r="X877">
        <f>ROUND(AVERAGEIF([1]FLEET!C:C,MAKE_MODEL!Q877,[1]FLEET!L:L),2)</f>
        <v>4</v>
      </c>
      <c r="Y877">
        <f>SUMIF([1]FLEET!C:C,MAKE_MODEL!Q877,[1]FLEET!J:J)</f>
        <v>106</v>
      </c>
      <c r="Z877">
        <f t="shared" si="43"/>
        <v>106</v>
      </c>
      <c r="AA877">
        <f>SUMIF([1]FLEET!C:C,MAKE_MODEL!Q877,[1]FLEET!X:X)</f>
        <v>0</v>
      </c>
      <c r="AB877" s="14">
        <f t="shared" si="44"/>
        <v>0</v>
      </c>
      <c r="AC877">
        <f>SUMIF([1]FLEET!C:C,MAKE_MODEL!Q877,[1]FLEET!N:N)</f>
        <v>12</v>
      </c>
      <c r="AD877">
        <f>SUMIF([1]FLEET!C:C,MAKE_MODEL!Q877,[1]FLEET!O:O)</f>
        <v>17</v>
      </c>
      <c r="AE877">
        <f>SUMIF([1]FLEET!C:C,MAKE_MODEL!Q877,[1]FLEET!M:M)</f>
        <v>29</v>
      </c>
      <c r="AF877" s="15">
        <f t="shared" si="45"/>
        <v>29</v>
      </c>
    </row>
    <row r="878" spans="16:32" x14ac:dyDescent="0.2">
      <c r="P878" s="7"/>
      <c r="Q878" s="13">
        <v>6000</v>
      </c>
      <c r="R878">
        <f>COUNTIF('[1]1_car_id_mapping'!C:C,MAKE_MODEL!Q878)</f>
        <v>4</v>
      </c>
      <c r="S878" s="9">
        <f>ROUND(AVERAGEIF([1]FLEET!C:C,MAKE_MODEL!Q878,[1]FLEET!E:E),2)</f>
        <v>606.13</v>
      </c>
      <c r="T878" s="9">
        <f>ROUND(AVERAGEIF([1]FLEET!C:C,MAKE_MODEL!Q878,[1]FLEET!F:F),2)</f>
        <v>97.32</v>
      </c>
      <c r="U878" s="9">
        <f>SUMIF([1]FLEET!C:C,MAKE_MODEL!Q878,[1]FLEET!G:G)</f>
        <v>33765.72</v>
      </c>
      <c r="V878" s="9">
        <f>SUMIF([1]FLEET!C:C,MAKE_MODEL!Q878,[1]FLEET!H:H)</f>
        <v>60287</v>
      </c>
      <c r="W878" s="9">
        <f>SUMIF([1]FLEET!C:C,MAKE_MODEL!Q878,[1]FLEET!I:I)</f>
        <v>26521.279999999999</v>
      </c>
      <c r="X878">
        <f>ROUND(AVERAGEIF([1]FLEET!C:C,MAKE_MODEL!Q878,[1]FLEET!L:L),2)</f>
        <v>3.75</v>
      </c>
      <c r="Y878">
        <f>SUMIF([1]FLEET!C:C,MAKE_MODEL!Q878,[1]FLEET!J:J)</f>
        <v>382</v>
      </c>
      <c r="Z878">
        <f t="shared" si="43"/>
        <v>96</v>
      </c>
      <c r="AA878">
        <f>SUMIF([1]FLEET!C:C,MAKE_MODEL!Q878,[1]FLEET!X:X)</f>
        <v>6</v>
      </c>
      <c r="AB878" s="14">
        <f t="shared" si="44"/>
        <v>1.5706806282722512E-2</v>
      </c>
      <c r="AC878">
        <f>SUMIF([1]FLEET!C:C,MAKE_MODEL!Q878,[1]FLEET!N:N)</f>
        <v>64</v>
      </c>
      <c r="AD878">
        <f>SUMIF([1]FLEET!C:C,MAKE_MODEL!Q878,[1]FLEET!O:O)</f>
        <v>39</v>
      </c>
      <c r="AE878">
        <f>SUMIF([1]FLEET!C:C,MAKE_MODEL!Q878,[1]FLEET!M:M)</f>
        <v>103</v>
      </c>
      <c r="AF878" s="15">
        <f t="shared" si="45"/>
        <v>25.75</v>
      </c>
    </row>
    <row r="879" spans="16:32" x14ac:dyDescent="0.2">
      <c r="P879" s="7"/>
      <c r="Q879" s="13" t="s">
        <v>876</v>
      </c>
      <c r="R879">
        <f>COUNTIF('[1]1_car_id_mapping'!C:C,MAKE_MODEL!Q879)</f>
        <v>1</v>
      </c>
      <c r="S879" s="9">
        <f>ROUND(AVERAGEIF([1]FLEET!C:C,MAKE_MODEL!Q879,[1]FLEET!E:E),2)</f>
        <v>719.88</v>
      </c>
      <c r="T879" s="9">
        <f>ROUND(AVERAGEIF([1]FLEET!C:C,MAKE_MODEL!Q879,[1]FLEET!F:F),2)</f>
        <v>61.39</v>
      </c>
      <c r="U879" s="9">
        <f>SUMIF([1]FLEET!C:C,MAKE_MODEL!Q879,[1]FLEET!G:G)</f>
        <v>9375.24</v>
      </c>
      <c r="V879" s="9">
        <f>SUMIF([1]FLEET!C:C,MAKE_MODEL!Q879,[1]FLEET!H:H)</f>
        <v>12417</v>
      </c>
      <c r="W879" s="9">
        <f>SUMIF([1]FLEET!C:C,MAKE_MODEL!Q879,[1]FLEET!I:I)</f>
        <v>3041.76</v>
      </c>
      <c r="X879">
        <f>ROUND(AVERAGEIF([1]FLEET!C:C,MAKE_MODEL!Q879,[1]FLEET!L:L),2)</f>
        <v>4</v>
      </c>
      <c r="Y879">
        <f>SUMIF([1]FLEET!C:C,MAKE_MODEL!Q879,[1]FLEET!J:J)</f>
        <v>69</v>
      </c>
      <c r="Z879">
        <f t="shared" si="43"/>
        <v>69</v>
      </c>
      <c r="AA879">
        <f>SUMIF([1]FLEET!C:C,MAKE_MODEL!Q879,[1]FLEET!X:X)</f>
        <v>0</v>
      </c>
      <c r="AB879" s="14">
        <f t="shared" si="44"/>
        <v>0</v>
      </c>
      <c r="AC879">
        <f>SUMIF([1]FLEET!C:C,MAKE_MODEL!Q879,[1]FLEET!N:N)</f>
        <v>10</v>
      </c>
      <c r="AD879">
        <f>SUMIF([1]FLEET!C:C,MAKE_MODEL!Q879,[1]FLEET!O:O)</f>
        <v>9</v>
      </c>
      <c r="AE879">
        <f>SUMIF([1]FLEET!C:C,MAKE_MODEL!Q879,[1]FLEET!M:M)</f>
        <v>19</v>
      </c>
      <c r="AF879" s="15">
        <f t="shared" si="45"/>
        <v>19</v>
      </c>
    </row>
    <row r="880" spans="16:32" x14ac:dyDescent="0.2">
      <c r="P880" s="7"/>
      <c r="Q880" s="13" t="s">
        <v>877</v>
      </c>
      <c r="R880">
        <f>COUNTIF('[1]1_car_id_mapping'!C:C,MAKE_MODEL!Q880)</f>
        <v>1</v>
      </c>
      <c r="S880" s="9">
        <f>ROUND(AVERAGEIF([1]FLEET!C:C,MAKE_MODEL!Q880,[1]FLEET!E:E),2)</f>
        <v>537.80999999999995</v>
      </c>
      <c r="T880" s="9">
        <f>ROUND(AVERAGEIF([1]FLEET!C:C,MAKE_MODEL!Q880,[1]FLEET!F:F),2)</f>
        <v>52.93</v>
      </c>
      <c r="U880" s="9">
        <f>SUMIF([1]FLEET!C:C,MAKE_MODEL!Q880,[1]FLEET!G:G)</f>
        <v>7088.8799999999992</v>
      </c>
      <c r="V880" s="9">
        <f>SUMIF([1]FLEET!C:C,MAKE_MODEL!Q880,[1]FLEET!H:H)</f>
        <v>18205</v>
      </c>
      <c r="W880" s="9">
        <f>SUMIF([1]FLEET!C:C,MAKE_MODEL!Q880,[1]FLEET!I:I)</f>
        <v>11116.12</v>
      </c>
      <c r="X880">
        <f>ROUND(AVERAGEIF([1]FLEET!C:C,MAKE_MODEL!Q880,[1]FLEET!L:L),2)</f>
        <v>4</v>
      </c>
      <c r="Y880">
        <f>SUMIF([1]FLEET!C:C,MAKE_MODEL!Q880,[1]FLEET!J:J)</f>
        <v>123</v>
      </c>
      <c r="Z880">
        <f t="shared" si="43"/>
        <v>123</v>
      </c>
      <c r="AA880">
        <f>SUMIF([1]FLEET!C:C,MAKE_MODEL!Q880,[1]FLEET!X:X)</f>
        <v>2</v>
      </c>
      <c r="AB880" s="14">
        <f t="shared" si="44"/>
        <v>1.6260162601626018E-2</v>
      </c>
      <c r="AC880">
        <f>SUMIF([1]FLEET!C:C,MAKE_MODEL!Q880,[1]FLEET!N:N)</f>
        <v>17</v>
      </c>
      <c r="AD880">
        <f>SUMIF([1]FLEET!C:C,MAKE_MODEL!Q880,[1]FLEET!O:O)</f>
        <v>17</v>
      </c>
      <c r="AE880">
        <f>SUMIF([1]FLEET!C:C,MAKE_MODEL!Q880,[1]FLEET!M:M)</f>
        <v>34</v>
      </c>
      <c r="AF880" s="15">
        <f t="shared" si="45"/>
        <v>34</v>
      </c>
    </row>
    <row r="881" spans="16:32" x14ac:dyDescent="0.2">
      <c r="P881" s="7"/>
      <c r="Q881" s="13" t="s">
        <v>878</v>
      </c>
      <c r="R881">
        <f>COUNTIF('[1]1_car_id_mapping'!C:C,MAKE_MODEL!Q881)</f>
        <v>1</v>
      </c>
      <c r="S881" s="9">
        <f>ROUND(AVERAGEIF([1]FLEET!C:C,MAKE_MODEL!Q881,[1]FLEET!E:E),2)</f>
        <v>556.20000000000005</v>
      </c>
      <c r="T881" s="9">
        <f>ROUND(AVERAGEIF([1]FLEET!C:C,MAKE_MODEL!Q881,[1]FLEET!F:F),2)</f>
        <v>60.99</v>
      </c>
      <c r="U881" s="9">
        <f>SUMIF([1]FLEET!C:C,MAKE_MODEL!Q881,[1]FLEET!G:G)</f>
        <v>7406.2800000000007</v>
      </c>
      <c r="V881" s="9">
        <f>SUMIF([1]FLEET!C:C,MAKE_MODEL!Q881,[1]FLEET!H:H)</f>
        <v>24814</v>
      </c>
      <c r="W881" s="9">
        <f>SUMIF([1]FLEET!C:C,MAKE_MODEL!Q881,[1]FLEET!I:I)</f>
        <v>17407.72</v>
      </c>
      <c r="X881">
        <f>ROUND(AVERAGEIF([1]FLEET!C:C,MAKE_MODEL!Q881,[1]FLEET!L:L),2)</f>
        <v>4</v>
      </c>
      <c r="Y881">
        <f>SUMIF([1]FLEET!C:C,MAKE_MODEL!Q881,[1]FLEET!J:J)</f>
        <v>153</v>
      </c>
      <c r="Z881">
        <f t="shared" si="43"/>
        <v>153</v>
      </c>
      <c r="AA881">
        <f>SUMIF([1]FLEET!C:C,MAKE_MODEL!Q881,[1]FLEET!X:X)</f>
        <v>3</v>
      </c>
      <c r="AB881" s="14">
        <f t="shared" si="44"/>
        <v>1.9607843137254902E-2</v>
      </c>
      <c r="AC881">
        <f>SUMIF([1]FLEET!C:C,MAKE_MODEL!Q881,[1]FLEET!N:N)</f>
        <v>21</v>
      </c>
      <c r="AD881">
        <f>SUMIF([1]FLEET!C:C,MAKE_MODEL!Q881,[1]FLEET!O:O)</f>
        <v>14</v>
      </c>
      <c r="AE881">
        <f>SUMIF([1]FLEET!C:C,MAKE_MODEL!Q881,[1]FLEET!M:M)</f>
        <v>35</v>
      </c>
      <c r="AF881" s="15">
        <f t="shared" si="45"/>
        <v>35</v>
      </c>
    </row>
    <row r="882" spans="16:32" x14ac:dyDescent="0.2">
      <c r="P882" s="7"/>
      <c r="Q882" s="13" t="s">
        <v>879</v>
      </c>
      <c r="R882">
        <f>COUNTIF('[1]1_car_id_mapping'!C:C,MAKE_MODEL!Q882)</f>
        <v>1</v>
      </c>
      <c r="S882" s="9">
        <f>ROUND(AVERAGEIF([1]FLEET!C:C,MAKE_MODEL!Q882,[1]FLEET!E:E),2)</f>
        <v>578.29999999999995</v>
      </c>
      <c r="T882" s="9">
        <f>ROUND(AVERAGEIF([1]FLEET!C:C,MAKE_MODEL!Q882,[1]FLEET!F:F),2)</f>
        <v>63.52</v>
      </c>
      <c r="U882" s="9">
        <f>SUMIF([1]FLEET!C:C,MAKE_MODEL!Q882,[1]FLEET!G:G)</f>
        <v>7701.8399999999992</v>
      </c>
      <c r="V882" s="9">
        <f>SUMIF([1]FLEET!C:C,MAKE_MODEL!Q882,[1]FLEET!H:H)</f>
        <v>16307</v>
      </c>
      <c r="W882" s="9">
        <f>SUMIF([1]FLEET!C:C,MAKE_MODEL!Q882,[1]FLEET!I:I)</f>
        <v>8605.16</v>
      </c>
      <c r="X882">
        <f>ROUND(AVERAGEIF([1]FLEET!C:C,MAKE_MODEL!Q882,[1]FLEET!L:L),2)</f>
        <v>4</v>
      </c>
      <c r="Y882">
        <f>SUMIF([1]FLEET!C:C,MAKE_MODEL!Q882,[1]FLEET!J:J)</f>
        <v>100</v>
      </c>
      <c r="Z882">
        <f t="shared" si="43"/>
        <v>100</v>
      </c>
      <c r="AA882">
        <f>SUMIF([1]FLEET!C:C,MAKE_MODEL!Q882,[1]FLEET!X:X)</f>
        <v>1</v>
      </c>
      <c r="AB882" s="14">
        <f t="shared" si="44"/>
        <v>0.01</v>
      </c>
      <c r="AC882">
        <f>SUMIF([1]FLEET!C:C,MAKE_MODEL!Q882,[1]FLEET!N:N)</f>
        <v>15</v>
      </c>
      <c r="AD882">
        <f>SUMIF([1]FLEET!C:C,MAKE_MODEL!Q882,[1]FLEET!O:O)</f>
        <v>13</v>
      </c>
      <c r="AE882">
        <f>SUMIF([1]FLEET!C:C,MAKE_MODEL!Q882,[1]FLEET!M:M)</f>
        <v>28</v>
      </c>
      <c r="AF882" s="15">
        <f t="shared" si="45"/>
        <v>28</v>
      </c>
    </row>
    <row r="883" spans="16:32" x14ac:dyDescent="0.2">
      <c r="P883" s="7"/>
      <c r="Q883" s="13" t="s">
        <v>880</v>
      </c>
      <c r="R883">
        <f>COUNTIF('[1]1_car_id_mapping'!C:C,MAKE_MODEL!Q883)</f>
        <v>1</v>
      </c>
      <c r="S883" s="9">
        <f>ROUND(AVERAGEIF([1]FLEET!C:C,MAKE_MODEL!Q883,[1]FLEET!E:E),2)</f>
        <v>557.41</v>
      </c>
      <c r="T883" s="9">
        <f>ROUND(AVERAGEIF([1]FLEET!C:C,MAKE_MODEL!Q883,[1]FLEET!F:F),2)</f>
        <v>93.13</v>
      </c>
      <c r="U883" s="9">
        <f>SUMIF([1]FLEET!C:C,MAKE_MODEL!Q883,[1]FLEET!G:G)</f>
        <v>7806.48</v>
      </c>
      <c r="V883" s="9">
        <f>SUMIF([1]FLEET!C:C,MAKE_MODEL!Q883,[1]FLEET!H:H)</f>
        <v>15190</v>
      </c>
      <c r="W883" s="9">
        <f>SUMIF([1]FLEET!C:C,MAKE_MODEL!Q883,[1]FLEET!I:I)</f>
        <v>7383.52</v>
      </c>
      <c r="X883">
        <f>ROUND(AVERAGEIF([1]FLEET!C:C,MAKE_MODEL!Q883,[1]FLEET!L:L),2)</f>
        <v>4</v>
      </c>
      <c r="Y883">
        <f>SUMIF([1]FLEET!C:C,MAKE_MODEL!Q883,[1]FLEET!J:J)</f>
        <v>97</v>
      </c>
      <c r="Z883">
        <f t="shared" si="43"/>
        <v>97</v>
      </c>
      <c r="AA883">
        <f>SUMIF([1]FLEET!C:C,MAKE_MODEL!Q883,[1]FLEET!X:X)</f>
        <v>0</v>
      </c>
      <c r="AB883" s="14">
        <f t="shared" si="44"/>
        <v>0</v>
      </c>
      <c r="AC883">
        <f>SUMIF([1]FLEET!C:C,MAKE_MODEL!Q883,[1]FLEET!N:N)</f>
        <v>12</v>
      </c>
      <c r="AD883">
        <f>SUMIF([1]FLEET!C:C,MAKE_MODEL!Q883,[1]FLEET!O:O)</f>
        <v>10</v>
      </c>
      <c r="AE883">
        <f>SUMIF([1]FLEET!C:C,MAKE_MODEL!Q883,[1]FLEET!M:M)</f>
        <v>22</v>
      </c>
      <c r="AF883" s="15">
        <f t="shared" si="45"/>
        <v>22</v>
      </c>
    </row>
    <row r="884" spans="16:32" x14ac:dyDescent="0.2">
      <c r="P884" s="7"/>
      <c r="Q884" s="13" t="s">
        <v>881</v>
      </c>
      <c r="R884">
        <f>COUNTIF('[1]1_car_id_mapping'!C:C,MAKE_MODEL!Q884)</f>
        <v>1</v>
      </c>
      <c r="S884" s="9">
        <f>ROUND(AVERAGEIF([1]FLEET!C:C,MAKE_MODEL!Q884,[1]FLEET!E:E),2)</f>
        <v>504.42</v>
      </c>
      <c r="T884" s="9">
        <f>ROUND(AVERAGEIF([1]FLEET!C:C,MAKE_MODEL!Q884,[1]FLEET!F:F),2)</f>
        <v>106.63</v>
      </c>
      <c r="U884" s="9">
        <f>SUMIF([1]FLEET!C:C,MAKE_MODEL!Q884,[1]FLEET!G:G)</f>
        <v>7332.5999999999995</v>
      </c>
      <c r="V884" s="9">
        <f>SUMIF([1]FLEET!C:C,MAKE_MODEL!Q884,[1]FLEET!H:H)</f>
        <v>16025</v>
      </c>
      <c r="W884" s="9">
        <f>SUMIF([1]FLEET!C:C,MAKE_MODEL!Q884,[1]FLEET!I:I)</f>
        <v>8692.4000000000015</v>
      </c>
      <c r="X884">
        <f>ROUND(AVERAGEIF([1]FLEET!C:C,MAKE_MODEL!Q884,[1]FLEET!L:L),2)</f>
        <v>5</v>
      </c>
      <c r="Y884">
        <f>SUMIF([1]FLEET!C:C,MAKE_MODEL!Q884,[1]FLEET!J:J)</f>
        <v>108</v>
      </c>
      <c r="Z884">
        <f t="shared" si="43"/>
        <v>108</v>
      </c>
      <c r="AA884">
        <f>SUMIF([1]FLEET!C:C,MAKE_MODEL!Q884,[1]FLEET!X:X)</f>
        <v>1</v>
      </c>
      <c r="AB884" s="14">
        <f t="shared" si="44"/>
        <v>9.2592592592592587E-3</v>
      </c>
      <c r="AC884">
        <f>SUMIF([1]FLEET!C:C,MAKE_MODEL!Q884,[1]FLEET!N:N)</f>
        <v>13</v>
      </c>
      <c r="AD884">
        <f>SUMIF([1]FLEET!C:C,MAKE_MODEL!Q884,[1]FLEET!O:O)</f>
        <v>11</v>
      </c>
      <c r="AE884">
        <f>SUMIF([1]FLEET!C:C,MAKE_MODEL!Q884,[1]FLEET!M:M)</f>
        <v>24</v>
      </c>
      <c r="AF884" s="15">
        <f t="shared" si="45"/>
        <v>24</v>
      </c>
    </row>
    <row r="885" spans="16:32" x14ac:dyDescent="0.2">
      <c r="P885" s="7"/>
      <c r="Q885" s="13">
        <v>323</v>
      </c>
      <c r="R885">
        <f>COUNTIF('[1]1_car_id_mapping'!C:C,MAKE_MODEL!Q885)</f>
        <v>2</v>
      </c>
      <c r="S885" s="9">
        <f>ROUND(AVERAGEIF([1]FLEET!C:C,MAKE_MODEL!Q885,[1]FLEET!E:E),2)</f>
        <v>560</v>
      </c>
      <c r="T885" s="9">
        <f>ROUND(AVERAGEIF([1]FLEET!C:C,MAKE_MODEL!Q885,[1]FLEET!F:F),2)</f>
        <v>120.16</v>
      </c>
      <c r="U885" s="9">
        <f>SUMIF([1]FLEET!C:C,MAKE_MODEL!Q885,[1]FLEET!G:G)</f>
        <v>16323.72</v>
      </c>
      <c r="V885" s="9">
        <f>SUMIF([1]FLEET!C:C,MAKE_MODEL!Q885,[1]FLEET!H:H)</f>
        <v>31685</v>
      </c>
      <c r="W885" s="9">
        <f>SUMIF([1]FLEET!C:C,MAKE_MODEL!Q885,[1]FLEET!I:I)</f>
        <v>15361.28</v>
      </c>
      <c r="X885">
        <f>ROUND(AVERAGEIF([1]FLEET!C:C,MAKE_MODEL!Q885,[1]FLEET!L:L),2)</f>
        <v>4</v>
      </c>
      <c r="Y885">
        <f>SUMIF([1]FLEET!C:C,MAKE_MODEL!Q885,[1]FLEET!J:J)</f>
        <v>193</v>
      </c>
      <c r="Z885">
        <f t="shared" si="43"/>
        <v>97</v>
      </c>
      <c r="AA885">
        <f>SUMIF([1]FLEET!C:C,MAKE_MODEL!Q885,[1]FLEET!X:X)</f>
        <v>3</v>
      </c>
      <c r="AB885" s="14">
        <f t="shared" si="44"/>
        <v>1.5544041450777202E-2</v>
      </c>
      <c r="AC885">
        <f>SUMIF([1]FLEET!C:C,MAKE_MODEL!Q885,[1]FLEET!N:N)</f>
        <v>23</v>
      </c>
      <c r="AD885">
        <f>SUMIF([1]FLEET!C:C,MAKE_MODEL!Q885,[1]FLEET!O:O)</f>
        <v>23</v>
      </c>
      <c r="AE885">
        <f>SUMIF([1]FLEET!C:C,MAKE_MODEL!Q885,[1]FLEET!M:M)</f>
        <v>46</v>
      </c>
      <c r="AF885" s="15">
        <f t="shared" si="45"/>
        <v>23</v>
      </c>
    </row>
    <row r="886" spans="16:32" x14ac:dyDescent="0.2">
      <c r="P886" s="7"/>
      <c r="Q886" s="13" t="s">
        <v>882</v>
      </c>
      <c r="R886">
        <f>COUNTIF('[1]1_car_id_mapping'!C:C,MAKE_MODEL!Q886)</f>
        <v>1</v>
      </c>
      <c r="S886" s="9">
        <f>ROUND(AVERAGEIF([1]FLEET!C:C,MAKE_MODEL!Q886,[1]FLEET!E:E),2)</f>
        <v>489.56</v>
      </c>
      <c r="T886" s="9">
        <f>ROUND(AVERAGEIF([1]FLEET!C:C,MAKE_MODEL!Q886,[1]FLEET!F:F),2)</f>
        <v>84.41</v>
      </c>
      <c r="U886" s="9">
        <f>SUMIF([1]FLEET!C:C,MAKE_MODEL!Q886,[1]FLEET!G:G)</f>
        <v>6887.64</v>
      </c>
      <c r="V886" s="9">
        <f>SUMIF([1]FLEET!C:C,MAKE_MODEL!Q886,[1]FLEET!H:H)</f>
        <v>10626</v>
      </c>
      <c r="W886" s="9">
        <f>SUMIF([1]FLEET!C:C,MAKE_MODEL!Q886,[1]FLEET!I:I)</f>
        <v>3738.3599999999997</v>
      </c>
      <c r="X886">
        <f>ROUND(AVERAGEIF([1]FLEET!C:C,MAKE_MODEL!Q886,[1]FLEET!L:L),2)</f>
        <v>4</v>
      </c>
      <c r="Y886">
        <f>SUMIF([1]FLEET!C:C,MAKE_MODEL!Q886,[1]FLEET!J:J)</f>
        <v>74</v>
      </c>
      <c r="Z886">
        <f t="shared" si="43"/>
        <v>74</v>
      </c>
      <c r="AA886">
        <f>SUMIF([1]FLEET!C:C,MAKE_MODEL!Q886,[1]FLEET!X:X)</f>
        <v>1</v>
      </c>
      <c r="AB886" s="14">
        <f t="shared" si="44"/>
        <v>1.3513513513513514E-2</v>
      </c>
      <c r="AC886">
        <f>SUMIF([1]FLEET!C:C,MAKE_MODEL!Q886,[1]FLEET!N:N)</f>
        <v>6</v>
      </c>
      <c r="AD886">
        <f>SUMIF([1]FLEET!C:C,MAKE_MODEL!Q886,[1]FLEET!O:O)</f>
        <v>13</v>
      </c>
      <c r="AE886">
        <f>SUMIF([1]FLEET!C:C,MAKE_MODEL!Q886,[1]FLEET!M:M)</f>
        <v>19</v>
      </c>
      <c r="AF886" s="15">
        <f t="shared" si="45"/>
        <v>19</v>
      </c>
    </row>
    <row r="887" spans="16:32" x14ac:dyDescent="0.2">
      <c r="P887" s="7"/>
      <c r="Q887" s="13" t="s">
        <v>883</v>
      </c>
      <c r="R887">
        <f>COUNTIF('[1]1_car_id_mapping'!C:C,MAKE_MODEL!Q887)</f>
        <v>1</v>
      </c>
      <c r="S887" s="9">
        <f>ROUND(AVERAGEIF([1]FLEET!C:C,MAKE_MODEL!Q887,[1]FLEET!E:E),2)</f>
        <v>595.91999999999996</v>
      </c>
      <c r="T887" s="9">
        <f>ROUND(AVERAGEIF([1]FLEET!C:C,MAKE_MODEL!Q887,[1]FLEET!F:F),2)</f>
        <v>143</v>
      </c>
      <c r="U887" s="9">
        <f>SUMIF([1]FLEET!C:C,MAKE_MODEL!Q887,[1]FLEET!G:G)</f>
        <v>8867.0399999999991</v>
      </c>
      <c r="V887" s="9">
        <f>SUMIF([1]FLEET!C:C,MAKE_MODEL!Q887,[1]FLEET!H:H)</f>
        <v>20954</v>
      </c>
      <c r="W887" s="9">
        <f>SUMIF([1]FLEET!C:C,MAKE_MODEL!Q887,[1]FLEET!I:I)</f>
        <v>12086.960000000001</v>
      </c>
      <c r="X887">
        <f>ROUND(AVERAGEIF([1]FLEET!C:C,MAKE_MODEL!Q887,[1]FLEET!L:L),2)</f>
        <v>4</v>
      </c>
      <c r="Y887">
        <f>SUMIF([1]FLEET!C:C,MAKE_MODEL!Q887,[1]FLEET!J:J)</f>
        <v>126</v>
      </c>
      <c r="Z887">
        <f t="shared" si="43"/>
        <v>126</v>
      </c>
      <c r="AA887">
        <f>SUMIF([1]FLEET!C:C,MAKE_MODEL!Q887,[1]FLEET!X:X)</f>
        <v>2</v>
      </c>
      <c r="AB887" s="14">
        <f t="shared" si="44"/>
        <v>1.5873015873015872E-2</v>
      </c>
      <c r="AC887">
        <f>SUMIF([1]FLEET!C:C,MAKE_MODEL!Q887,[1]FLEET!N:N)</f>
        <v>17</v>
      </c>
      <c r="AD887">
        <f>SUMIF([1]FLEET!C:C,MAKE_MODEL!Q887,[1]FLEET!O:O)</f>
        <v>14</v>
      </c>
      <c r="AE887">
        <f>SUMIF([1]FLEET!C:C,MAKE_MODEL!Q887,[1]FLEET!M:M)</f>
        <v>31</v>
      </c>
      <c r="AF887" s="15">
        <f t="shared" si="45"/>
        <v>31</v>
      </c>
    </row>
    <row r="888" spans="16:32" x14ac:dyDescent="0.2">
      <c r="P888" s="7"/>
      <c r="Q888" s="13" t="s">
        <v>884</v>
      </c>
      <c r="R888">
        <f>COUNTIF('[1]1_car_id_mapping'!C:C,MAKE_MODEL!Q888)</f>
        <v>2</v>
      </c>
      <c r="S888" s="9">
        <f>ROUND(AVERAGEIF([1]FLEET!C:C,MAKE_MODEL!Q888,[1]FLEET!E:E),2)</f>
        <v>460.14</v>
      </c>
      <c r="T888" s="9">
        <f>ROUND(AVERAGEIF([1]FLEET!C:C,MAKE_MODEL!Q888,[1]FLEET!F:F),2)</f>
        <v>115.72</v>
      </c>
      <c r="U888" s="9">
        <f>SUMIF([1]FLEET!C:C,MAKE_MODEL!Q888,[1]FLEET!G:G)</f>
        <v>13820.400000000001</v>
      </c>
      <c r="V888" s="9">
        <f>SUMIF([1]FLEET!C:C,MAKE_MODEL!Q888,[1]FLEET!H:H)</f>
        <v>33994</v>
      </c>
      <c r="W888" s="9">
        <f>SUMIF([1]FLEET!C:C,MAKE_MODEL!Q888,[1]FLEET!I:I)</f>
        <v>20173.599999999999</v>
      </c>
      <c r="X888">
        <f>ROUND(AVERAGEIF([1]FLEET!C:C,MAKE_MODEL!Q888,[1]FLEET!L:L),2)</f>
        <v>4</v>
      </c>
      <c r="Y888">
        <f>SUMIF([1]FLEET!C:C,MAKE_MODEL!Q888,[1]FLEET!J:J)</f>
        <v>209</v>
      </c>
      <c r="Z888">
        <f t="shared" si="43"/>
        <v>105</v>
      </c>
      <c r="AA888">
        <f>SUMIF([1]FLEET!C:C,MAKE_MODEL!Q888,[1]FLEET!X:X)</f>
        <v>3</v>
      </c>
      <c r="AB888" s="14">
        <f t="shared" si="44"/>
        <v>1.4354066985645933E-2</v>
      </c>
      <c r="AC888">
        <f>SUMIF([1]FLEET!C:C,MAKE_MODEL!Q888,[1]FLEET!N:N)</f>
        <v>29</v>
      </c>
      <c r="AD888">
        <f>SUMIF([1]FLEET!C:C,MAKE_MODEL!Q888,[1]FLEET!O:O)</f>
        <v>22</v>
      </c>
      <c r="AE888">
        <f>SUMIF([1]FLEET!C:C,MAKE_MODEL!Q888,[1]FLEET!M:M)</f>
        <v>51</v>
      </c>
      <c r="AF888" s="15">
        <f t="shared" si="45"/>
        <v>25.5</v>
      </c>
    </row>
    <row r="889" spans="16:32" x14ac:dyDescent="0.2">
      <c r="P889" s="7"/>
      <c r="Q889" s="13" t="s">
        <v>885</v>
      </c>
      <c r="R889">
        <f>COUNTIF('[1]1_car_id_mapping'!C:C,MAKE_MODEL!Q889)</f>
        <v>1</v>
      </c>
      <c r="S889" s="9">
        <f>ROUND(AVERAGEIF([1]FLEET!C:C,MAKE_MODEL!Q889,[1]FLEET!E:E),2)</f>
        <v>696.99</v>
      </c>
      <c r="T889" s="9">
        <f>ROUND(AVERAGEIF([1]FLEET!C:C,MAKE_MODEL!Q889,[1]FLEET!F:F),2)</f>
        <v>51.4</v>
      </c>
      <c r="U889" s="9">
        <f>SUMIF([1]FLEET!C:C,MAKE_MODEL!Q889,[1]FLEET!G:G)</f>
        <v>8980.68</v>
      </c>
      <c r="V889" s="9">
        <f>SUMIF([1]FLEET!C:C,MAKE_MODEL!Q889,[1]FLEET!H:H)</f>
        <v>13837</v>
      </c>
      <c r="W889" s="9">
        <f>SUMIF([1]FLEET!C:C,MAKE_MODEL!Q889,[1]FLEET!I:I)</f>
        <v>4856.32</v>
      </c>
      <c r="X889">
        <f>ROUND(AVERAGEIF([1]FLEET!C:C,MAKE_MODEL!Q889,[1]FLEET!L:L),2)</f>
        <v>3</v>
      </c>
      <c r="Y889">
        <f>SUMIF([1]FLEET!C:C,MAKE_MODEL!Q889,[1]FLEET!J:J)</f>
        <v>86</v>
      </c>
      <c r="Z889">
        <f t="shared" si="43"/>
        <v>86</v>
      </c>
      <c r="AA889">
        <f>SUMIF([1]FLEET!C:C,MAKE_MODEL!Q889,[1]FLEET!X:X)</f>
        <v>1</v>
      </c>
      <c r="AB889" s="14">
        <f t="shared" si="44"/>
        <v>1.1627906976744186E-2</v>
      </c>
      <c r="AC889">
        <f>SUMIF([1]FLEET!C:C,MAKE_MODEL!Q889,[1]FLEET!N:N)</f>
        <v>10</v>
      </c>
      <c r="AD889">
        <f>SUMIF([1]FLEET!C:C,MAKE_MODEL!Q889,[1]FLEET!O:O)</f>
        <v>16</v>
      </c>
      <c r="AE889">
        <f>SUMIF([1]FLEET!C:C,MAKE_MODEL!Q889,[1]FLEET!M:M)</f>
        <v>26</v>
      </c>
      <c r="AF889" s="15">
        <f t="shared" si="45"/>
        <v>26</v>
      </c>
    </row>
    <row r="890" spans="16:32" x14ac:dyDescent="0.2">
      <c r="P890" s="7"/>
      <c r="Q890" s="13" t="s">
        <v>886</v>
      </c>
      <c r="R890">
        <f>COUNTIF('[1]1_car_id_mapping'!C:C,MAKE_MODEL!Q890)</f>
        <v>1</v>
      </c>
      <c r="S890" s="9">
        <f>ROUND(AVERAGEIF([1]FLEET!C:C,MAKE_MODEL!Q890,[1]FLEET!E:E),2)</f>
        <v>704.59</v>
      </c>
      <c r="T890" s="9">
        <f>ROUND(AVERAGEIF([1]FLEET!C:C,MAKE_MODEL!Q890,[1]FLEET!F:F),2)</f>
        <v>148.22999999999999</v>
      </c>
      <c r="U890" s="9">
        <f>SUMIF([1]FLEET!C:C,MAKE_MODEL!Q890,[1]FLEET!G:G)</f>
        <v>10233.84</v>
      </c>
      <c r="V890" s="9">
        <f>SUMIF([1]FLEET!C:C,MAKE_MODEL!Q890,[1]FLEET!H:H)</f>
        <v>18674</v>
      </c>
      <c r="W890" s="9">
        <f>SUMIF([1]FLEET!C:C,MAKE_MODEL!Q890,[1]FLEET!I:I)</f>
        <v>8440.16</v>
      </c>
      <c r="X890">
        <f>ROUND(AVERAGEIF([1]FLEET!C:C,MAKE_MODEL!Q890,[1]FLEET!L:L),2)</f>
        <v>5</v>
      </c>
      <c r="Y890">
        <f>SUMIF([1]FLEET!C:C,MAKE_MODEL!Q890,[1]FLEET!J:J)</f>
        <v>107</v>
      </c>
      <c r="Z890">
        <f t="shared" si="43"/>
        <v>107</v>
      </c>
      <c r="AA890">
        <f>SUMIF([1]FLEET!C:C,MAKE_MODEL!Q890,[1]FLEET!X:X)</f>
        <v>1</v>
      </c>
      <c r="AB890" s="14">
        <f t="shared" si="44"/>
        <v>9.3457943925233638E-3</v>
      </c>
      <c r="AC890">
        <f>SUMIF([1]FLEET!C:C,MAKE_MODEL!Q890,[1]FLEET!N:N)</f>
        <v>11</v>
      </c>
      <c r="AD890">
        <f>SUMIF([1]FLEET!C:C,MAKE_MODEL!Q890,[1]FLEET!O:O)</f>
        <v>10</v>
      </c>
      <c r="AE890">
        <f>SUMIF([1]FLEET!C:C,MAKE_MODEL!Q890,[1]FLEET!M:M)</f>
        <v>21</v>
      </c>
      <c r="AF890" s="15">
        <f t="shared" si="45"/>
        <v>21</v>
      </c>
    </row>
    <row r="891" spans="16:32" x14ac:dyDescent="0.2">
      <c r="P891" s="7"/>
      <c r="Q891" s="13" t="s">
        <v>887</v>
      </c>
      <c r="R891">
        <f>COUNTIF('[1]1_car_id_mapping'!C:C,MAKE_MODEL!Q891)</f>
        <v>1</v>
      </c>
      <c r="S891" s="9">
        <f>ROUND(AVERAGEIF([1]FLEET!C:C,MAKE_MODEL!Q891,[1]FLEET!E:E),2)</f>
        <v>723.58</v>
      </c>
      <c r="T891" s="9">
        <f>ROUND(AVERAGEIF([1]FLEET!C:C,MAKE_MODEL!Q891,[1]FLEET!F:F),2)</f>
        <v>148.52000000000001</v>
      </c>
      <c r="U891" s="9">
        <f>SUMIF([1]FLEET!C:C,MAKE_MODEL!Q891,[1]FLEET!G:G)</f>
        <v>10465.200000000001</v>
      </c>
      <c r="V891" s="9">
        <f>SUMIF([1]FLEET!C:C,MAKE_MODEL!Q891,[1]FLEET!H:H)</f>
        <v>19294</v>
      </c>
      <c r="W891" s="9">
        <f>SUMIF([1]FLEET!C:C,MAKE_MODEL!Q891,[1]FLEET!I:I)</f>
        <v>8828.7999999999993</v>
      </c>
      <c r="X891">
        <f>ROUND(AVERAGEIF([1]FLEET!C:C,MAKE_MODEL!Q891,[1]FLEET!L:L),2)</f>
        <v>4</v>
      </c>
      <c r="Y891">
        <f>SUMIF([1]FLEET!C:C,MAKE_MODEL!Q891,[1]FLEET!J:J)</f>
        <v>120</v>
      </c>
      <c r="Z891">
        <f t="shared" si="43"/>
        <v>120</v>
      </c>
      <c r="AA891">
        <f>SUMIF([1]FLEET!C:C,MAKE_MODEL!Q891,[1]FLEET!X:X)</f>
        <v>2</v>
      </c>
      <c r="AB891" s="14">
        <f t="shared" si="44"/>
        <v>1.6666666666666666E-2</v>
      </c>
      <c r="AC891">
        <f>SUMIF([1]FLEET!C:C,MAKE_MODEL!Q891,[1]FLEET!N:N)</f>
        <v>13</v>
      </c>
      <c r="AD891">
        <f>SUMIF([1]FLEET!C:C,MAKE_MODEL!Q891,[1]FLEET!O:O)</f>
        <v>15</v>
      </c>
      <c r="AE891">
        <f>SUMIF([1]FLEET!C:C,MAKE_MODEL!Q891,[1]FLEET!M:M)</f>
        <v>28</v>
      </c>
      <c r="AF891" s="15">
        <f t="shared" si="45"/>
        <v>28</v>
      </c>
    </row>
    <row r="892" spans="16:32" x14ac:dyDescent="0.2">
      <c r="P892" s="7"/>
      <c r="Q892" s="13">
        <v>164</v>
      </c>
      <c r="R892">
        <f>COUNTIF('[1]1_car_id_mapping'!C:C,MAKE_MODEL!Q892)</f>
        <v>2</v>
      </c>
      <c r="S892" s="9">
        <f>ROUND(AVERAGEIF([1]FLEET!C:C,MAKE_MODEL!Q892,[1]FLEET!E:E),2)</f>
        <v>629.27</v>
      </c>
      <c r="T892" s="9">
        <f>ROUND(AVERAGEIF([1]FLEET!C:C,MAKE_MODEL!Q892,[1]FLEET!F:F),2)</f>
        <v>116.39</v>
      </c>
      <c r="U892" s="9">
        <f>SUMIF([1]FLEET!C:C,MAKE_MODEL!Q892,[1]FLEET!G:G)</f>
        <v>17895.72</v>
      </c>
      <c r="V892" s="9">
        <f>SUMIF([1]FLEET!C:C,MAKE_MODEL!Q892,[1]FLEET!H:H)</f>
        <v>26511</v>
      </c>
      <c r="W892" s="9">
        <f>SUMIF([1]FLEET!C:C,MAKE_MODEL!Q892,[1]FLEET!I:I)</f>
        <v>8615.279999999997</v>
      </c>
      <c r="X892">
        <f>ROUND(AVERAGEIF([1]FLEET!C:C,MAKE_MODEL!Q892,[1]FLEET!L:L),2)</f>
        <v>4.5</v>
      </c>
      <c r="Y892">
        <f>SUMIF([1]FLEET!C:C,MAKE_MODEL!Q892,[1]FLEET!J:J)</f>
        <v>176</v>
      </c>
      <c r="Z892">
        <f t="shared" si="43"/>
        <v>88</v>
      </c>
      <c r="AA892">
        <f>SUMIF([1]FLEET!C:C,MAKE_MODEL!Q892,[1]FLEET!X:X)</f>
        <v>2</v>
      </c>
      <c r="AB892" s="14">
        <f t="shared" si="44"/>
        <v>1.1363636363636364E-2</v>
      </c>
      <c r="AC892">
        <f>SUMIF([1]FLEET!C:C,MAKE_MODEL!Q892,[1]FLEET!N:N)</f>
        <v>24</v>
      </c>
      <c r="AD892">
        <f>SUMIF([1]FLEET!C:C,MAKE_MODEL!Q892,[1]FLEET!O:O)</f>
        <v>17</v>
      </c>
      <c r="AE892">
        <f>SUMIF([1]FLEET!C:C,MAKE_MODEL!Q892,[1]FLEET!M:M)</f>
        <v>41</v>
      </c>
      <c r="AF892" s="15">
        <f t="shared" si="45"/>
        <v>20.5</v>
      </c>
    </row>
    <row r="893" spans="16:32" x14ac:dyDescent="0.2">
      <c r="P893" s="7"/>
      <c r="Q893" s="13" t="s">
        <v>888</v>
      </c>
      <c r="R893">
        <f>COUNTIF('[1]1_car_id_mapping'!C:C,MAKE_MODEL!Q893)</f>
        <v>1</v>
      </c>
      <c r="S893" s="9">
        <f>ROUND(AVERAGEIF([1]FLEET!C:C,MAKE_MODEL!Q893,[1]FLEET!E:E),2)</f>
        <v>574.08000000000004</v>
      </c>
      <c r="T893" s="9">
        <f>ROUND(AVERAGEIF([1]FLEET!C:C,MAKE_MODEL!Q893,[1]FLEET!F:F),2)</f>
        <v>139.35</v>
      </c>
      <c r="U893" s="9">
        <f>SUMIF([1]FLEET!C:C,MAKE_MODEL!Q893,[1]FLEET!G:G)</f>
        <v>8561.16</v>
      </c>
      <c r="V893" s="9">
        <f>SUMIF([1]FLEET!C:C,MAKE_MODEL!Q893,[1]FLEET!H:H)</f>
        <v>20600</v>
      </c>
      <c r="W893" s="9">
        <f>SUMIF([1]FLEET!C:C,MAKE_MODEL!Q893,[1]FLEET!I:I)</f>
        <v>12038.84</v>
      </c>
      <c r="X893">
        <f>ROUND(AVERAGEIF([1]FLEET!C:C,MAKE_MODEL!Q893,[1]FLEET!L:L),2)</f>
        <v>3</v>
      </c>
      <c r="Y893">
        <f>SUMIF([1]FLEET!C:C,MAKE_MODEL!Q893,[1]FLEET!J:J)</f>
        <v>132</v>
      </c>
      <c r="Z893">
        <f t="shared" si="43"/>
        <v>132</v>
      </c>
      <c r="AA893">
        <f>SUMIF([1]FLEET!C:C,MAKE_MODEL!Q893,[1]FLEET!X:X)</f>
        <v>0</v>
      </c>
      <c r="AB893" s="14">
        <f t="shared" si="44"/>
        <v>0</v>
      </c>
      <c r="AC893">
        <f>SUMIF([1]FLEET!C:C,MAKE_MODEL!Q893,[1]FLEET!N:N)</f>
        <v>23</v>
      </c>
      <c r="AD893">
        <f>SUMIF([1]FLEET!C:C,MAKE_MODEL!Q893,[1]FLEET!O:O)</f>
        <v>15</v>
      </c>
      <c r="AE893">
        <f>SUMIF([1]FLEET!C:C,MAKE_MODEL!Q893,[1]FLEET!M:M)</f>
        <v>38</v>
      </c>
      <c r="AF893" s="15">
        <f t="shared" si="45"/>
        <v>38</v>
      </c>
    </row>
    <row r="894" spans="16:32" x14ac:dyDescent="0.2">
      <c r="P894" s="7"/>
      <c r="Q894" s="13" t="s">
        <v>889</v>
      </c>
      <c r="R894">
        <f>COUNTIF('[1]1_car_id_mapping'!C:C,MAKE_MODEL!Q894)</f>
        <v>1</v>
      </c>
      <c r="S894" s="9">
        <f>ROUND(AVERAGEIF([1]FLEET!C:C,MAKE_MODEL!Q894,[1]FLEET!E:E),2)</f>
        <v>746.09</v>
      </c>
      <c r="T894" s="9">
        <f>ROUND(AVERAGEIF([1]FLEET!C:C,MAKE_MODEL!Q894,[1]FLEET!F:F),2)</f>
        <v>97.1</v>
      </c>
      <c r="U894" s="9">
        <f>SUMIF([1]FLEET!C:C,MAKE_MODEL!Q894,[1]FLEET!G:G)</f>
        <v>10118.280000000001</v>
      </c>
      <c r="V894" s="9">
        <f>SUMIF([1]FLEET!C:C,MAKE_MODEL!Q894,[1]FLEET!H:H)</f>
        <v>15589</v>
      </c>
      <c r="W894" s="9">
        <f>SUMIF([1]FLEET!C:C,MAKE_MODEL!Q894,[1]FLEET!I:I)</f>
        <v>5470.7199999999993</v>
      </c>
      <c r="X894">
        <f>ROUND(AVERAGEIF([1]FLEET!C:C,MAKE_MODEL!Q894,[1]FLEET!L:L),2)</f>
        <v>4</v>
      </c>
      <c r="Y894">
        <f>SUMIF([1]FLEET!C:C,MAKE_MODEL!Q894,[1]FLEET!J:J)</f>
        <v>93</v>
      </c>
      <c r="Z894">
        <f t="shared" si="43"/>
        <v>93</v>
      </c>
      <c r="AA894">
        <f>SUMIF([1]FLEET!C:C,MAKE_MODEL!Q894,[1]FLEET!X:X)</f>
        <v>0</v>
      </c>
      <c r="AB894" s="14">
        <f t="shared" si="44"/>
        <v>0</v>
      </c>
      <c r="AC894">
        <f>SUMIF([1]FLEET!C:C,MAKE_MODEL!Q894,[1]FLEET!N:N)</f>
        <v>10</v>
      </c>
      <c r="AD894">
        <f>SUMIF([1]FLEET!C:C,MAKE_MODEL!Q894,[1]FLEET!O:O)</f>
        <v>15</v>
      </c>
      <c r="AE894">
        <f>SUMIF([1]FLEET!C:C,MAKE_MODEL!Q894,[1]FLEET!M:M)</f>
        <v>25</v>
      </c>
      <c r="AF894" s="15">
        <f t="shared" si="45"/>
        <v>25</v>
      </c>
    </row>
    <row r="895" spans="16:32" x14ac:dyDescent="0.2">
      <c r="P895" s="7"/>
      <c r="Q895" s="13" t="s">
        <v>890</v>
      </c>
      <c r="R895">
        <f>COUNTIF('[1]1_car_id_mapping'!C:C,MAKE_MODEL!Q895)</f>
        <v>1</v>
      </c>
      <c r="S895" s="9">
        <f>ROUND(AVERAGEIF([1]FLEET!C:C,MAKE_MODEL!Q895,[1]FLEET!E:E),2)</f>
        <v>477.24</v>
      </c>
      <c r="T895" s="9">
        <f>ROUND(AVERAGEIF([1]FLEET!C:C,MAKE_MODEL!Q895,[1]FLEET!F:F),2)</f>
        <v>138.91</v>
      </c>
      <c r="U895" s="9">
        <f>SUMIF([1]FLEET!C:C,MAKE_MODEL!Q895,[1]FLEET!G:G)</f>
        <v>7393.7999999999993</v>
      </c>
      <c r="V895" s="9">
        <f>SUMIF([1]FLEET!C:C,MAKE_MODEL!Q895,[1]FLEET!H:H)</f>
        <v>12527</v>
      </c>
      <c r="W895" s="9">
        <f>SUMIF([1]FLEET!C:C,MAKE_MODEL!Q895,[1]FLEET!I:I)</f>
        <v>5133.2000000000007</v>
      </c>
      <c r="X895">
        <f>ROUND(AVERAGEIF([1]FLEET!C:C,MAKE_MODEL!Q895,[1]FLEET!L:L),2)</f>
        <v>3</v>
      </c>
      <c r="Y895">
        <f>SUMIF([1]FLEET!C:C,MAKE_MODEL!Q895,[1]FLEET!J:J)</f>
        <v>76</v>
      </c>
      <c r="Z895">
        <f t="shared" si="43"/>
        <v>76</v>
      </c>
      <c r="AA895">
        <f>SUMIF([1]FLEET!C:C,MAKE_MODEL!Q895,[1]FLEET!X:X)</f>
        <v>1</v>
      </c>
      <c r="AB895" s="14">
        <f t="shared" si="44"/>
        <v>1.3157894736842105E-2</v>
      </c>
      <c r="AC895">
        <f>SUMIF([1]FLEET!C:C,MAKE_MODEL!Q895,[1]FLEET!N:N)</f>
        <v>11</v>
      </c>
      <c r="AD895">
        <f>SUMIF([1]FLEET!C:C,MAKE_MODEL!Q895,[1]FLEET!O:O)</f>
        <v>15</v>
      </c>
      <c r="AE895">
        <f>SUMIF([1]FLEET!C:C,MAKE_MODEL!Q895,[1]FLEET!M:M)</f>
        <v>26</v>
      </c>
      <c r="AF895" s="15">
        <f t="shared" si="45"/>
        <v>26</v>
      </c>
    </row>
    <row r="896" spans="16:32" x14ac:dyDescent="0.2">
      <c r="P896" s="7"/>
      <c r="Q896" s="13" t="s">
        <v>891</v>
      </c>
      <c r="R896">
        <f>COUNTIF('[1]1_car_id_mapping'!C:C,MAKE_MODEL!Q896)</f>
        <v>1</v>
      </c>
      <c r="S896" s="9">
        <f>ROUND(AVERAGEIF([1]FLEET!C:C,MAKE_MODEL!Q896,[1]FLEET!E:E),2)</f>
        <v>663.26</v>
      </c>
      <c r="T896" s="9">
        <f>ROUND(AVERAGEIF([1]FLEET!C:C,MAKE_MODEL!Q896,[1]FLEET!F:F),2)</f>
        <v>111.46</v>
      </c>
      <c r="U896" s="9">
        <f>SUMIF([1]FLEET!C:C,MAKE_MODEL!Q896,[1]FLEET!G:G)</f>
        <v>9296.64</v>
      </c>
      <c r="V896" s="9">
        <f>SUMIF([1]FLEET!C:C,MAKE_MODEL!Q896,[1]FLEET!H:H)</f>
        <v>10726</v>
      </c>
      <c r="W896" s="9">
        <f>SUMIF([1]FLEET!C:C,MAKE_MODEL!Q896,[1]FLEET!I:I)</f>
        <v>1429.3600000000006</v>
      </c>
      <c r="X896">
        <f>ROUND(AVERAGEIF([1]FLEET!C:C,MAKE_MODEL!Q896,[1]FLEET!L:L),2)</f>
        <v>4</v>
      </c>
      <c r="Y896">
        <f>SUMIF([1]FLEET!C:C,MAKE_MODEL!Q896,[1]FLEET!J:J)</f>
        <v>64</v>
      </c>
      <c r="Z896">
        <f t="shared" si="43"/>
        <v>64</v>
      </c>
      <c r="AA896">
        <f>SUMIF([1]FLEET!C:C,MAKE_MODEL!Q896,[1]FLEET!X:X)</f>
        <v>0</v>
      </c>
      <c r="AB896" s="14">
        <f t="shared" si="44"/>
        <v>0</v>
      </c>
      <c r="AC896">
        <f>SUMIF([1]FLEET!C:C,MAKE_MODEL!Q896,[1]FLEET!N:N)</f>
        <v>12</v>
      </c>
      <c r="AD896">
        <f>SUMIF([1]FLEET!C:C,MAKE_MODEL!Q896,[1]FLEET!O:O)</f>
        <v>4</v>
      </c>
      <c r="AE896">
        <f>SUMIF([1]FLEET!C:C,MAKE_MODEL!Q896,[1]FLEET!M:M)</f>
        <v>16</v>
      </c>
      <c r="AF896" s="15">
        <f t="shared" si="45"/>
        <v>16</v>
      </c>
    </row>
    <row r="897" spans="16:32" x14ac:dyDescent="0.2">
      <c r="P897" s="7"/>
      <c r="Q897" s="13" t="s">
        <v>363</v>
      </c>
      <c r="R897">
        <f>COUNTIF('[1]1_car_id_mapping'!C:C,MAKE_MODEL!Q897)</f>
        <v>4</v>
      </c>
      <c r="S897" s="9">
        <f>ROUND(AVERAGEIF([1]FLEET!C:C,MAKE_MODEL!Q897,[1]FLEET!E:E),2)</f>
        <v>556.14</v>
      </c>
      <c r="T897" s="9">
        <f>ROUND(AVERAGEIF([1]FLEET!C:C,MAKE_MODEL!Q897,[1]FLEET!F:F),2)</f>
        <v>80</v>
      </c>
      <c r="U897" s="9">
        <f>SUMIF([1]FLEET!C:C,MAKE_MODEL!Q897,[1]FLEET!G:G)</f>
        <v>30534.720000000001</v>
      </c>
      <c r="V897" s="9">
        <f>SUMIF([1]FLEET!C:C,MAKE_MODEL!Q897,[1]FLEET!H:H)</f>
        <v>78955</v>
      </c>
      <c r="W897" s="9">
        <f>SUMIF([1]FLEET!C:C,MAKE_MODEL!Q897,[1]FLEET!I:I)</f>
        <v>48420.28</v>
      </c>
      <c r="X897">
        <f>ROUND(AVERAGEIF([1]FLEET!C:C,MAKE_MODEL!Q897,[1]FLEET!L:L),2)</f>
        <v>3.75</v>
      </c>
      <c r="Y897">
        <f>SUMIF([1]FLEET!C:C,MAKE_MODEL!Q897,[1]FLEET!J:J)</f>
        <v>492</v>
      </c>
      <c r="Z897">
        <f t="shared" si="43"/>
        <v>123</v>
      </c>
      <c r="AA897">
        <f>SUMIF([1]FLEET!C:C,MAKE_MODEL!Q897,[1]FLEET!X:X)</f>
        <v>5</v>
      </c>
      <c r="AB897" s="14">
        <f t="shared" si="44"/>
        <v>1.016260162601626E-2</v>
      </c>
      <c r="AC897">
        <f>SUMIF([1]FLEET!C:C,MAKE_MODEL!Q897,[1]FLEET!N:N)</f>
        <v>83</v>
      </c>
      <c r="AD897">
        <f>SUMIF([1]FLEET!C:C,MAKE_MODEL!Q897,[1]FLEET!O:O)</f>
        <v>44</v>
      </c>
      <c r="AE897">
        <f>SUMIF([1]FLEET!C:C,MAKE_MODEL!Q897,[1]FLEET!M:M)</f>
        <v>127</v>
      </c>
      <c r="AF897" s="15">
        <f t="shared" si="45"/>
        <v>31.75</v>
      </c>
    </row>
    <row r="898" spans="16:32" x14ac:dyDescent="0.2">
      <c r="P898" s="7"/>
      <c r="Q898" s="13" t="s">
        <v>892</v>
      </c>
      <c r="R898">
        <f>COUNTIF('[1]1_car_id_mapping'!C:C,MAKE_MODEL!Q898)</f>
        <v>1</v>
      </c>
      <c r="S898" s="9">
        <f>ROUND(AVERAGEIF([1]FLEET!C:C,MAKE_MODEL!Q898,[1]FLEET!E:E),2)</f>
        <v>710.93</v>
      </c>
      <c r="T898" s="9">
        <f>ROUND(AVERAGEIF([1]FLEET!C:C,MAKE_MODEL!Q898,[1]FLEET!F:F),2)</f>
        <v>144.57</v>
      </c>
      <c r="U898" s="9">
        <f>SUMIF([1]FLEET!C:C,MAKE_MODEL!Q898,[1]FLEET!G:G)</f>
        <v>10266</v>
      </c>
      <c r="V898" s="9">
        <f>SUMIF([1]FLEET!C:C,MAKE_MODEL!Q898,[1]FLEET!H:H)</f>
        <v>16933</v>
      </c>
      <c r="W898" s="9">
        <f>SUMIF([1]FLEET!C:C,MAKE_MODEL!Q898,[1]FLEET!I:I)</f>
        <v>6667</v>
      </c>
      <c r="X898">
        <f>ROUND(AVERAGEIF([1]FLEET!C:C,MAKE_MODEL!Q898,[1]FLEET!L:L),2)</f>
        <v>4</v>
      </c>
      <c r="Y898">
        <f>SUMIF([1]FLEET!C:C,MAKE_MODEL!Q898,[1]FLEET!J:J)</f>
        <v>107</v>
      </c>
      <c r="Z898">
        <f t="shared" si="43"/>
        <v>107</v>
      </c>
      <c r="AA898">
        <f>SUMIF([1]FLEET!C:C,MAKE_MODEL!Q898,[1]FLEET!X:X)</f>
        <v>2</v>
      </c>
      <c r="AB898" s="14">
        <f t="shared" si="44"/>
        <v>1.8691588785046728E-2</v>
      </c>
      <c r="AC898">
        <f>SUMIF([1]FLEET!C:C,MAKE_MODEL!Q898,[1]FLEET!N:N)</f>
        <v>14</v>
      </c>
      <c r="AD898">
        <f>SUMIF([1]FLEET!C:C,MAKE_MODEL!Q898,[1]FLEET!O:O)</f>
        <v>15</v>
      </c>
      <c r="AE898">
        <f>SUMIF([1]FLEET!C:C,MAKE_MODEL!Q898,[1]FLEET!M:M)</f>
        <v>29</v>
      </c>
      <c r="AF898" s="15">
        <f t="shared" si="45"/>
        <v>29</v>
      </c>
    </row>
    <row r="899" spans="16:32" x14ac:dyDescent="0.2">
      <c r="P899" s="7"/>
      <c r="Q899" s="13" t="s">
        <v>469</v>
      </c>
      <c r="R899">
        <f>COUNTIF('[1]1_car_id_mapping'!C:C,MAKE_MODEL!Q899)</f>
        <v>2</v>
      </c>
      <c r="S899" s="9">
        <f>ROUND(AVERAGEIF([1]FLEET!C:C,MAKE_MODEL!Q899,[1]FLEET!E:E),2)</f>
        <v>612.19000000000005</v>
      </c>
      <c r="T899" s="9">
        <f>ROUND(AVERAGEIF([1]FLEET!C:C,MAKE_MODEL!Q899,[1]FLEET!F:F),2)</f>
        <v>98.65</v>
      </c>
      <c r="U899" s="9">
        <f>SUMIF([1]FLEET!C:C,MAKE_MODEL!Q899,[1]FLEET!G:G)</f>
        <v>17059.919999999998</v>
      </c>
      <c r="V899" s="9">
        <f>SUMIF([1]FLEET!C:C,MAKE_MODEL!Q899,[1]FLEET!H:H)</f>
        <v>35238</v>
      </c>
      <c r="W899" s="9">
        <f>SUMIF([1]FLEET!C:C,MAKE_MODEL!Q899,[1]FLEET!I:I)</f>
        <v>18178.080000000002</v>
      </c>
      <c r="X899">
        <f>ROUND(AVERAGEIF([1]FLEET!C:C,MAKE_MODEL!Q899,[1]FLEET!L:L),2)</f>
        <v>4.5</v>
      </c>
      <c r="Y899">
        <f>SUMIF([1]FLEET!C:C,MAKE_MODEL!Q899,[1]FLEET!J:J)</f>
        <v>220</v>
      </c>
      <c r="Z899">
        <f t="shared" ref="Z899:Z919" si="46">ROUND(Y899/R899,0)</f>
        <v>110</v>
      </c>
      <c r="AA899">
        <f>SUMIF([1]FLEET!C:C,MAKE_MODEL!Q899,[1]FLEET!X:X)</f>
        <v>1</v>
      </c>
      <c r="AB899" s="14">
        <f t="shared" ref="AB899:AB919" si="47">AA899/Y899</f>
        <v>4.5454545454545452E-3</v>
      </c>
      <c r="AC899">
        <f>SUMIF([1]FLEET!C:C,MAKE_MODEL!Q899,[1]FLEET!N:N)</f>
        <v>25</v>
      </c>
      <c r="AD899">
        <f>SUMIF([1]FLEET!C:C,MAKE_MODEL!Q899,[1]FLEET!O:O)</f>
        <v>26</v>
      </c>
      <c r="AE899">
        <f>SUMIF([1]FLEET!C:C,MAKE_MODEL!Q899,[1]FLEET!M:M)</f>
        <v>51</v>
      </c>
      <c r="AF899" s="15">
        <f t="shared" ref="AF899:AF919" si="48">AE899/R899</f>
        <v>25.5</v>
      </c>
    </row>
    <row r="900" spans="16:32" x14ac:dyDescent="0.2">
      <c r="P900" s="7"/>
      <c r="Q900" s="13">
        <v>911</v>
      </c>
      <c r="R900">
        <f>COUNTIF('[1]1_car_id_mapping'!C:C,MAKE_MODEL!Q900)</f>
        <v>10</v>
      </c>
      <c r="S900" s="9">
        <f>ROUND(AVERAGEIF([1]FLEET!C:C,MAKE_MODEL!Q900,[1]FLEET!E:E),2)</f>
        <v>599.54999999999995</v>
      </c>
      <c r="T900" s="9">
        <f>ROUND(AVERAGEIF([1]FLEET!C:C,MAKE_MODEL!Q900,[1]FLEET!F:F),2)</f>
        <v>110.26</v>
      </c>
      <c r="U900" s="9">
        <f>SUMIF([1]FLEET!C:C,MAKE_MODEL!Q900,[1]FLEET!G:G)</f>
        <v>85176.719999999987</v>
      </c>
      <c r="V900" s="9">
        <f>SUMIF([1]FLEET!C:C,MAKE_MODEL!Q900,[1]FLEET!H:H)</f>
        <v>153265</v>
      </c>
      <c r="W900" s="9">
        <f>SUMIF([1]FLEET!C:C,MAKE_MODEL!Q900,[1]FLEET!I:I)</f>
        <v>68088.280000000013</v>
      </c>
      <c r="X900">
        <f>ROUND(AVERAGEIF([1]FLEET!C:C,MAKE_MODEL!Q900,[1]FLEET!L:L),2)</f>
        <v>4.0999999999999996</v>
      </c>
      <c r="Y900">
        <f>SUMIF([1]FLEET!C:C,MAKE_MODEL!Q900,[1]FLEET!J:J)</f>
        <v>959</v>
      </c>
      <c r="Z900">
        <f t="shared" si="46"/>
        <v>96</v>
      </c>
      <c r="AA900">
        <f>SUMIF([1]FLEET!C:C,MAKE_MODEL!Q900,[1]FLEET!X:X)</f>
        <v>15</v>
      </c>
      <c r="AB900" s="14">
        <f t="shared" si="47"/>
        <v>1.5641293013555789E-2</v>
      </c>
      <c r="AC900">
        <f>SUMIF([1]FLEET!C:C,MAKE_MODEL!Q900,[1]FLEET!N:N)</f>
        <v>115</v>
      </c>
      <c r="AD900">
        <f>SUMIF([1]FLEET!C:C,MAKE_MODEL!Q900,[1]FLEET!O:O)</f>
        <v>129</v>
      </c>
      <c r="AE900">
        <f>SUMIF([1]FLEET!C:C,MAKE_MODEL!Q900,[1]FLEET!M:M)</f>
        <v>244</v>
      </c>
      <c r="AF900" s="15">
        <f t="shared" si="48"/>
        <v>24.4</v>
      </c>
    </row>
    <row r="901" spans="16:32" x14ac:dyDescent="0.2">
      <c r="P901" s="7"/>
      <c r="Q901" s="13" t="s">
        <v>893</v>
      </c>
      <c r="R901">
        <f>COUNTIF('[1]1_car_id_mapping'!C:C,MAKE_MODEL!Q901)</f>
        <v>1</v>
      </c>
      <c r="S901" s="9">
        <f>ROUND(AVERAGEIF([1]FLEET!C:C,MAKE_MODEL!Q901,[1]FLEET!E:E),2)</f>
        <v>673.21</v>
      </c>
      <c r="T901" s="9">
        <f>ROUND(AVERAGEIF([1]FLEET!C:C,MAKE_MODEL!Q901,[1]FLEET!F:F),2)</f>
        <v>54.84</v>
      </c>
      <c r="U901" s="9">
        <f>SUMIF([1]FLEET!C:C,MAKE_MODEL!Q901,[1]FLEET!G:G)</f>
        <v>8736.6</v>
      </c>
      <c r="V901" s="9">
        <f>SUMIF([1]FLEET!C:C,MAKE_MODEL!Q901,[1]FLEET!H:H)</f>
        <v>18844</v>
      </c>
      <c r="W901" s="9">
        <f>SUMIF([1]FLEET!C:C,MAKE_MODEL!Q901,[1]FLEET!I:I)</f>
        <v>10107.4</v>
      </c>
      <c r="X901">
        <f>ROUND(AVERAGEIF([1]FLEET!C:C,MAKE_MODEL!Q901,[1]FLEET!L:L),2)</f>
        <v>4</v>
      </c>
      <c r="Y901">
        <f>SUMIF([1]FLEET!C:C,MAKE_MODEL!Q901,[1]FLEET!J:J)</f>
        <v>120</v>
      </c>
      <c r="Z901">
        <f t="shared" si="46"/>
        <v>120</v>
      </c>
      <c r="AA901">
        <f>SUMIF([1]FLEET!C:C,MAKE_MODEL!Q901,[1]FLEET!X:X)</f>
        <v>0</v>
      </c>
      <c r="AB901" s="14">
        <f t="shared" si="47"/>
        <v>0</v>
      </c>
      <c r="AC901">
        <f>SUMIF([1]FLEET!C:C,MAKE_MODEL!Q901,[1]FLEET!N:N)</f>
        <v>7</v>
      </c>
      <c r="AD901">
        <f>SUMIF([1]FLEET!C:C,MAKE_MODEL!Q901,[1]FLEET!O:O)</f>
        <v>22</v>
      </c>
      <c r="AE901">
        <f>SUMIF([1]FLEET!C:C,MAKE_MODEL!Q901,[1]FLEET!M:M)</f>
        <v>29</v>
      </c>
      <c r="AF901" s="15">
        <f t="shared" si="48"/>
        <v>29</v>
      </c>
    </row>
    <row r="902" spans="16:32" x14ac:dyDescent="0.2">
      <c r="P902" s="7"/>
      <c r="Q902" s="13" t="s">
        <v>635</v>
      </c>
      <c r="R902">
        <f>COUNTIF('[1]1_car_id_mapping'!C:C,MAKE_MODEL!Q902)</f>
        <v>4</v>
      </c>
      <c r="S902" s="9">
        <f>ROUND(AVERAGEIF([1]FLEET!C:C,MAKE_MODEL!Q902,[1]FLEET!E:E),2)</f>
        <v>617.41</v>
      </c>
      <c r="T902" s="9">
        <f>ROUND(AVERAGEIF([1]FLEET!C:C,MAKE_MODEL!Q902,[1]FLEET!F:F),2)</f>
        <v>108.55</v>
      </c>
      <c r="U902" s="9">
        <f>SUMIF([1]FLEET!C:C,MAKE_MODEL!Q902,[1]FLEET!G:G)</f>
        <v>34845.839999999997</v>
      </c>
      <c r="V902" s="9">
        <f>SUMIF([1]FLEET!C:C,MAKE_MODEL!Q902,[1]FLEET!H:H)</f>
        <v>62442</v>
      </c>
      <c r="W902" s="9">
        <f>SUMIF([1]FLEET!C:C,MAKE_MODEL!Q902,[1]FLEET!I:I)</f>
        <v>27596.16</v>
      </c>
      <c r="X902">
        <f>ROUND(AVERAGEIF([1]FLEET!C:C,MAKE_MODEL!Q902,[1]FLEET!L:L),2)</f>
        <v>4.25</v>
      </c>
      <c r="Y902">
        <f>SUMIF([1]FLEET!C:C,MAKE_MODEL!Q902,[1]FLEET!J:J)</f>
        <v>409</v>
      </c>
      <c r="Z902">
        <f t="shared" si="46"/>
        <v>102</v>
      </c>
      <c r="AA902">
        <f>SUMIF([1]FLEET!C:C,MAKE_MODEL!Q902,[1]FLEET!X:X)</f>
        <v>4</v>
      </c>
      <c r="AB902" s="14">
        <f t="shared" si="47"/>
        <v>9.7799511002444987E-3</v>
      </c>
      <c r="AC902">
        <f>SUMIF([1]FLEET!C:C,MAKE_MODEL!Q902,[1]FLEET!N:N)</f>
        <v>38</v>
      </c>
      <c r="AD902">
        <f>SUMIF([1]FLEET!C:C,MAKE_MODEL!Q902,[1]FLEET!O:O)</f>
        <v>58</v>
      </c>
      <c r="AE902">
        <f>SUMIF([1]FLEET!C:C,MAKE_MODEL!Q902,[1]FLEET!M:M)</f>
        <v>96</v>
      </c>
      <c r="AF902" s="15">
        <f t="shared" si="48"/>
        <v>24</v>
      </c>
    </row>
    <row r="903" spans="16:32" x14ac:dyDescent="0.2">
      <c r="P903" s="7"/>
      <c r="Q903" s="13" t="s">
        <v>894</v>
      </c>
      <c r="R903">
        <f>COUNTIF('[1]1_car_id_mapping'!C:C,MAKE_MODEL!Q903)</f>
        <v>1</v>
      </c>
      <c r="S903" s="9">
        <f>ROUND(AVERAGEIF([1]FLEET!C:C,MAKE_MODEL!Q903,[1]FLEET!E:E),2)</f>
        <v>694.25</v>
      </c>
      <c r="T903" s="9">
        <f>ROUND(AVERAGEIF([1]FLEET!C:C,MAKE_MODEL!Q903,[1]FLEET!F:F),2)</f>
        <v>136.81</v>
      </c>
      <c r="U903" s="9">
        <f>SUMIF([1]FLEET!C:C,MAKE_MODEL!Q903,[1]FLEET!G:G)</f>
        <v>9972.7199999999993</v>
      </c>
      <c r="V903" s="9">
        <f>SUMIF([1]FLEET!C:C,MAKE_MODEL!Q903,[1]FLEET!H:H)</f>
        <v>13617</v>
      </c>
      <c r="W903" s="9">
        <f>SUMIF([1]FLEET!C:C,MAKE_MODEL!Q903,[1]FLEET!I:I)</f>
        <v>3644.2800000000007</v>
      </c>
      <c r="X903">
        <f>ROUND(AVERAGEIF([1]FLEET!C:C,MAKE_MODEL!Q903,[1]FLEET!L:L),2)</f>
        <v>4</v>
      </c>
      <c r="Y903">
        <f>SUMIF([1]FLEET!C:C,MAKE_MODEL!Q903,[1]FLEET!J:J)</f>
        <v>74</v>
      </c>
      <c r="Z903">
        <f t="shared" si="46"/>
        <v>74</v>
      </c>
      <c r="AA903">
        <f>SUMIF([1]FLEET!C:C,MAKE_MODEL!Q903,[1]FLEET!X:X)</f>
        <v>1</v>
      </c>
      <c r="AB903" s="14">
        <f t="shared" si="47"/>
        <v>1.3513513513513514E-2</v>
      </c>
      <c r="AC903">
        <f>SUMIF([1]FLEET!C:C,MAKE_MODEL!Q903,[1]FLEET!N:N)</f>
        <v>5</v>
      </c>
      <c r="AD903">
        <f>SUMIF([1]FLEET!C:C,MAKE_MODEL!Q903,[1]FLEET!O:O)</f>
        <v>12</v>
      </c>
      <c r="AE903">
        <f>SUMIF([1]FLEET!C:C,MAKE_MODEL!Q903,[1]FLEET!M:M)</f>
        <v>17</v>
      </c>
      <c r="AF903" s="15">
        <f t="shared" si="48"/>
        <v>17</v>
      </c>
    </row>
    <row r="904" spans="16:32" x14ac:dyDescent="0.2">
      <c r="P904" s="7"/>
      <c r="Q904" s="13" t="s">
        <v>895</v>
      </c>
      <c r="R904">
        <f>COUNTIF('[1]1_car_id_mapping'!C:C,MAKE_MODEL!Q904)</f>
        <v>1</v>
      </c>
      <c r="S904" s="9">
        <f>ROUND(AVERAGEIF([1]FLEET!C:C,MAKE_MODEL!Q904,[1]FLEET!E:E),2)</f>
        <v>746.21</v>
      </c>
      <c r="T904" s="9">
        <f>ROUND(AVERAGEIF([1]FLEET!C:C,MAKE_MODEL!Q904,[1]FLEET!F:F),2)</f>
        <v>144.88999999999999</v>
      </c>
      <c r="U904" s="9">
        <f>SUMIF([1]FLEET!C:C,MAKE_MODEL!Q904,[1]FLEET!G:G)</f>
        <v>10693.2</v>
      </c>
      <c r="V904" s="9">
        <f>SUMIF([1]FLEET!C:C,MAKE_MODEL!Q904,[1]FLEET!H:H)</f>
        <v>18935</v>
      </c>
      <c r="W904" s="9">
        <f>SUMIF([1]FLEET!C:C,MAKE_MODEL!Q904,[1]FLEET!I:I)</f>
        <v>8241.7999999999993</v>
      </c>
      <c r="X904">
        <f>ROUND(AVERAGEIF([1]FLEET!C:C,MAKE_MODEL!Q904,[1]FLEET!L:L),2)</f>
        <v>4</v>
      </c>
      <c r="Y904">
        <f>SUMIF([1]FLEET!C:C,MAKE_MODEL!Q904,[1]FLEET!J:J)</f>
        <v>118</v>
      </c>
      <c r="Z904">
        <f t="shared" si="46"/>
        <v>118</v>
      </c>
      <c r="AA904">
        <f>SUMIF([1]FLEET!C:C,MAKE_MODEL!Q904,[1]FLEET!X:X)</f>
        <v>1</v>
      </c>
      <c r="AB904" s="14">
        <f t="shared" si="47"/>
        <v>8.4745762711864406E-3</v>
      </c>
      <c r="AC904">
        <f>SUMIF([1]FLEET!C:C,MAKE_MODEL!Q904,[1]FLEET!N:N)</f>
        <v>14</v>
      </c>
      <c r="AD904">
        <f>SUMIF([1]FLEET!C:C,MAKE_MODEL!Q904,[1]FLEET!O:O)</f>
        <v>16</v>
      </c>
      <c r="AE904">
        <f>SUMIF([1]FLEET!C:C,MAKE_MODEL!Q904,[1]FLEET!M:M)</f>
        <v>30</v>
      </c>
      <c r="AF904" s="15">
        <f t="shared" si="48"/>
        <v>30</v>
      </c>
    </row>
    <row r="905" spans="16:32" x14ac:dyDescent="0.2">
      <c r="P905" s="7"/>
      <c r="Q905" s="13">
        <v>940</v>
      </c>
      <c r="R905">
        <f>COUNTIF('[1]1_car_id_mapping'!C:C,MAKE_MODEL!Q905)</f>
        <v>1</v>
      </c>
      <c r="S905" s="9">
        <f>ROUND(AVERAGEIF([1]FLEET!C:C,MAKE_MODEL!Q905,[1]FLEET!E:E),2)</f>
        <v>550.85</v>
      </c>
      <c r="T905" s="9">
        <f>ROUND(AVERAGEIF([1]FLEET!C:C,MAKE_MODEL!Q905,[1]FLEET!F:F),2)</f>
        <v>146.91</v>
      </c>
      <c r="U905" s="9">
        <f>SUMIF([1]FLEET!C:C,MAKE_MODEL!Q905,[1]FLEET!G:G)</f>
        <v>8373.119999999999</v>
      </c>
      <c r="V905" s="9">
        <f>SUMIF([1]FLEET!C:C,MAKE_MODEL!Q905,[1]FLEET!H:H)</f>
        <v>17249</v>
      </c>
      <c r="W905" s="9">
        <f>SUMIF([1]FLEET!C:C,MAKE_MODEL!Q905,[1]FLEET!I:I)</f>
        <v>8875.880000000001</v>
      </c>
      <c r="X905">
        <f>ROUND(AVERAGEIF([1]FLEET!C:C,MAKE_MODEL!Q905,[1]FLEET!L:L),2)</f>
        <v>4</v>
      </c>
      <c r="Y905">
        <f>SUMIF([1]FLEET!C:C,MAKE_MODEL!Q905,[1]FLEET!J:J)</f>
        <v>106</v>
      </c>
      <c r="Z905">
        <f t="shared" si="46"/>
        <v>106</v>
      </c>
      <c r="AA905">
        <f>SUMIF([1]FLEET!C:C,MAKE_MODEL!Q905,[1]FLEET!X:X)</f>
        <v>0</v>
      </c>
      <c r="AB905" s="14">
        <f t="shared" si="47"/>
        <v>0</v>
      </c>
      <c r="AC905">
        <f>SUMIF([1]FLEET!C:C,MAKE_MODEL!Q905,[1]FLEET!N:N)</f>
        <v>10</v>
      </c>
      <c r="AD905">
        <f>SUMIF([1]FLEET!C:C,MAKE_MODEL!Q905,[1]FLEET!O:O)</f>
        <v>16</v>
      </c>
      <c r="AE905">
        <f>SUMIF([1]FLEET!C:C,MAKE_MODEL!Q905,[1]FLEET!M:M)</f>
        <v>26</v>
      </c>
      <c r="AF905" s="15">
        <f t="shared" si="48"/>
        <v>26</v>
      </c>
    </row>
    <row r="906" spans="16:32" x14ac:dyDescent="0.2">
      <c r="P906" s="7"/>
      <c r="Q906" s="13" t="s">
        <v>896</v>
      </c>
      <c r="R906">
        <f>COUNTIF('[1]1_car_id_mapping'!C:C,MAKE_MODEL!Q906)</f>
        <v>1</v>
      </c>
      <c r="S906" s="9">
        <f>ROUND(AVERAGEIF([1]FLEET!C:C,MAKE_MODEL!Q906,[1]FLEET!E:E),2)</f>
        <v>578.12</v>
      </c>
      <c r="T906" s="9">
        <f>ROUND(AVERAGEIF([1]FLEET!C:C,MAKE_MODEL!Q906,[1]FLEET!F:F),2)</f>
        <v>58.19</v>
      </c>
      <c r="U906" s="9">
        <f>SUMIF([1]FLEET!C:C,MAKE_MODEL!Q906,[1]FLEET!G:G)</f>
        <v>7635.7199999999993</v>
      </c>
      <c r="V906" s="9">
        <f>SUMIF([1]FLEET!C:C,MAKE_MODEL!Q906,[1]FLEET!H:H)</f>
        <v>15290</v>
      </c>
      <c r="W906" s="9">
        <f>SUMIF([1]FLEET!C:C,MAKE_MODEL!Q906,[1]FLEET!I:I)</f>
        <v>7654.2800000000007</v>
      </c>
      <c r="X906">
        <f>ROUND(AVERAGEIF([1]FLEET!C:C,MAKE_MODEL!Q906,[1]FLEET!L:L),2)</f>
        <v>4</v>
      </c>
      <c r="Y906">
        <f>SUMIF([1]FLEET!C:C,MAKE_MODEL!Q906,[1]FLEET!J:J)</f>
        <v>93</v>
      </c>
      <c r="Z906">
        <f t="shared" si="46"/>
        <v>93</v>
      </c>
      <c r="AA906">
        <f>SUMIF([1]FLEET!C:C,MAKE_MODEL!Q906,[1]FLEET!X:X)</f>
        <v>0</v>
      </c>
      <c r="AB906" s="14">
        <f t="shared" si="47"/>
        <v>0</v>
      </c>
      <c r="AC906">
        <f>SUMIF([1]FLEET!C:C,MAKE_MODEL!Q906,[1]FLEET!N:N)</f>
        <v>13</v>
      </c>
      <c r="AD906">
        <f>SUMIF([1]FLEET!C:C,MAKE_MODEL!Q906,[1]FLEET!O:O)</f>
        <v>11</v>
      </c>
      <c r="AE906">
        <f>SUMIF([1]FLEET!C:C,MAKE_MODEL!Q906,[1]FLEET!M:M)</f>
        <v>24</v>
      </c>
      <c r="AF906" s="15">
        <f t="shared" si="48"/>
        <v>24</v>
      </c>
    </row>
    <row r="907" spans="16:32" x14ac:dyDescent="0.2">
      <c r="P907" s="7"/>
      <c r="Q907" s="13" t="s">
        <v>884</v>
      </c>
      <c r="R907">
        <f>COUNTIF('[1]1_car_id_mapping'!C:C,MAKE_MODEL!Q907)</f>
        <v>2</v>
      </c>
      <c r="S907" s="9">
        <f>ROUND(AVERAGEIF([1]FLEET!C:C,MAKE_MODEL!Q907,[1]FLEET!E:E),2)</f>
        <v>460.14</v>
      </c>
      <c r="T907" s="9">
        <f>ROUND(AVERAGEIF([1]FLEET!C:C,MAKE_MODEL!Q907,[1]FLEET!F:F),2)</f>
        <v>115.72</v>
      </c>
      <c r="U907" s="9">
        <f>SUMIF([1]FLEET!C:C,MAKE_MODEL!Q907,[1]FLEET!G:G)</f>
        <v>13820.400000000001</v>
      </c>
      <c r="V907" s="9">
        <f>SUMIF([1]FLEET!C:C,MAKE_MODEL!Q907,[1]FLEET!H:H)</f>
        <v>33994</v>
      </c>
      <c r="W907" s="9">
        <f>SUMIF([1]FLEET!C:C,MAKE_MODEL!Q907,[1]FLEET!I:I)</f>
        <v>20173.599999999999</v>
      </c>
      <c r="X907">
        <f>ROUND(AVERAGEIF([1]FLEET!C:C,MAKE_MODEL!Q907,[1]FLEET!L:L),2)</f>
        <v>4</v>
      </c>
      <c r="Y907">
        <f>SUMIF([1]FLEET!C:C,MAKE_MODEL!Q907,[1]FLEET!J:J)</f>
        <v>209</v>
      </c>
      <c r="Z907">
        <f t="shared" si="46"/>
        <v>105</v>
      </c>
      <c r="AA907">
        <f>SUMIF([1]FLEET!C:C,MAKE_MODEL!Q907,[1]FLEET!X:X)</f>
        <v>3</v>
      </c>
      <c r="AB907" s="14">
        <f t="shared" si="47"/>
        <v>1.4354066985645933E-2</v>
      </c>
      <c r="AC907">
        <f>SUMIF([1]FLEET!C:C,MAKE_MODEL!Q907,[1]FLEET!N:N)</f>
        <v>29</v>
      </c>
      <c r="AD907">
        <f>SUMIF([1]FLEET!C:C,MAKE_MODEL!Q907,[1]FLEET!O:O)</f>
        <v>22</v>
      </c>
      <c r="AE907">
        <f>SUMIF([1]FLEET!C:C,MAKE_MODEL!Q907,[1]FLEET!M:M)</f>
        <v>51</v>
      </c>
      <c r="AF907" s="15">
        <f t="shared" si="48"/>
        <v>25.5</v>
      </c>
    </row>
    <row r="908" spans="16:32" x14ac:dyDescent="0.2">
      <c r="P908" s="7"/>
      <c r="Q908" s="13" t="s">
        <v>897</v>
      </c>
      <c r="R908">
        <f>COUNTIF('[1]1_car_id_mapping'!C:C,MAKE_MODEL!Q908)</f>
        <v>1</v>
      </c>
      <c r="S908" s="9">
        <f>ROUND(AVERAGEIF([1]FLEET!C:C,MAKE_MODEL!Q908,[1]FLEET!E:E),2)</f>
        <v>485.82</v>
      </c>
      <c r="T908" s="9">
        <f>ROUND(AVERAGEIF([1]FLEET!C:C,MAKE_MODEL!Q908,[1]FLEET!F:F),2)</f>
        <v>118.77</v>
      </c>
      <c r="U908" s="9">
        <f>SUMIF([1]FLEET!C:C,MAKE_MODEL!Q908,[1]FLEET!G:G)</f>
        <v>7255.08</v>
      </c>
      <c r="V908" s="9">
        <f>SUMIF([1]FLEET!C:C,MAKE_MODEL!Q908,[1]FLEET!H:H)</f>
        <v>18072</v>
      </c>
      <c r="W908" s="9">
        <f>SUMIF([1]FLEET!C:C,MAKE_MODEL!Q908,[1]FLEET!I:I)</f>
        <v>10816.92</v>
      </c>
      <c r="X908">
        <f>ROUND(AVERAGEIF([1]FLEET!C:C,MAKE_MODEL!Q908,[1]FLEET!L:L),2)</f>
        <v>4</v>
      </c>
      <c r="Y908">
        <f>SUMIF([1]FLEET!C:C,MAKE_MODEL!Q908,[1]FLEET!J:J)</f>
        <v>105</v>
      </c>
      <c r="Z908">
        <f t="shared" si="46"/>
        <v>105</v>
      </c>
      <c r="AA908">
        <f>SUMIF([1]FLEET!C:C,MAKE_MODEL!Q908,[1]FLEET!X:X)</f>
        <v>3</v>
      </c>
      <c r="AB908" s="14">
        <f t="shared" si="47"/>
        <v>2.8571428571428571E-2</v>
      </c>
      <c r="AC908">
        <f>SUMIF([1]FLEET!C:C,MAKE_MODEL!Q908,[1]FLEET!N:N)</f>
        <v>12</v>
      </c>
      <c r="AD908">
        <f>SUMIF([1]FLEET!C:C,MAKE_MODEL!Q908,[1]FLEET!O:O)</f>
        <v>16</v>
      </c>
      <c r="AE908">
        <f>SUMIF([1]FLEET!C:C,MAKE_MODEL!Q908,[1]FLEET!M:M)</f>
        <v>28</v>
      </c>
      <c r="AF908" s="15">
        <f t="shared" si="48"/>
        <v>28</v>
      </c>
    </row>
    <row r="909" spans="16:32" x14ac:dyDescent="0.2">
      <c r="P909" s="7"/>
      <c r="Q909" s="13" t="s">
        <v>898</v>
      </c>
      <c r="R909">
        <f>COUNTIF('[1]1_car_id_mapping'!C:C,MAKE_MODEL!Q909)</f>
        <v>1</v>
      </c>
      <c r="S909" s="9">
        <f>ROUND(AVERAGEIF([1]FLEET!C:C,MAKE_MODEL!Q909,[1]FLEET!E:E),2)</f>
        <v>649.29999999999995</v>
      </c>
      <c r="T909" s="9">
        <f>ROUND(AVERAGEIF([1]FLEET!C:C,MAKE_MODEL!Q909,[1]FLEET!F:F),2)</f>
        <v>103.8</v>
      </c>
      <c r="U909" s="9">
        <f>SUMIF([1]FLEET!C:C,MAKE_MODEL!Q909,[1]FLEET!G:G)</f>
        <v>9037.1999999999989</v>
      </c>
      <c r="V909" s="9">
        <f>SUMIF([1]FLEET!C:C,MAKE_MODEL!Q909,[1]FLEET!H:H)</f>
        <v>15310</v>
      </c>
      <c r="W909" s="9">
        <f>SUMIF([1]FLEET!C:C,MAKE_MODEL!Q909,[1]FLEET!I:I)</f>
        <v>6272.8000000000011</v>
      </c>
      <c r="X909">
        <f>ROUND(AVERAGEIF([1]FLEET!C:C,MAKE_MODEL!Q909,[1]FLEET!L:L),2)</f>
        <v>4</v>
      </c>
      <c r="Y909">
        <f>SUMIF([1]FLEET!C:C,MAKE_MODEL!Q909,[1]FLEET!J:J)</f>
        <v>94</v>
      </c>
      <c r="Z909">
        <f t="shared" si="46"/>
        <v>94</v>
      </c>
      <c r="AA909">
        <f>SUMIF([1]FLEET!C:C,MAKE_MODEL!Q909,[1]FLEET!X:X)</f>
        <v>4</v>
      </c>
      <c r="AB909" s="14">
        <f t="shared" si="47"/>
        <v>4.2553191489361701E-2</v>
      </c>
      <c r="AC909">
        <f>SUMIF([1]FLEET!C:C,MAKE_MODEL!Q909,[1]FLEET!N:N)</f>
        <v>17</v>
      </c>
      <c r="AD909">
        <f>SUMIF([1]FLEET!C:C,MAKE_MODEL!Q909,[1]FLEET!O:O)</f>
        <v>8</v>
      </c>
      <c r="AE909">
        <f>SUMIF([1]FLEET!C:C,MAKE_MODEL!Q909,[1]FLEET!M:M)</f>
        <v>25</v>
      </c>
      <c r="AF909" s="15">
        <f t="shared" si="48"/>
        <v>25</v>
      </c>
    </row>
    <row r="910" spans="16:32" x14ac:dyDescent="0.2">
      <c r="P910" s="7"/>
      <c r="Q910" s="13" t="s">
        <v>899</v>
      </c>
      <c r="R910">
        <f>COUNTIF('[1]1_car_id_mapping'!C:C,MAKE_MODEL!Q910)</f>
        <v>1</v>
      </c>
      <c r="S910" s="9">
        <f>ROUND(AVERAGEIF([1]FLEET!C:C,MAKE_MODEL!Q910,[1]FLEET!E:E),2)</f>
        <v>587.95000000000005</v>
      </c>
      <c r="T910" s="9">
        <f>ROUND(AVERAGEIF([1]FLEET!C:C,MAKE_MODEL!Q910,[1]FLEET!F:F),2)</f>
        <v>80.760000000000005</v>
      </c>
      <c r="U910" s="9">
        <f>SUMIF([1]FLEET!C:C,MAKE_MODEL!Q910,[1]FLEET!G:G)</f>
        <v>8024.52</v>
      </c>
      <c r="V910" s="9">
        <f>SUMIF([1]FLEET!C:C,MAKE_MODEL!Q910,[1]FLEET!H:H)</f>
        <v>16722</v>
      </c>
      <c r="W910" s="9">
        <f>SUMIF([1]FLEET!C:C,MAKE_MODEL!Q910,[1]FLEET!I:I)</f>
        <v>8697.48</v>
      </c>
      <c r="X910">
        <f>ROUND(AVERAGEIF([1]FLEET!C:C,MAKE_MODEL!Q910,[1]FLEET!L:L),2)</f>
        <v>4</v>
      </c>
      <c r="Y910">
        <f>SUMIF([1]FLEET!C:C,MAKE_MODEL!Q910,[1]FLEET!J:J)</f>
        <v>98</v>
      </c>
      <c r="Z910">
        <f t="shared" si="46"/>
        <v>98</v>
      </c>
      <c r="AA910">
        <f>SUMIF([1]FLEET!C:C,MAKE_MODEL!Q910,[1]FLEET!X:X)</f>
        <v>1</v>
      </c>
      <c r="AB910" s="14">
        <f t="shared" si="47"/>
        <v>1.020408163265306E-2</v>
      </c>
      <c r="AC910">
        <f>SUMIF([1]FLEET!C:C,MAKE_MODEL!Q910,[1]FLEET!N:N)</f>
        <v>12</v>
      </c>
      <c r="AD910">
        <f>SUMIF([1]FLEET!C:C,MAKE_MODEL!Q910,[1]FLEET!O:O)</f>
        <v>13</v>
      </c>
      <c r="AE910">
        <f>SUMIF([1]FLEET!C:C,MAKE_MODEL!Q910,[1]FLEET!M:M)</f>
        <v>25</v>
      </c>
      <c r="AF910" s="15">
        <f t="shared" si="48"/>
        <v>25</v>
      </c>
    </row>
    <row r="911" spans="16:32" x14ac:dyDescent="0.2">
      <c r="P911" s="7"/>
      <c r="Q911" s="13" t="s">
        <v>900</v>
      </c>
      <c r="R911">
        <f>COUNTIF('[1]1_car_id_mapping'!C:C,MAKE_MODEL!Q911)</f>
        <v>1</v>
      </c>
      <c r="S911" s="9">
        <f>ROUND(AVERAGEIF([1]FLEET!C:C,MAKE_MODEL!Q911,[1]FLEET!E:E),2)</f>
        <v>594.26</v>
      </c>
      <c r="T911" s="9">
        <f>ROUND(AVERAGEIF([1]FLEET!C:C,MAKE_MODEL!Q911,[1]FLEET!F:F),2)</f>
        <v>142.55000000000001</v>
      </c>
      <c r="U911" s="9">
        <f>SUMIF([1]FLEET!C:C,MAKE_MODEL!Q911,[1]FLEET!G:G)</f>
        <v>8841.7199999999993</v>
      </c>
      <c r="V911" s="9">
        <f>SUMIF([1]FLEET!C:C,MAKE_MODEL!Q911,[1]FLEET!H:H)</f>
        <v>19652</v>
      </c>
      <c r="W911" s="9">
        <f>SUMIF([1]FLEET!C:C,MAKE_MODEL!Q911,[1]FLEET!I:I)</f>
        <v>10810.28</v>
      </c>
      <c r="X911">
        <f>ROUND(AVERAGEIF([1]FLEET!C:C,MAKE_MODEL!Q911,[1]FLEET!L:L),2)</f>
        <v>4</v>
      </c>
      <c r="Y911">
        <f>SUMIF([1]FLEET!C:C,MAKE_MODEL!Q911,[1]FLEET!J:J)</f>
        <v>126</v>
      </c>
      <c r="Z911">
        <f t="shared" si="46"/>
        <v>126</v>
      </c>
      <c r="AA911">
        <f>SUMIF([1]FLEET!C:C,MAKE_MODEL!Q911,[1]FLEET!X:X)</f>
        <v>1</v>
      </c>
      <c r="AB911" s="14">
        <f t="shared" si="47"/>
        <v>7.9365079365079361E-3</v>
      </c>
      <c r="AC911">
        <f>SUMIF([1]FLEET!C:C,MAKE_MODEL!Q911,[1]FLEET!N:N)</f>
        <v>9</v>
      </c>
      <c r="AD911">
        <f>SUMIF([1]FLEET!C:C,MAKE_MODEL!Q911,[1]FLEET!O:O)</f>
        <v>21</v>
      </c>
      <c r="AE911">
        <f>SUMIF([1]FLEET!C:C,MAKE_MODEL!Q911,[1]FLEET!M:M)</f>
        <v>30</v>
      </c>
      <c r="AF911" s="15">
        <f t="shared" si="48"/>
        <v>30</v>
      </c>
    </row>
    <row r="912" spans="16:32" x14ac:dyDescent="0.2">
      <c r="P912" s="7"/>
      <c r="Q912" s="13" t="s">
        <v>901</v>
      </c>
      <c r="R912">
        <f>COUNTIF('[1]1_car_id_mapping'!C:C,MAKE_MODEL!Q912)</f>
        <v>1</v>
      </c>
      <c r="S912" s="9">
        <f>ROUND(AVERAGEIF([1]FLEET!C:C,MAKE_MODEL!Q912,[1]FLEET!E:E),2)</f>
        <v>583.57000000000005</v>
      </c>
      <c r="T912" s="9">
        <f>ROUND(AVERAGEIF([1]FLEET!C:C,MAKE_MODEL!Q912,[1]FLEET!F:F),2)</f>
        <v>51.42</v>
      </c>
      <c r="U912" s="9">
        <f>SUMIF([1]FLEET!C:C,MAKE_MODEL!Q912,[1]FLEET!G:G)</f>
        <v>7619.88</v>
      </c>
      <c r="V912" s="9">
        <f>SUMIF([1]FLEET!C:C,MAKE_MODEL!Q912,[1]FLEET!H:H)</f>
        <v>19381</v>
      </c>
      <c r="W912" s="9">
        <f>SUMIF([1]FLEET!C:C,MAKE_MODEL!Q912,[1]FLEET!I:I)</f>
        <v>11761.119999999999</v>
      </c>
      <c r="X912">
        <f>ROUND(AVERAGEIF([1]FLEET!C:C,MAKE_MODEL!Q912,[1]FLEET!L:L),2)</f>
        <v>4</v>
      </c>
      <c r="Y912">
        <f>SUMIF([1]FLEET!C:C,MAKE_MODEL!Q912,[1]FLEET!J:J)</f>
        <v>116</v>
      </c>
      <c r="Z912">
        <f t="shared" si="46"/>
        <v>116</v>
      </c>
      <c r="AA912">
        <f>SUMIF([1]FLEET!C:C,MAKE_MODEL!Q912,[1]FLEET!X:X)</f>
        <v>3</v>
      </c>
      <c r="AB912" s="14">
        <f t="shared" si="47"/>
        <v>2.5862068965517241E-2</v>
      </c>
      <c r="AC912">
        <f>SUMIF([1]FLEET!C:C,MAKE_MODEL!Q912,[1]FLEET!N:N)</f>
        <v>17</v>
      </c>
      <c r="AD912">
        <f>SUMIF([1]FLEET!C:C,MAKE_MODEL!Q912,[1]FLEET!O:O)</f>
        <v>11</v>
      </c>
      <c r="AE912">
        <f>SUMIF([1]FLEET!C:C,MAKE_MODEL!Q912,[1]FLEET!M:M)</f>
        <v>28</v>
      </c>
      <c r="AF912" s="15">
        <f t="shared" si="48"/>
        <v>28</v>
      </c>
    </row>
    <row r="913" spans="16:32" x14ac:dyDescent="0.2">
      <c r="P913" s="7"/>
      <c r="Q913" s="13" t="s">
        <v>902</v>
      </c>
      <c r="R913">
        <f>COUNTIF('[1]1_car_id_mapping'!C:C,MAKE_MODEL!Q913)</f>
        <v>1</v>
      </c>
      <c r="S913" s="9">
        <f>ROUND(AVERAGEIF([1]FLEET!C:C,MAKE_MODEL!Q913,[1]FLEET!E:E),2)</f>
        <v>480.87</v>
      </c>
      <c r="T913" s="9">
        <f>ROUND(AVERAGEIF([1]FLEET!C:C,MAKE_MODEL!Q913,[1]FLEET!F:F),2)</f>
        <v>54.31</v>
      </c>
      <c r="U913" s="9">
        <f>SUMIF([1]FLEET!C:C,MAKE_MODEL!Q913,[1]FLEET!G:G)</f>
        <v>6422.1600000000008</v>
      </c>
      <c r="V913" s="9">
        <f>SUMIF([1]FLEET!C:C,MAKE_MODEL!Q913,[1]FLEET!H:H)</f>
        <v>19828</v>
      </c>
      <c r="W913" s="9">
        <f>SUMIF([1]FLEET!C:C,MAKE_MODEL!Q913,[1]FLEET!I:I)</f>
        <v>13405.84</v>
      </c>
      <c r="X913">
        <f>ROUND(AVERAGEIF([1]FLEET!C:C,MAKE_MODEL!Q913,[1]FLEET!L:L),2)</f>
        <v>4</v>
      </c>
      <c r="Y913">
        <f>SUMIF([1]FLEET!C:C,MAKE_MODEL!Q913,[1]FLEET!J:J)</f>
        <v>137</v>
      </c>
      <c r="Z913">
        <f t="shared" si="46"/>
        <v>137</v>
      </c>
      <c r="AA913">
        <f>SUMIF([1]FLEET!C:C,MAKE_MODEL!Q913,[1]FLEET!X:X)</f>
        <v>1</v>
      </c>
      <c r="AB913" s="14">
        <f t="shared" si="47"/>
        <v>7.2992700729927005E-3</v>
      </c>
      <c r="AC913">
        <f>SUMIF([1]FLEET!C:C,MAKE_MODEL!Q913,[1]FLEET!N:N)</f>
        <v>19</v>
      </c>
      <c r="AD913">
        <f>SUMIF([1]FLEET!C:C,MAKE_MODEL!Q913,[1]FLEET!O:O)</f>
        <v>15</v>
      </c>
      <c r="AE913">
        <f>SUMIF([1]FLEET!C:C,MAKE_MODEL!Q913,[1]FLEET!M:M)</f>
        <v>34</v>
      </c>
      <c r="AF913" s="15">
        <f t="shared" si="48"/>
        <v>34</v>
      </c>
    </row>
    <row r="914" spans="16:32" x14ac:dyDescent="0.2">
      <c r="P914" s="7"/>
      <c r="Q914" s="13" t="s">
        <v>903</v>
      </c>
      <c r="R914">
        <f>COUNTIF('[1]1_car_id_mapping'!C:C,MAKE_MODEL!Q914)</f>
        <v>1</v>
      </c>
      <c r="S914" s="9">
        <f>ROUND(AVERAGEIF([1]FLEET!C:C,MAKE_MODEL!Q914,[1]FLEET!E:E),2)</f>
        <v>711.38</v>
      </c>
      <c r="T914" s="9">
        <f>ROUND(AVERAGEIF([1]FLEET!C:C,MAKE_MODEL!Q914,[1]FLEET!F:F),2)</f>
        <v>98.21</v>
      </c>
      <c r="U914" s="9">
        <f>SUMIF([1]FLEET!C:C,MAKE_MODEL!Q914,[1]FLEET!G:G)</f>
        <v>9715.08</v>
      </c>
      <c r="V914" s="9">
        <f>SUMIF([1]FLEET!C:C,MAKE_MODEL!Q914,[1]FLEET!H:H)</f>
        <v>17133</v>
      </c>
      <c r="W914" s="9">
        <f>SUMIF([1]FLEET!C:C,MAKE_MODEL!Q914,[1]FLEET!I:I)</f>
        <v>7417.92</v>
      </c>
      <c r="X914">
        <f>ROUND(AVERAGEIF([1]FLEET!C:C,MAKE_MODEL!Q914,[1]FLEET!L:L),2)</f>
        <v>4</v>
      </c>
      <c r="Y914">
        <f>SUMIF([1]FLEET!C:C,MAKE_MODEL!Q914,[1]FLEET!J:J)</f>
        <v>94</v>
      </c>
      <c r="Z914">
        <f t="shared" si="46"/>
        <v>94</v>
      </c>
      <c r="AA914">
        <f>SUMIF([1]FLEET!C:C,MAKE_MODEL!Q914,[1]FLEET!X:X)</f>
        <v>0</v>
      </c>
      <c r="AB914" s="14">
        <f t="shared" si="47"/>
        <v>0</v>
      </c>
      <c r="AC914">
        <f>SUMIF([1]FLEET!C:C,MAKE_MODEL!Q914,[1]FLEET!N:N)</f>
        <v>13</v>
      </c>
      <c r="AD914">
        <f>SUMIF([1]FLEET!C:C,MAKE_MODEL!Q914,[1]FLEET!O:O)</f>
        <v>10</v>
      </c>
      <c r="AE914">
        <f>SUMIF([1]FLEET!C:C,MAKE_MODEL!Q914,[1]FLEET!M:M)</f>
        <v>23</v>
      </c>
      <c r="AF914" s="15">
        <f t="shared" si="48"/>
        <v>23</v>
      </c>
    </row>
    <row r="915" spans="16:32" x14ac:dyDescent="0.2">
      <c r="P915" s="7"/>
      <c r="Q915" s="13" t="s">
        <v>904</v>
      </c>
      <c r="R915">
        <f>COUNTIF('[1]1_car_id_mapping'!C:C,MAKE_MODEL!Q915)</f>
        <v>1</v>
      </c>
      <c r="S915" s="9">
        <f>ROUND(AVERAGEIF([1]FLEET!C:C,MAKE_MODEL!Q915,[1]FLEET!E:E),2)</f>
        <v>708.6</v>
      </c>
      <c r="T915" s="9">
        <f>ROUND(AVERAGEIF([1]FLEET!C:C,MAKE_MODEL!Q915,[1]FLEET!F:F),2)</f>
        <v>116.25</v>
      </c>
      <c r="U915" s="9">
        <f>SUMIF([1]FLEET!C:C,MAKE_MODEL!Q915,[1]FLEET!G:G)</f>
        <v>9898.2000000000007</v>
      </c>
      <c r="V915" s="9">
        <f>SUMIF([1]FLEET!C:C,MAKE_MODEL!Q915,[1]FLEET!H:H)</f>
        <v>16063</v>
      </c>
      <c r="W915" s="9">
        <f>SUMIF([1]FLEET!C:C,MAKE_MODEL!Q915,[1]FLEET!I:I)</f>
        <v>6164.7999999999993</v>
      </c>
      <c r="X915">
        <f>ROUND(AVERAGEIF([1]FLEET!C:C,MAKE_MODEL!Q915,[1]FLEET!L:L),2)</f>
        <v>4</v>
      </c>
      <c r="Y915">
        <f>SUMIF([1]FLEET!C:C,MAKE_MODEL!Q915,[1]FLEET!J:J)</f>
        <v>112</v>
      </c>
      <c r="Z915">
        <f t="shared" si="46"/>
        <v>112</v>
      </c>
      <c r="AA915">
        <f>SUMIF([1]FLEET!C:C,MAKE_MODEL!Q915,[1]FLEET!X:X)</f>
        <v>0</v>
      </c>
      <c r="AB915" s="14">
        <f t="shared" si="47"/>
        <v>0</v>
      </c>
      <c r="AC915">
        <f>SUMIF([1]FLEET!C:C,MAKE_MODEL!Q915,[1]FLEET!N:N)</f>
        <v>15</v>
      </c>
      <c r="AD915">
        <f>SUMIF([1]FLEET!C:C,MAKE_MODEL!Q915,[1]FLEET!O:O)</f>
        <v>11</v>
      </c>
      <c r="AE915">
        <f>SUMIF([1]FLEET!C:C,MAKE_MODEL!Q915,[1]FLEET!M:M)</f>
        <v>26</v>
      </c>
      <c r="AF915" s="15">
        <f t="shared" si="48"/>
        <v>26</v>
      </c>
    </row>
    <row r="916" spans="16:32" x14ac:dyDescent="0.2">
      <c r="P916" s="7"/>
      <c r="Q916" s="13" t="s">
        <v>905</v>
      </c>
      <c r="R916">
        <f>COUNTIF('[1]1_car_id_mapping'!C:C,MAKE_MODEL!Q916)</f>
        <v>1</v>
      </c>
      <c r="S916" s="9">
        <f>ROUND(AVERAGEIF([1]FLEET!C:C,MAKE_MODEL!Q916,[1]FLEET!E:E),2)</f>
        <v>486.14</v>
      </c>
      <c r="T916" s="9">
        <f>ROUND(AVERAGEIF([1]FLEET!C:C,MAKE_MODEL!Q916,[1]FLEET!F:F),2)</f>
        <v>142.41999999999999</v>
      </c>
      <c r="U916" s="9">
        <f>SUMIF([1]FLEET!C:C,MAKE_MODEL!Q916,[1]FLEET!G:G)</f>
        <v>7542.7199999999993</v>
      </c>
      <c r="V916" s="9">
        <f>SUMIF([1]FLEET!C:C,MAKE_MODEL!Q916,[1]FLEET!H:H)</f>
        <v>24187</v>
      </c>
      <c r="W916" s="9">
        <f>SUMIF([1]FLEET!C:C,MAKE_MODEL!Q916,[1]FLEET!I:I)</f>
        <v>16644.28</v>
      </c>
      <c r="X916">
        <f>ROUND(AVERAGEIF([1]FLEET!C:C,MAKE_MODEL!Q916,[1]FLEET!L:L),2)</f>
        <v>4</v>
      </c>
      <c r="Y916">
        <f>SUMIF([1]FLEET!C:C,MAKE_MODEL!Q916,[1]FLEET!J:J)</f>
        <v>136</v>
      </c>
      <c r="Z916">
        <f t="shared" si="46"/>
        <v>136</v>
      </c>
      <c r="AA916">
        <f>SUMIF([1]FLEET!C:C,MAKE_MODEL!Q916,[1]FLEET!X:X)</f>
        <v>0</v>
      </c>
      <c r="AB916" s="14">
        <f t="shared" si="47"/>
        <v>0</v>
      </c>
      <c r="AC916">
        <f>SUMIF([1]FLEET!C:C,MAKE_MODEL!Q916,[1]FLEET!N:N)</f>
        <v>16</v>
      </c>
      <c r="AD916">
        <f>SUMIF([1]FLEET!C:C,MAKE_MODEL!Q916,[1]FLEET!O:O)</f>
        <v>15</v>
      </c>
      <c r="AE916">
        <f>SUMIF([1]FLEET!C:C,MAKE_MODEL!Q916,[1]FLEET!M:M)</f>
        <v>31</v>
      </c>
      <c r="AF916" s="15">
        <f t="shared" si="48"/>
        <v>31</v>
      </c>
    </row>
    <row r="917" spans="16:32" x14ac:dyDescent="0.2">
      <c r="P917" s="7"/>
      <c r="Q917" s="13" t="s">
        <v>239</v>
      </c>
      <c r="R917">
        <f>COUNTIF('[1]1_car_id_mapping'!C:C,MAKE_MODEL!Q917)</f>
        <v>3</v>
      </c>
      <c r="S917" s="9">
        <f>ROUND(AVERAGEIF([1]FLEET!C:C,MAKE_MODEL!Q917,[1]FLEET!E:E),2)</f>
        <v>543.80999999999995</v>
      </c>
      <c r="T917" s="9">
        <f>ROUND(AVERAGEIF([1]FLEET!C:C,MAKE_MODEL!Q917,[1]FLEET!F:F),2)</f>
        <v>89.01</v>
      </c>
      <c r="U917" s="9">
        <f>SUMIF([1]FLEET!C:C,MAKE_MODEL!Q917,[1]FLEET!G:G)</f>
        <v>22781.4</v>
      </c>
      <c r="V917" s="9">
        <f>SUMIF([1]FLEET!C:C,MAKE_MODEL!Q917,[1]FLEET!H:H)</f>
        <v>54650</v>
      </c>
      <c r="W917" s="9">
        <f>SUMIF([1]FLEET!C:C,MAKE_MODEL!Q917,[1]FLEET!I:I)</f>
        <v>31868.6</v>
      </c>
      <c r="X917">
        <f>ROUND(AVERAGEIF([1]FLEET!C:C,MAKE_MODEL!Q917,[1]FLEET!L:L),2)</f>
        <v>3.67</v>
      </c>
      <c r="Y917">
        <f>SUMIF([1]FLEET!C:C,MAKE_MODEL!Q917,[1]FLEET!J:J)</f>
        <v>340</v>
      </c>
      <c r="Z917">
        <f t="shared" si="46"/>
        <v>113</v>
      </c>
      <c r="AA917">
        <f>SUMIF([1]FLEET!C:C,MAKE_MODEL!Q917,[1]FLEET!X:X)</f>
        <v>3</v>
      </c>
      <c r="AB917" s="14">
        <f t="shared" si="47"/>
        <v>8.8235294117647058E-3</v>
      </c>
      <c r="AC917">
        <f>SUMIF([1]FLEET!C:C,MAKE_MODEL!Q917,[1]FLEET!N:N)</f>
        <v>46</v>
      </c>
      <c r="AD917">
        <f>SUMIF([1]FLEET!C:C,MAKE_MODEL!Q917,[1]FLEET!O:O)</f>
        <v>42</v>
      </c>
      <c r="AE917">
        <f>SUMIF([1]FLEET!C:C,MAKE_MODEL!Q917,[1]FLEET!M:M)</f>
        <v>88</v>
      </c>
      <c r="AF917" s="15">
        <f t="shared" si="48"/>
        <v>29.333333333333332</v>
      </c>
    </row>
    <row r="918" spans="16:32" x14ac:dyDescent="0.2">
      <c r="P918" s="7"/>
      <c r="Q918" s="13" t="s">
        <v>906</v>
      </c>
      <c r="R918">
        <f>COUNTIF('[1]1_car_id_mapping'!C:C,MAKE_MODEL!Q918)</f>
        <v>1</v>
      </c>
      <c r="S918" s="9">
        <f>ROUND(AVERAGEIF([1]FLEET!C:C,MAKE_MODEL!Q918,[1]FLEET!E:E),2)</f>
        <v>430.94</v>
      </c>
      <c r="T918" s="9">
        <f>ROUND(AVERAGEIF([1]FLEET!C:C,MAKE_MODEL!Q918,[1]FLEET!F:F),2)</f>
        <v>118.99</v>
      </c>
      <c r="U918" s="9">
        <f>SUMIF([1]FLEET!C:C,MAKE_MODEL!Q918,[1]FLEET!G:G)</f>
        <v>6599.16</v>
      </c>
      <c r="V918" s="9">
        <f>SUMIF([1]FLEET!C:C,MAKE_MODEL!Q918,[1]FLEET!H:H)</f>
        <v>19599</v>
      </c>
      <c r="W918" s="9">
        <f>SUMIF([1]FLEET!C:C,MAKE_MODEL!Q918,[1]FLEET!I:I)</f>
        <v>12999.84</v>
      </c>
      <c r="X918">
        <f>ROUND(AVERAGEIF([1]FLEET!C:C,MAKE_MODEL!Q918,[1]FLEET!L:L),2)</f>
        <v>5</v>
      </c>
      <c r="Y918">
        <f>SUMIF([1]FLEET!C:C,MAKE_MODEL!Q918,[1]FLEET!J:J)</f>
        <v>121</v>
      </c>
      <c r="Z918">
        <f t="shared" si="46"/>
        <v>121</v>
      </c>
      <c r="AA918">
        <f>SUMIF([1]FLEET!C:C,MAKE_MODEL!Q918,[1]FLEET!X:X)</f>
        <v>2</v>
      </c>
      <c r="AB918" s="14">
        <f t="shared" si="47"/>
        <v>1.6528925619834711E-2</v>
      </c>
      <c r="AC918">
        <f>SUMIF([1]FLEET!C:C,MAKE_MODEL!Q918,[1]FLEET!N:N)</f>
        <v>16</v>
      </c>
      <c r="AD918">
        <f>SUMIF([1]FLEET!C:C,MAKE_MODEL!Q918,[1]FLEET!O:O)</f>
        <v>10</v>
      </c>
      <c r="AE918">
        <f>SUMIF([1]FLEET!C:C,MAKE_MODEL!Q918,[1]FLEET!M:M)</f>
        <v>26</v>
      </c>
      <c r="AF918" s="15">
        <f t="shared" si="48"/>
        <v>26</v>
      </c>
    </row>
    <row r="919" spans="16:32" x14ac:dyDescent="0.2">
      <c r="P919" s="7"/>
      <c r="Q919" s="13" t="s">
        <v>907</v>
      </c>
      <c r="R919">
        <f>COUNTIF('[1]1_car_id_mapping'!C:C,MAKE_MODEL!Q919)</f>
        <v>1</v>
      </c>
      <c r="S919" s="9">
        <f>ROUND(AVERAGEIF([1]FLEET!C:C,MAKE_MODEL!Q919,[1]FLEET!E:E),2)</f>
        <v>691.53</v>
      </c>
      <c r="T919" s="9">
        <f>ROUND(AVERAGEIF([1]FLEET!C:C,MAKE_MODEL!Q919,[1]FLEET!F:F),2)</f>
        <v>62.32</v>
      </c>
      <c r="U919" s="9">
        <f>SUMIF([1]FLEET!C:C,MAKE_MODEL!Q919,[1]FLEET!G:G)</f>
        <v>9046.2000000000007</v>
      </c>
      <c r="V919" s="9">
        <f>SUMIF([1]FLEET!C:C,MAKE_MODEL!Q919,[1]FLEET!H:H)</f>
        <v>14081</v>
      </c>
      <c r="W919" s="9">
        <f>SUMIF([1]FLEET!C:C,MAKE_MODEL!Q919,[1]FLEET!I:I)</f>
        <v>5034.7999999999993</v>
      </c>
      <c r="X919">
        <f>ROUND(AVERAGEIF([1]FLEET!C:C,MAKE_MODEL!Q919,[1]FLEET!L:L),2)</f>
        <v>4</v>
      </c>
      <c r="Y919">
        <f>SUMIF([1]FLEET!C:C,MAKE_MODEL!Q919,[1]FLEET!J:J)</f>
        <v>86</v>
      </c>
      <c r="Z919">
        <f t="shared" si="46"/>
        <v>86</v>
      </c>
      <c r="AA919">
        <f>SUMIF([1]FLEET!C:C,MAKE_MODEL!Q919,[1]FLEET!X:X)</f>
        <v>0</v>
      </c>
      <c r="AB919" s="14">
        <f t="shared" si="47"/>
        <v>0</v>
      </c>
      <c r="AC919">
        <f>SUMIF([1]FLEET!C:C,MAKE_MODEL!Q919,[1]FLEET!N:N)</f>
        <v>14</v>
      </c>
      <c r="AD919">
        <f>SUMIF([1]FLEET!C:C,MAKE_MODEL!Q919,[1]FLEET!O:O)</f>
        <v>10</v>
      </c>
      <c r="AE919">
        <f>SUMIF([1]FLEET!C:C,MAKE_MODEL!Q919,[1]FLEET!M:M)</f>
        <v>24</v>
      </c>
      <c r="AF919" s="15">
        <f t="shared" si="48"/>
        <v>24</v>
      </c>
    </row>
    <row r="923" spans="16:32" x14ac:dyDescent="0.2">
      <c r="AB923" s="16"/>
    </row>
  </sheetData>
  <sheetProtection selectLockedCells="1"/>
  <mergeCells count="2">
    <mergeCell ref="A1:A74"/>
    <mergeCell ref="P1:P919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(2)</vt:lpstr>
      <vt:lpstr>MAKE_MODEL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Deckard</dc:creator>
  <cp:lastModifiedBy>Sara Deckard</cp:lastModifiedBy>
  <dcterms:created xsi:type="dcterms:W3CDTF">2020-11-12T20:38:18Z</dcterms:created>
  <dcterms:modified xsi:type="dcterms:W3CDTF">2020-11-12T21:28:36Z</dcterms:modified>
</cp:coreProperties>
</file>