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-code\1D\noise_level estimation\"/>
    </mc:Choice>
  </mc:AlternateContent>
  <bookViews>
    <workbookView xWindow="0" yWindow="0" windowWidth="27950" windowHeight="123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21" i="1" l="1"/>
  <c r="N20" i="1"/>
  <c r="N19" i="1"/>
  <c r="N18" i="1"/>
  <c r="N7" i="1"/>
  <c r="N6" i="1"/>
  <c r="N5" i="1"/>
  <c r="N4" i="1"/>
  <c r="K18" i="1"/>
  <c r="K4" i="1"/>
  <c r="J21" i="1"/>
  <c r="J20" i="1"/>
  <c r="J19" i="1"/>
  <c r="J18" i="1"/>
  <c r="J7" i="1"/>
  <c r="J6" i="1"/>
  <c r="J5" i="1"/>
  <c r="J4" i="1"/>
  <c r="L7" i="1" l="1"/>
  <c r="L6" i="1"/>
  <c r="L5" i="1"/>
  <c r="L4" i="1"/>
  <c r="L21" i="1"/>
  <c r="L20" i="1"/>
  <c r="L19" i="1"/>
  <c r="L18" i="1"/>
  <c r="M18" i="1" l="1"/>
  <c r="M19" i="1"/>
  <c r="M20" i="1"/>
  <c r="M21" i="1"/>
  <c r="M7" i="1" l="1"/>
  <c r="M6" i="1"/>
  <c r="M5" i="1"/>
  <c r="M4" i="1" l="1"/>
</calcChain>
</file>

<file path=xl/sharedStrings.xml><?xml version="1.0" encoding="utf-8"?>
<sst xmlns="http://schemas.openxmlformats.org/spreadsheetml/2006/main" count="30" uniqueCount="10">
  <si>
    <t>n_level</t>
  </si>
  <si>
    <t>MSE_data_mean</t>
  </si>
  <si>
    <t>sd_MSE</t>
  </si>
  <si>
    <t>hete</t>
    <phoneticPr fontId="1" type="noConversion"/>
  </si>
  <si>
    <t>Homo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</si>
  <si>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ifference</t>
    </r>
    <phoneticPr fontId="1" type="noConversion"/>
  </si>
  <si>
    <r>
      <t>y</t>
    </r>
    <r>
      <rPr>
        <sz val="11"/>
        <color theme="1"/>
        <rFont val="宋体"/>
        <family val="3"/>
        <charset val="134"/>
        <scheme val="minor"/>
      </rPr>
      <t xml:space="preserve"> range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</si>
  <si>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ifference/yrange</t>
    </r>
    <phoneticPr fontId="1" type="noConversion"/>
  </si>
  <si>
    <t>percentage difference</t>
    <phoneticPr fontId="1" type="noConversion"/>
  </si>
  <si>
    <t>opt_noise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</si>
</sst>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6" workbookViewId="0">
      <selection activeCell="J22" sqref="J22"/>
    </sheetView>
  </sheetViews>
  <sheetFormatPr defaultColWidth="9" defaultRowHeight="14" x14ac:dyDescent="0.25"/>
  <cols>
    <col min="2" max="7" width="9" style="1"/>
    <col min="8" max="8" width="9" style="4"/>
    <col min="9" max="9" width="9" style="1"/>
  </cols>
  <sheetData>
    <row r="1" spans="1:14" x14ac:dyDescent="0.25">
      <c r="A1" t="s">
        <v>4</v>
      </c>
    </row>
    <row r="2" spans="1:14" x14ac:dyDescent="0.25">
      <c r="A2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4" t="s">
        <v>1</v>
      </c>
      <c r="I2" s="1" t="s">
        <v>2</v>
      </c>
    </row>
    <row r="3" spans="1:14" x14ac:dyDescent="0.25">
      <c r="A3">
        <v>0</v>
      </c>
      <c r="B3" s="1">
        <v>0.14893000000000001</v>
      </c>
      <c r="C3" s="1">
        <v>6.8500000000000002E-3</v>
      </c>
      <c r="D3" s="1">
        <v>0.16461999999999999</v>
      </c>
      <c r="E3" s="1">
        <v>4.3299999999999996E-3</v>
      </c>
      <c r="F3" s="1">
        <v>0.17227000000000001</v>
      </c>
      <c r="G3" s="1">
        <v>2.5699999999999998E-3</v>
      </c>
      <c r="H3" s="4">
        <v>0.18443999999999999</v>
      </c>
      <c r="I3" s="1">
        <v>4.1200000000000004E-3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</row>
    <row r="4" spans="1:14" x14ac:dyDescent="0.25">
      <c r="A4">
        <v>0.05</v>
      </c>
      <c r="B4" s="2">
        <v>9.4000000000000004E-3</v>
      </c>
      <c r="C4" s="1">
        <v>1.5200000000000001E-3</v>
      </c>
      <c r="D4" s="1">
        <v>2.8330000000000001E-2</v>
      </c>
      <c r="E4" s="1">
        <v>4.0699999999999998E-3</v>
      </c>
      <c r="F4" s="1">
        <v>0.10390000000000001</v>
      </c>
      <c r="G4" s="1">
        <v>8.3499999999999998E-3</v>
      </c>
      <c r="H4" s="4">
        <v>0.16872000000000001</v>
      </c>
      <c r="I4" s="1">
        <v>6.5799999999999999E-3</v>
      </c>
      <c r="J4" s="2">
        <f>B3-B4</f>
        <v>0.13953000000000002</v>
      </c>
      <c r="K4">
        <f>(0.852+0.4754)</f>
        <v>1.3273999999999999</v>
      </c>
      <c r="L4" s="2">
        <f>J4/K4</f>
        <v>0.10511526291999398</v>
      </c>
      <c r="M4">
        <f>J4/B3</f>
        <v>0.93688309944269121</v>
      </c>
      <c r="N4">
        <f>A4*K4</f>
        <v>6.6369999999999998E-2</v>
      </c>
    </row>
    <row r="5" spans="1:14" x14ac:dyDescent="0.25">
      <c r="A5">
        <v>0.1</v>
      </c>
      <c r="B5" s="1">
        <v>1.1039999999999999E-2</v>
      </c>
      <c r="C5" s="1">
        <v>1.5499999999999999E-3</v>
      </c>
      <c r="D5" s="2">
        <v>1.6459999999999999E-2</v>
      </c>
      <c r="E5" s="1">
        <v>2.0300000000000001E-3</v>
      </c>
      <c r="F5" s="1">
        <v>4.7219999999999998E-2</v>
      </c>
      <c r="G5" s="1">
        <v>4.8900000000000002E-3</v>
      </c>
      <c r="H5" s="4">
        <v>0.12164</v>
      </c>
      <c r="I5" s="1">
        <v>8.7399999999999995E-3</v>
      </c>
      <c r="J5" s="2">
        <f>D3-D5</f>
        <v>0.14815999999999999</v>
      </c>
      <c r="L5" s="2">
        <f>J5/K4</f>
        <v>0.11161669428958866</v>
      </c>
      <c r="M5">
        <f>J5/D3</f>
        <v>0.90001214919207873</v>
      </c>
      <c r="N5">
        <f>A5*K4</f>
        <v>0.13274</v>
      </c>
    </row>
    <row r="6" spans="1:14" x14ac:dyDescent="0.25">
      <c r="A6">
        <v>0.15</v>
      </c>
      <c r="B6" s="1">
        <v>1.54E-2</v>
      </c>
      <c r="C6" s="1">
        <v>1.9E-3</v>
      </c>
      <c r="D6" s="1">
        <v>1.8380000000000001E-2</v>
      </c>
      <c r="E6" s="1">
        <v>1.89E-3</v>
      </c>
      <c r="F6" s="2">
        <v>3.3959999999999997E-2</v>
      </c>
      <c r="G6" s="1">
        <v>3.3500000000000001E-3</v>
      </c>
      <c r="H6" s="4">
        <v>8.0049999999999996E-2</v>
      </c>
      <c r="I6" s="1">
        <v>8.5699999999999995E-3</v>
      </c>
      <c r="J6" s="2">
        <f>F3-F6</f>
        <v>0.13831000000000002</v>
      </c>
      <c r="L6" s="2">
        <f>J6/K4</f>
        <v>0.10419617296971526</v>
      </c>
      <c r="M6">
        <f>J6/F3</f>
        <v>0.80286759157137055</v>
      </c>
      <c r="N6">
        <f>A6*K4</f>
        <v>0.19910999999999998</v>
      </c>
    </row>
    <row r="7" spans="1:14" x14ac:dyDescent="0.25">
      <c r="A7">
        <v>0.2</v>
      </c>
      <c r="B7" s="1">
        <v>2.3009999999999999E-2</v>
      </c>
      <c r="C7" s="1">
        <v>2.5799999999999998E-3</v>
      </c>
      <c r="D7" s="1">
        <v>2.3140000000000001E-2</v>
      </c>
      <c r="E7" s="1">
        <v>2.2399999999999998E-3</v>
      </c>
      <c r="F7" s="1">
        <v>3.5029999999999999E-2</v>
      </c>
      <c r="G7" s="1">
        <v>3.7599999999999999E-3</v>
      </c>
      <c r="H7" s="4">
        <v>5.8860000000000003E-2</v>
      </c>
      <c r="I7" s="1">
        <v>6.6400000000000001E-3</v>
      </c>
      <c r="J7" s="2">
        <f>H3-H8</f>
        <v>0.1288</v>
      </c>
      <c r="L7" s="2">
        <f>J7/K4</f>
        <v>9.7031791472050627E-2</v>
      </c>
      <c r="M7">
        <f>J7/H3</f>
        <v>0.69833008024289744</v>
      </c>
      <c r="N7">
        <f>A8*K4</f>
        <v>0.39821999999999996</v>
      </c>
    </row>
    <row r="8" spans="1:14" x14ac:dyDescent="0.25">
      <c r="A8">
        <v>0.3</v>
      </c>
      <c r="B8" s="1">
        <v>5.0990000000000001E-2</v>
      </c>
      <c r="C8" s="1">
        <v>5.4599999999999996E-3</v>
      </c>
      <c r="D8" s="1">
        <v>4.2070000000000003E-2</v>
      </c>
      <c r="E8" s="1">
        <v>4.2399999999999998E-3</v>
      </c>
      <c r="F8" s="1">
        <v>5.5710000000000003E-2</v>
      </c>
      <c r="G8" s="1">
        <v>6.0600000000000003E-3</v>
      </c>
      <c r="H8" s="3">
        <v>5.5640000000000002E-2</v>
      </c>
      <c r="I8" s="1">
        <v>6.2899999999999996E-3</v>
      </c>
    </row>
    <row r="9" spans="1:14" x14ac:dyDescent="0.25">
      <c r="A9">
        <v>0.4</v>
      </c>
      <c r="B9" s="1">
        <v>9.0260000000000007E-2</v>
      </c>
      <c r="C9" s="1">
        <v>7.2399999999999999E-3</v>
      </c>
      <c r="D9" s="1">
        <v>7.4399999999999994E-2</v>
      </c>
      <c r="E9" s="1">
        <v>6.9199999999999999E-3</v>
      </c>
      <c r="F9" s="1">
        <v>9.0539999999999995E-2</v>
      </c>
      <c r="G9" s="1">
        <v>8.09E-3</v>
      </c>
      <c r="H9" s="4">
        <v>8.0920000000000006E-2</v>
      </c>
      <c r="I9" s="1">
        <v>8.6999999999999994E-3</v>
      </c>
    </row>
    <row r="10" spans="1:14" x14ac:dyDescent="0.25">
      <c r="A10">
        <v>0.5</v>
      </c>
      <c r="B10" s="1">
        <v>0.13983999999999999</v>
      </c>
      <c r="C10" s="1">
        <v>7.2899999999999996E-3</v>
      </c>
      <c r="D10" s="1">
        <v>0.11719</v>
      </c>
      <c r="E10" s="1">
        <v>7.8100000000000001E-3</v>
      </c>
      <c r="F10" s="1">
        <v>0.13034999999999999</v>
      </c>
      <c r="G10" s="1">
        <v>8.1099999999999992E-3</v>
      </c>
      <c r="H10" s="4">
        <v>0.11738999999999999</v>
      </c>
      <c r="I10" s="1">
        <v>1.014E-2</v>
      </c>
    </row>
    <row r="11" spans="1:14" x14ac:dyDescent="0.25">
      <c r="A11">
        <v>0.6</v>
      </c>
      <c r="B11" s="1">
        <v>0.17405000000000001</v>
      </c>
      <c r="C11" s="1">
        <v>4.8399999999999997E-3</v>
      </c>
      <c r="D11" s="1">
        <v>0.15937999999999999</v>
      </c>
      <c r="E11" s="1">
        <v>6.9300000000000004E-3</v>
      </c>
      <c r="F11" s="1">
        <v>0.16916</v>
      </c>
      <c r="G11" s="1">
        <v>6.13E-3</v>
      </c>
      <c r="H11" s="4">
        <v>0.14928</v>
      </c>
      <c r="I11" s="1">
        <v>9.2099999999999994E-3</v>
      </c>
    </row>
    <row r="12" spans="1:14" x14ac:dyDescent="0.25">
      <c r="A12">
        <v>0.7</v>
      </c>
      <c r="B12" s="1">
        <v>0.18743000000000001</v>
      </c>
      <c r="C12" s="1">
        <v>2.7899999999999999E-3</v>
      </c>
      <c r="D12" s="1">
        <v>0.18148</v>
      </c>
      <c r="E12" s="1">
        <v>4.64E-3</v>
      </c>
      <c r="F12" s="1">
        <v>0.18704999999999999</v>
      </c>
      <c r="G12" s="1">
        <v>3.6600000000000001E-3</v>
      </c>
      <c r="H12" s="4">
        <v>0.17598</v>
      </c>
      <c r="I12" s="1">
        <v>7.4000000000000003E-3</v>
      </c>
    </row>
    <row r="15" spans="1:14" x14ac:dyDescent="0.25">
      <c r="A15" t="s">
        <v>3</v>
      </c>
    </row>
    <row r="16" spans="1:14" x14ac:dyDescent="0.25">
      <c r="A16" t="s">
        <v>0</v>
      </c>
      <c r="B16" s="1" t="s">
        <v>1</v>
      </c>
      <c r="C16" s="1" t="s">
        <v>2</v>
      </c>
      <c r="D16" s="1" t="s">
        <v>1</v>
      </c>
      <c r="E16" s="1" t="s">
        <v>2</v>
      </c>
      <c r="F16" s="1" t="s">
        <v>1</v>
      </c>
      <c r="G16" s="1" t="s">
        <v>2</v>
      </c>
      <c r="H16" s="4" t="s">
        <v>1</v>
      </c>
      <c r="I16" s="1" t="s">
        <v>2</v>
      </c>
    </row>
    <row r="17" spans="1:14" x14ac:dyDescent="0.25">
      <c r="A17">
        <v>0</v>
      </c>
      <c r="B17" s="1">
        <v>0.1391</v>
      </c>
      <c r="C17" s="1">
        <v>8.2500000000000004E-3</v>
      </c>
      <c r="D17" s="1">
        <v>0.15833</v>
      </c>
      <c r="E17" s="1">
        <v>5.45E-3</v>
      </c>
      <c r="F17" s="1">
        <v>0.17282</v>
      </c>
      <c r="G17" s="1">
        <v>3.1900000000000001E-3</v>
      </c>
      <c r="H17" s="4">
        <v>0.18059</v>
      </c>
      <c r="I17" s="1">
        <v>3.1800000000000001E-3</v>
      </c>
      <c r="J17" s="1" t="s">
        <v>5</v>
      </c>
      <c r="K17" s="1" t="s">
        <v>6</v>
      </c>
      <c r="L17" s="1" t="s">
        <v>7</v>
      </c>
      <c r="M17" s="1" t="s">
        <v>8</v>
      </c>
      <c r="N17" s="1" t="s">
        <v>9</v>
      </c>
    </row>
    <row r="18" spans="1:14" x14ac:dyDescent="0.25">
      <c r="A18">
        <v>0.05</v>
      </c>
      <c r="B18" s="2">
        <v>7.2700000000000004E-3</v>
      </c>
      <c r="C18" s="1">
        <v>1.17E-3</v>
      </c>
      <c r="D18" s="1">
        <v>1.336E-2</v>
      </c>
      <c r="E18" s="1">
        <v>2.3500000000000001E-3</v>
      </c>
      <c r="F18" s="1">
        <v>0.12578</v>
      </c>
      <c r="G18" s="1">
        <v>8.1700000000000002E-3</v>
      </c>
      <c r="H18" s="4">
        <v>0.15509000000000001</v>
      </c>
      <c r="I18" s="1">
        <v>7.3600000000000002E-3</v>
      </c>
      <c r="J18" s="2">
        <f>B17-B18</f>
        <v>0.13183</v>
      </c>
      <c r="K18">
        <f>(0.852+0.4754)</f>
        <v>1.3273999999999999</v>
      </c>
      <c r="L18" s="2">
        <f>J18/K18</f>
        <v>9.9314449299382254E-2</v>
      </c>
      <c r="M18">
        <f>J18/B17</f>
        <v>0.94773544212796546</v>
      </c>
      <c r="N18">
        <f>A18*K18</f>
        <v>6.6369999999999998E-2</v>
      </c>
    </row>
    <row r="19" spans="1:14" x14ac:dyDescent="0.25">
      <c r="A19">
        <v>0.1</v>
      </c>
      <c r="B19" s="1">
        <v>9.7000000000000003E-3</v>
      </c>
      <c r="C19" s="1">
        <v>1.23E-3</v>
      </c>
      <c r="D19" s="2">
        <v>1.225E-2</v>
      </c>
      <c r="E19" s="1">
        <v>1.5E-3</v>
      </c>
      <c r="F19" s="1">
        <v>7.6950000000000005E-2</v>
      </c>
      <c r="G19" s="1">
        <v>8.0099999999999998E-3</v>
      </c>
      <c r="H19" s="4">
        <v>0.10577</v>
      </c>
      <c r="I19" s="1">
        <v>8.4100000000000008E-3</v>
      </c>
      <c r="J19" s="2">
        <f>D17-D19</f>
        <v>0.14607999999999999</v>
      </c>
      <c r="L19" s="2">
        <f>J19/K18</f>
        <v>0.11004972125960524</v>
      </c>
      <c r="M19">
        <f>J19/D17</f>
        <v>0.92262995010421267</v>
      </c>
      <c r="N19">
        <f>A19*K18</f>
        <v>0.13274</v>
      </c>
    </row>
    <row r="20" spans="1:14" x14ac:dyDescent="0.25">
      <c r="A20">
        <v>0.15</v>
      </c>
      <c r="B20" s="1">
        <v>1.4239999999999999E-2</v>
      </c>
      <c r="C20" s="1">
        <v>1.6299999999999999E-3</v>
      </c>
      <c r="D20" s="1">
        <v>1.54E-2</v>
      </c>
      <c r="E20" s="1">
        <v>1.6100000000000001E-3</v>
      </c>
      <c r="F20" s="1">
        <v>4.7039999999999998E-2</v>
      </c>
      <c r="G20" s="1">
        <v>5.2599999999999999E-3</v>
      </c>
      <c r="H20" s="4">
        <v>6.547E-2</v>
      </c>
      <c r="I20" s="1">
        <v>6.5500000000000003E-3</v>
      </c>
      <c r="J20" s="2">
        <f>F17-F21</f>
        <v>0.12834000000000001</v>
      </c>
      <c r="L20" s="2">
        <f>J20/K18</f>
        <v>9.6685249359650463E-2</v>
      </c>
      <c r="M20">
        <f>J20/F17</f>
        <v>0.74262238166878836</v>
      </c>
      <c r="N20">
        <f>A21*K18</f>
        <v>0.26547999999999999</v>
      </c>
    </row>
    <row r="21" spans="1:14" x14ac:dyDescent="0.25">
      <c r="A21">
        <v>0.2</v>
      </c>
      <c r="B21" s="1">
        <v>2.164E-2</v>
      </c>
      <c r="C21" s="1">
        <v>2.31E-3</v>
      </c>
      <c r="D21" s="1">
        <v>2.1239999999999998E-2</v>
      </c>
      <c r="E21" s="1">
        <v>2.1099999999999999E-3</v>
      </c>
      <c r="F21" s="2">
        <v>4.4479999999999999E-2</v>
      </c>
      <c r="G21" s="1">
        <v>4.4799999999999996E-3</v>
      </c>
      <c r="H21" s="3">
        <v>5.1670000000000001E-2</v>
      </c>
      <c r="I21" s="1">
        <v>4.81E-3</v>
      </c>
      <c r="J21" s="2">
        <f>H17-H21</f>
        <v>0.12892000000000001</v>
      </c>
      <c r="L21" s="2">
        <f>J21/K18</f>
        <v>9.7122193762241987E-2</v>
      </c>
      <c r="M21">
        <f>J21/H17</f>
        <v>0.71388227476604471</v>
      </c>
      <c r="N21">
        <f>A21*K18</f>
        <v>0.26547999999999999</v>
      </c>
    </row>
    <row r="22" spans="1:14" x14ac:dyDescent="0.25">
      <c r="A22">
        <v>0.3</v>
      </c>
      <c r="B22" s="1">
        <v>4.9660000000000003E-2</v>
      </c>
      <c r="C22" s="1">
        <v>5.7499999999999999E-3</v>
      </c>
      <c r="D22" s="1">
        <v>4.2419999999999999E-2</v>
      </c>
      <c r="E22" s="1">
        <v>4.3200000000000001E-3</v>
      </c>
      <c r="F22" s="1">
        <v>6.5589999999999996E-2</v>
      </c>
      <c r="G22" s="1">
        <v>6.5300000000000002E-3</v>
      </c>
      <c r="H22" s="4">
        <v>5.604E-2</v>
      </c>
      <c r="I22" s="1">
        <v>4.9500000000000004E-3</v>
      </c>
    </row>
    <row r="23" spans="1:14" x14ac:dyDescent="0.25">
      <c r="A23">
        <v>0.4</v>
      </c>
      <c r="B23" s="1">
        <v>8.7730000000000002E-2</v>
      </c>
      <c r="C23" s="1">
        <v>7.1199999999999996E-3</v>
      </c>
      <c r="D23" s="1">
        <v>7.6240000000000002E-2</v>
      </c>
      <c r="E23" s="1">
        <v>6.7999999999999996E-3</v>
      </c>
      <c r="F23" s="1">
        <v>0.10642</v>
      </c>
      <c r="G23" s="1">
        <v>8.4600000000000005E-3</v>
      </c>
      <c r="H23" s="4">
        <v>7.8619999999999995E-2</v>
      </c>
      <c r="I23" s="1">
        <v>6.8300000000000001E-3</v>
      </c>
    </row>
    <row r="24" spans="1:14" x14ac:dyDescent="0.25">
      <c r="A24">
        <v>0.5</v>
      </c>
      <c r="B24" s="1">
        <v>0.13738</v>
      </c>
      <c r="C24" s="1">
        <v>7.3699999999999998E-3</v>
      </c>
      <c r="D24" s="1">
        <v>0.12114999999999999</v>
      </c>
      <c r="E24" s="1">
        <v>7.6499999999999997E-3</v>
      </c>
      <c r="F24" s="1">
        <v>0.14962</v>
      </c>
      <c r="G24" s="1">
        <v>8.1399999999999997E-3</v>
      </c>
      <c r="H24" s="4">
        <v>0.11511</v>
      </c>
      <c r="I24" s="1">
        <v>8.5199999999999998E-3</v>
      </c>
    </row>
    <row r="25" spans="1:14" x14ac:dyDescent="0.25">
      <c r="A25">
        <v>0.6</v>
      </c>
      <c r="B25" s="1">
        <v>0.17143</v>
      </c>
      <c r="C25" s="1">
        <v>5.0499999999999998E-3</v>
      </c>
      <c r="D25" s="1">
        <v>0.16192000000000001</v>
      </c>
      <c r="E25" s="1">
        <v>6.3499999999999997E-3</v>
      </c>
      <c r="F25" s="1">
        <v>0.17652999999999999</v>
      </c>
      <c r="G25" s="1">
        <v>5.7800000000000004E-3</v>
      </c>
      <c r="H25" s="4">
        <v>0.1507</v>
      </c>
      <c r="I25" s="1">
        <v>8.2100000000000003E-3</v>
      </c>
    </row>
    <row r="26" spans="1:14" x14ac:dyDescent="0.25">
      <c r="A26">
        <v>0.7</v>
      </c>
      <c r="B26" s="1">
        <v>0.18647</v>
      </c>
      <c r="C26" s="1">
        <v>2.8900000000000002E-3</v>
      </c>
      <c r="D26" s="1">
        <v>0.18332000000000001</v>
      </c>
      <c r="E26" s="1">
        <v>3.96E-3</v>
      </c>
      <c r="F26" s="1">
        <v>0.18682000000000001</v>
      </c>
      <c r="G26" s="1">
        <v>3.9399999999999999E-3</v>
      </c>
      <c r="H26" s="4">
        <v>0.17430999999999999</v>
      </c>
      <c r="I26" s="1">
        <v>6.1799999999999997E-3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0321 erer</dc:creator>
  <cp:lastModifiedBy>0321 erer</cp:lastModifiedBy>
  <dcterms:created xsi:type="dcterms:W3CDTF">2023-05-12T11:15:00Z</dcterms:created>
  <dcterms:modified xsi:type="dcterms:W3CDTF">2024-08-10T09:24:23Z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