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28" yWindow="1032" windowWidth="18180" windowHeight="8016"/>
  </bookViews>
  <sheets>
    <sheet name="交易记录" sheetId="2" r:id="rId1"/>
    <sheet name="参数" sheetId="3" r:id="rId2"/>
    <sheet name="1-10" sheetId="4" r:id="rId3"/>
    <sheet name="11-20" sheetId="5" r:id="rId4"/>
    <sheet name="21-30" sheetId="6" r:id="rId5"/>
    <sheet name="31-40" sheetId="7" r:id="rId6"/>
    <sheet name="41-50" sheetId="8" r:id="rId7"/>
  </sheets>
  <calcPr calcId="145621"/>
</workbook>
</file>

<file path=xl/calcChain.xml><?xml version="1.0" encoding="utf-8"?>
<calcChain xmlns="http://schemas.openxmlformats.org/spreadsheetml/2006/main">
  <c r="J16" i="2" l="1"/>
  <c r="J17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5" i="2"/>
  <c r="J18" i="2"/>
  <c r="J19" i="2"/>
  <c r="J20" i="2"/>
  <c r="J21" i="2"/>
  <c r="J22" i="2"/>
  <c r="J23" i="2"/>
  <c r="J5" i="2"/>
  <c r="J6" i="2"/>
  <c r="J7" i="2"/>
  <c r="J8" i="2"/>
  <c r="J9" i="2"/>
  <c r="J10" i="2"/>
  <c r="J11" i="2"/>
  <c r="J12" i="2"/>
  <c r="J13" i="2"/>
  <c r="J14" i="2"/>
  <c r="J3" i="2"/>
  <c r="J4" i="2"/>
  <c r="M5" i="2" l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M24" i="2"/>
  <c r="M25" i="2"/>
  <c r="M26" i="2"/>
  <c r="M27" i="2"/>
  <c r="N27" i="2" s="1"/>
  <c r="M28" i="2"/>
  <c r="N28" i="2" s="1"/>
  <c r="M29" i="2"/>
  <c r="M30" i="2"/>
  <c r="N30" i="2" s="1"/>
  <c r="M31" i="2"/>
  <c r="N31" i="2" s="1"/>
  <c r="M32" i="2"/>
  <c r="M33" i="2"/>
  <c r="M34" i="2"/>
  <c r="M35" i="2"/>
  <c r="N35" i="2" s="1"/>
  <c r="M36" i="2"/>
  <c r="N36" i="2" s="1"/>
  <c r="M37" i="2"/>
  <c r="M38" i="2"/>
  <c r="N38" i="2" s="1"/>
  <c r="M39" i="2"/>
  <c r="N39" i="2" s="1"/>
  <c r="M40" i="2"/>
  <c r="N40" i="2" s="1"/>
  <c r="M41" i="2"/>
  <c r="M42" i="2"/>
  <c r="M43" i="2"/>
  <c r="N43" i="2" s="1"/>
  <c r="M44" i="2"/>
  <c r="N44" i="2" s="1"/>
  <c r="M45" i="2"/>
  <c r="M46" i="2"/>
  <c r="M47" i="2"/>
  <c r="M48" i="2"/>
  <c r="N48" i="2" s="1"/>
  <c r="M49" i="2"/>
  <c r="M50" i="2"/>
  <c r="M51" i="2"/>
  <c r="N51" i="2" s="1"/>
  <c r="M52" i="2"/>
  <c r="N52" i="2" s="1"/>
  <c r="M53" i="2"/>
  <c r="M54" i="2"/>
  <c r="M55" i="2"/>
  <c r="M56" i="2"/>
  <c r="M57" i="2"/>
  <c r="M58" i="2"/>
  <c r="M59" i="2"/>
  <c r="N59" i="2" s="1"/>
  <c r="M60" i="2"/>
  <c r="N60" i="2" s="1"/>
  <c r="M61" i="2"/>
  <c r="M62" i="2"/>
  <c r="N62" i="2" s="1"/>
  <c r="M63" i="2"/>
  <c r="M64" i="2"/>
  <c r="N64" i="2" s="1"/>
  <c r="M65" i="2"/>
  <c r="M66" i="2"/>
  <c r="M67" i="2"/>
  <c r="N67" i="2" s="1"/>
  <c r="M68" i="2"/>
  <c r="N68" i="2" s="1"/>
  <c r="M69" i="2"/>
  <c r="M70" i="2"/>
  <c r="N70" i="2" s="1"/>
  <c r="M71" i="2"/>
  <c r="M72" i="2"/>
  <c r="N72" i="2" s="1"/>
  <c r="M73" i="2"/>
  <c r="M74" i="2"/>
  <c r="M75" i="2"/>
  <c r="N75" i="2" s="1"/>
  <c r="M76" i="2"/>
  <c r="N76" i="2" s="1"/>
  <c r="M77" i="2"/>
  <c r="M78" i="2"/>
  <c r="M79" i="2"/>
  <c r="M80" i="2"/>
  <c r="M81" i="2"/>
  <c r="M82" i="2"/>
  <c r="M83" i="2"/>
  <c r="N83" i="2" s="1"/>
  <c r="M84" i="2"/>
  <c r="N84" i="2" s="1"/>
  <c r="M85" i="2"/>
  <c r="M86" i="2"/>
  <c r="M87" i="2"/>
  <c r="M88" i="2"/>
  <c r="N88" i="2" s="1"/>
  <c r="M89" i="2"/>
  <c r="M90" i="2"/>
  <c r="N90" i="2" s="1"/>
  <c r="M91" i="2"/>
  <c r="N91" i="2" s="1"/>
  <c r="M92" i="2"/>
  <c r="N92" i="2" s="1"/>
  <c r="M93" i="2"/>
  <c r="M94" i="2"/>
  <c r="N94" i="2" s="1"/>
  <c r="M95" i="2"/>
  <c r="M96" i="2"/>
  <c r="M97" i="2"/>
  <c r="M98" i="2"/>
  <c r="M99" i="2"/>
  <c r="N99" i="2" s="1"/>
  <c r="M100" i="2"/>
  <c r="N100" i="2" s="1"/>
  <c r="M101" i="2"/>
  <c r="M102" i="2"/>
  <c r="N5" i="2"/>
  <c r="N23" i="2"/>
  <c r="N24" i="2"/>
  <c r="N25" i="2"/>
  <c r="N26" i="2"/>
  <c r="N29" i="2"/>
  <c r="N32" i="2"/>
  <c r="N33" i="2"/>
  <c r="N34" i="2"/>
  <c r="N37" i="2"/>
  <c r="N41" i="2"/>
  <c r="N42" i="2"/>
  <c r="N45" i="2"/>
  <c r="N46" i="2"/>
  <c r="N47" i="2"/>
  <c r="N49" i="2"/>
  <c r="N50" i="2"/>
  <c r="N53" i="2"/>
  <c r="N54" i="2"/>
  <c r="N55" i="2"/>
  <c r="N56" i="2"/>
  <c r="N57" i="2"/>
  <c r="N58" i="2"/>
  <c r="N61" i="2"/>
  <c r="N63" i="2"/>
  <c r="N65" i="2"/>
  <c r="N66" i="2"/>
  <c r="N69" i="2"/>
  <c r="N71" i="2"/>
  <c r="N73" i="2"/>
  <c r="N74" i="2"/>
  <c r="N77" i="2"/>
  <c r="N78" i="2"/>
  <c r="N79" i="2"/>
  <c r="N80" i="2"/>
  <c r="N81" i="2"/>
  <c r="N82" i="2"/>
  <c r="N85" i="2"/>
  <c r="N86" i="2"/>
  <c r="N87" i="2"/>
  <c r="N89" i="2"/>
  <c r="N93" i="2"/>
  <c r="N95" i="2"/>
  <c r="N96" i="2"/>
  <c r="N97" i="2"/>
  <c r="N98" i="2"/>
  <c r="N101" i="2"/>
  <c r="N102" i="2"/>
  <c r="M4" i="2"/>
  <c r="N4" i="2" s="1"/>
  <c r="M3" i="2"/>
  <c r="N3" i="2" s="1"/>
</calcChain>
</file>

<file path=xl/sharedStrings.xml><?xml version="1.0" encoding="utf-8"?>
<sst xmlns="http://schemas.openxmlformats.org/spreadsheetml/2006/main" count="238" uniqueCount="156">
  <si>
    <t>进场值</t>
  </si>
  <si>
    <t>止盈</t>
  </si>
  <si>
    <t>止损</t>
  </si>
  <si>
    <t>出场点</t>
  </si>
  <si>
    <t>出场日期</t>
  </si>
  <si>
    <t>进场日期</t>
  </si>
  <si>
    <t>盈/亏</t>
  </si>
  <si>
    <t>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</si>
  <si>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</si>
  <si>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</si>
  <si>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</si>
  <si>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</si>
  <si>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</si>
  <si>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</si>
  <si>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</si>
  <si>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</si>
  <si>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</si>
  <si>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</si>
  <si>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</si>
  <si>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</si>
  <si>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</si>
  <si>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</si>
  <si>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</si>
  <si>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</si>
  <si>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</si>
  <si>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</si>
  <si>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</si>
  <si>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</si>
  <si>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</si>
  <si>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</si>
  <si>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</si>
  <si>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</si>
  <si>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</si>
  <si>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</si>
  <si>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</si>
  <si>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</si>
  <si>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</si>
  <si>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</si>
  <si>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</si>
  <si>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</si>
  <si>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</si>
  <si>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</si>
  <si>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</si>
  <si>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</si>
  <si>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</si>
  <si>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</si>
  <si>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</si>
  <si>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</si>
  <si>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</si>
  <si>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</si>
  <si>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</si>
  <si>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</si>
  <si>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</si>
  <si>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</si>
  <si>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</si>
  <si>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</si>
  <si>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</si>
  <si>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</si>
  <si>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</si>
  <si>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</si>
  <si>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</si>
  <si>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</si>
  <si>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</si>
  <si>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</si>
  <si>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</si>
  <si>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</si>
  <si>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</si>
  <si>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</si>
  <si>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</si>
  <si>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</si>
  <si>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</si>
  <si>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</si>
  <si>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</si>
  <si>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</si>
  <si>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</si>
  <si>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</si>
  <si>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</si>
  <si>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</si>
  <si>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</si>
  <si>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</si>
  <si>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</si>
  <si>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</si>
  <si>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</si>
  <si>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</si>
  <si>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</si>
  <si>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</si>
  <si>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</si>
  <si>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</si>
  <si>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</si>
  <si>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</si>
  <si>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</si>
  <si>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</si>
  <si>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</si>
  <si>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</si>
  <si>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</si>
  <si>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</si>
  <si>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</si>
  <si>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</si>
  <si>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</si>
  <si>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</si>
  <si>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</si>
  <si>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</si>
  <si>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</si>
  <si>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</si>
  <si>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</si>
  <si>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</si>
  <si>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</si>
  <si>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</si>
  <si>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12/18/2018</t>
  </si>
  <si>
    <t>交易</t>
  </si>
  <si>
    <t>买</t>
  </si>
  <si>
    <t>卖</t>
  </si>
  <si>
    <t>美日</t>
  </si>
  <si>
    <t>欧日</t>
  </si>
  <si>
    <t>欧美</t>
  </si>
  <si>
    <t>奥美</t>
  </si>
  <si>
    <t>磅日</t>
  </si>
  <si>
    <t>磅美</t>
  </si>
  <si>
    <t>美加</t>
  </si>
  <si>
    <t>点</t>
  </si>
  <si>
    <t>止损额</t>
  </si>
  <si>
    <t>跟随止盈</t>
  </si>
  <si>
    <t>失败</t>
  </si>
  <si>
    <t>macd 向下交叉 止损</t>
  </si>
  <si>
    <t>被止损</t>
  </si>
  <si>
    <t>12/19/2018</t>
  </si>
  <si>
    <t>执行力差</t>
  </si>
  <si>
    <t>没设置止损</t>
  </si>
  <si>
    <t>12/20/2018</t>
  </si>
  <si>
    <t>每天最多亏3笔</t>
  </si>
  <si>
    <t>看0.8， 一定设置止盈止损</t>
  </si>
  <si>
    <t>如macd纠缠就离场</t>
  </si>
  <si>
    <t>中途macd判断风险，风险大就离场</t>
  </si>
  <si>
    <t>laguerre 和 MACD 都满足条件时进场</t>
  </si>
  <si>
    <t>H4</t>
  </si>
  <si>
    <t>M30</t>
  </si>
  <si>
    <t>M5</t>
  </si>
  <si>
    <t>12/21/2018</t>
  </si>
  <si>
    <t>12/24/2018</t>
  </si>
  <si>
    <t>12/25/2018</t>
  </si>
  <si>
    <t>12/26/2018</t>
  </si>
  <si>
    <t>H1</t>
  </si>
  <si>
    <t>入场原则</t>
  </si>
  <si>
    <t>MACD交叉，0.8开始反向，stoch已经反向</t>
  </si>
  <si>
    <t>最大原则</t>
  </si>
  <si>
    <t>一定要设置止损和跟随止盈</t>
  </si>
  <si>
    <t>12/27/2018</t>
  </si>
  <si>
    <t xml:space="preserve">必须满足3个条件  </t>
  </si>
  <si>
    <t>MACD为正，stoch 上正，0.8和0.6上升</t>
  </si>
  <si>
    <t>MACD为负，stoch 为负，0.8和0.6下降</t>
  </si>
  <si>
    <t>出场原则  满足两个必须出场</t>
  </si>
  <si>
    <t>MACD离0轴较远时，可以做建仓考虑</t>
  </si>
  <si>
    <t>关键点 MACD 正负的变化</t>
  </si>
  <si>
    <t>关键原则</t>
  </si>
  <si>
    <t>三个信号相同进入， 两个信号相同出来</t>
  </si>
  <si>
    <t>12/28/2018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</si>
</sst>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1" fontId="0" fillId="0" borderId="0" xfId="0" applyNumberFormat="1"/>
    <xf numFmtId="16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/>
    <xf numFmtId="1" fontId="0" fillId="0" borderId="0" xfId="0" applyNumberFormat="1" applyAlignment="1">
      <alignment horizontal="left" vertical="top"/>
    </xf>
    <xf numFmtId="49" fontId="3" fillId="3" borderId="0" xfId="0" applyNumberFormat="1" applyFont="1" applyFill="1"/>
    <xf numFmtId="49" fontId="2" fillId="3" borderId="0" xfId="0" applyNumberFormat="1" applyFont="1" applyFill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24</xdr:col>
      <xdr:colOff>1268</xdr:colOff>
      <xdr:row>52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24</xdr:col>
      <xdr:colOff>1268</xdr:colOff>
      <xdr:row>101</xdr:row>
      <xdr:rowOff>125404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86109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50</xdr:col>
      <xdr:colOff>1268</xdr:colOff>
      <xdr:row>52</xdr:row>
      <xdr:rowOff>125404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12607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24</xdr:col>
      <xdr:colOff>138546</xdr:colOff>
      <xdr:row>107</xdr:row>
      <xdr:rowOff>124691</xdr:rowOff>
    </xdr:from>
    <xdr:to>
      <xdr:col>48</xdr:col>
      <xdr:colOff>139814</xdr:colOff>
      <xdr:row>153</xdr:row>
      <xdr:rowOff>69986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8946" y="193963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24</xdr:col>
      <xdr:colOff>1268</xdr:colOff>
      <xdr:row>202</xdr:row>
      <xdr:rowOff>125404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277127"/>
          <a:ext cx="14631668" cy="8230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2"/>
  <sheetViews>
    <sheetView tabSelected="1" topLeftCell="B1" zoomScaleNormal="100" workbookViewId="0">
      <pane ySplit="2" topLeftCell="A6" activePane="bottomLeft" state="frozen"/>
      <selection pane="bottomLeft" activeCell="R7" sqref="R7"/>
    </sheetView>
  </sheetViews>
  <sheetFormatPr defaultRowHeight="14.4" x14ac:dyDescent="0.3"/>
  <cols>
    <col min="1" max="1" width="8.88671875" style="1"/>
    <col min="2" max="2" width="8.88671875" style="5"/>
    <col min="3" max="4" width="10.5546875" style="5" customWidth="1"/>
    <col min="5" max="5" width="10.5546875" style="8" customWidth="1"/>
    <col min="6" max="6" width="13.6640625" style="5" customWidth="1"/>
    <col min="7" max="7" width="9.5546875" style="8" bestFit="1" customWidth="1"/>
    <col min="8" max="8" width="10.21875" style="8" customWidth="1"/>
    <col min="9" max="9" width="9.5546875" style="8" bestFit="1" customWidth="1"/>
    <col min="10" max="10" width="13.77734375" style="11" customWidth="1"/>
    <col min="11" max="11" width="11.109375" style="8" customWidth="1"/>
    <col min="12" max="12" width="15.21875" style="5" customWidth="1"/>
    <col min="13" max="13" width="10.21875" style="8" bestFit="1" customWidth="1"/>
    <col min="14" max="14" width="10.5546875" style="5" customWidth="1"/>
    <col min="15" max="16384" width="8.88671875" style="1"/>
  </cols>
  <sheetData>
    <row r="2" spans="1:20" s="3" customFormat="1" ht="15.6" x14ac:dyDescent="0.3">
      <c r="B2" s="2" t="s">
        <v>7</v>
      </c>
      <c r="C2" s="2" t="s">
        <v>109</v>
      </c>
      <c r="D2" s="2" t="s">
        <v>109</v>
      </c>
      <c r="E2" s="6" t="s">
        <v>0</v>
      </c>
      <c r="F2" s="2" t="s">
        <v>5</v>
      </c>
      <c r="G2" s="12" t="s">
        <v>1</v>
      </c>
      <c r="H2" s="12" t="s">
        <v>121</v>
      </c>
      <c r="I2" s="12" t="s">
        <v>2</v>
      </c>
      <c r="J2" s="13" t="s">
        <v>120</v>
      </c>
      <c r="K2" s="6" t="s">
        <v>3</v>
      </c>
      <c r="L2" s="2" t="s">
        <v>4</v>
      </c>
      <c r="M2" s="6" t="s">
        <v>119</v>
      </c>
      <c r="N2" s="2" t="s">
        <v>6</v>
      </c>
    </row>
    <row r="3" spans="1:20" x14ac:dyDescent="0.3">
      <c r="A3" s="1" t="s">
        <v>136</v>
      </c>
      <c r="B3" s="4" t="s">
        <v>8</v>
      </c>
      <c r="C3" s="4" t="s">
        <v>115</v>
      </c>
      <c r="D3" s="4" t="s">
        <v>110</v>
      </c>
      <c r="E3" s="7">
        <v>0.71997</v>
      </c>
      <c r="F3" s="4" t="s">
        <v>108</v>
      </c>
      <c r="G3" s="14"/>
      <c r="H3" s="14"/>
      <c r="I3" s="14">
        <v>0.71923999999999999</v>
      </c>
      <c r="J3" s="14">
        <f>IF(D3="卖",I3-E3,E3-I3)</f>
        <v>7.3000000000000842E-4</v>
      </c>
      <c r="K3" s="10">
        <v>0.71923999999999999</v>
      </c>
      <c r="L3" s="4" t="s">
        <v>108</v>
      </c>
      <c r="M3" s="7">
        <f>IF(D3="卖",E3-K3,K3-E3)</f>
        <v>-7.3000000000000842E-4</v>
      </c>
      <c r="N3" s="9" t="str">
        <f>IF(M3&gt;=0,"盈","亏")</f>
        <v>亏</v>
      </c>
    </row>
    <row r="4" spans="1:20" x14ac:dyDescent="0.3">
      <c r="A4" s="1" t="s">
        <v>136</v>
      </c>
      <c r="B4" s="4" t="s">
        <v>9</v>
      </c>
      <c r="C4" s="4" t="s">
        <v>118</v>
      </c>
      <c r="D4" s="4" t="s">
        <v>111</v>
      </c>
      <c r="E4" s="7">
        <v>0.99053999999999998</v>
      </c>
      <c r="F4" s="4" t="s">
        <v>108</v>
      </c>
      <c r="G4" s="14"/>
      <c r="H4" s="14"/>
      <c r="I4" s="14">
        <v>0.99102999999999997</v>
      </c>
      <c r="J4" s="14">
        <f t="shared" ref="J4:J67" si="0">IF(D4="卖",I4-E4,E4-I4)</f>
        <v>4.8999999999999044E-4</v>
      </c>
      <c r="K4" s="7">
        <v>0.99102999999999997</v>
      </c>
      <c r="L4" s="4" t="s">
        <v>108</v>
      </c>
      <c r="M4" s="7">
        <f>IF(D4="卖",E4-K4,K4-E4)</f>
        <v>-4.8999999999999044E-4</v>
      </c>
      <c r="N4" s="9" t="str">
        <f t="shared" ref="N4:N67" si="1">IF(M4&gt;=0,"盈","亏")</f>
        <v>亏</v>
      </c>
    </row>
    <row r="5" spans="1:20" x14ac:dyDescent="0.3">
      <c r="A5" s="1" t="s">
        <v>136</v>
      </c>
      <c r="B5" s="4" t="s">
        <v>10</v>
      </c>
      <c r="C5" s="4" t="s">
        <v>118</v>
      </c>
      <c r="D5" s="4" t="s">
        <v>110</v>
      </c>
      <c r="E5" s="7">
        <v>0.99121999999999999</v>
      </c>
      <c r="F5" s="4" t="s">
        <v>108</v>
      </c>
      <c r="G5" s="14"/>
      <c r="H5" s="14"/>
      <c r="I5" s="14">
        <v>0.99134999999999995</v>
      </c>
      <c r="J5" s="14">
        <f t="shared" si="0"/>
        <v>-1.2999999999996348E-4</v>
      </c>
      <c r="K5" s="7">
        <v>0.99134999999999995</v>
      </c>
      <c r="L5" s="4" t="s">
        <v>108</v>
      </c>
      <c r="M5" s="7">
        <f t="shared" ref="M5:M68" si="2">IF(D5="卖",E5-K5,K5-E5)</f>
        <v>1.2999999999996348E-4</v>
      </c>
      <c r="N5" s="9" t="str">
        <f t="shared" si="1"/>
        <v>盈</v>
      </c>
    </row>
    <row r="6" spans="1:20" x14ac:dyDescent="0.3">
      <c r="A6" s="1" t="s">
        <v>136</v>
      </c>
      <c r="B6" s="4" t="s">
        <v>11</v>
      </c>
      <c r="C6" s="4" t="s">
        <v>118</v>
      </c>
      <c r="D6" s="4" t="s">
        <v>110</v>
      </c>
      <c r="E6" s="7">
        <v>0.99160999999999999</v>
      </c>
      <c r="F6" s="4" t="s">
        <v>108</v>
      </c>
      <c r="G6" s="14"/>
      <c r="H6" s="14"/>
      <c r="I6" s="14">
        <v>0.99099999999999999</v>
      </c>
      <c r="J6" s="14">
        <f t="shared" si="0"/>
        <v>6.0999999999999943E-4</v>
      </c>
      <c r="K6" s="7">
        <v>0.99102999999999997</v>
      </c>
      <c r="L6" s="4" t="s">
        <v>108</v>
      </c>
      <c r="M6" s="7">
        <f t="shared" si="2"/>
        <v>-5.8000000000002494E-4</v>
      </c>
      <c r="N6" s="9" t="str">
        <f t="shared" si="1"/>
        <v>亏</v>
      </c>
      <c r="O6" s="1" t="s">
        <v>123</v>
      </c>
    </row>
    <row r="7" spans="1:20" x14ac:dyDescent="0.3">
      <c r="A7" s="1" t="s">
        <v>136</v>
      </c>
      <c r="B7" s="4" t="s">
        <v>12</v>
      </c>
      <c r="C7" s="4" t="s">
        <v>117</v>
      </c>
      <c r="D7" s="4" t="s">
        <v>111</v>
      </c>
      <c r="E7" s="7">
        <v>1.2682899999999999</v>
      </c>
      <c r="F7" s="4" t="s">
        <v>108</v>
      </c>
      <c r="G7" s="14">
        <v>1.2669999999999999</v>
      </c>
      <c r="H7" s="14"/>
      <c r="I7" s="14">
        <v>1.27</v>
      </c>
      <c r="J7" s="14">
        <f t="shared" si="0"/>
        <v>1.7100000000001003E-3</v>
      </c>
      <c r="K7" s="7">
        <v>1.2669999999999999</v>
      </c>
      <c r="L7" s="4" t="s">
        <v>108</v>
      </c>
      <c r="M7" s="7">
        <f t="shared" si="2"/>
        <v>1.2900000000000134E-3</v>
      </c>
      <c r="N7" s="9" t="str">
        <f t="shared" si="1"/>
        <v>盈</v>
      </c>
      <c r="O7" s="1" t="s">
        <v>1</v>
      </c>
    </row>
    <row r="8" spans="1:20" x14ac:dyDescent="0.3">
      <c r="A8" s="1" t="s">
        <v>136</v>
      </c>
      <c r="B8" s="4" t="s">
        <v>13</v>
      </c>
      <c r="C8" s="4" t="s">
        <v>116</v>
      </c>
      <c r="D8" s="4" t="s">
        <v>111</v>
      </c>
      <c r="E8" s="7">
        <v>142.46299999999999</v>
      </c>
      <c r="F8" s="4" t="s">
        <v>108</v>
      </c>
      <c r="G8" s="14"/>
      <c r="H8" s="14"/>
      <c r="I8" s="14">
        <v>142.6</v>
      </c>
      <c r="J8" s="14">
        <f t="shared" si="0"/>
        <v>0.13700000000000045</v>
      </c>
      <c r="K8" s="7">
        <v>142.6</v>
      </c>
      <c r="L8" s="4" t="s">
        <v>108</v>
      </c>
      <c r="M8" s="7">
        <f t="shared" si="2"/>
        <v>-0.13700000000000045</v>
      </c>
      <c r="N8" s="9" t="str">
        <f t="shared" si="1"/>
        <v>亏</v>
      </c>
    </row>
    <row r="9" spans="1:20" x14ac:dyDescent="0.3">
      <c r="A9" s="1" t="s">
        <v>135</v>
      </c>
      <c r="B9" s="4" t="s">
        <v>14</v>
      </c>
      <c r="C9" s="4" t="s">
        <v>112</v>
      </c>
      <c r="D9" s="4" t="s">
        <v>110</v>
      </c>
      <c r="E9" s="7">
        <v>112.53700000000001</v>
      </c>
      <c r="F9" s="4" t="s">
        <v>125</v>
      </c>
      <c r="G9" s="14">
        <v>112.7</v>
      </c>
      <c r="H9" s="14"/>
      <c r="I9" s="14">
        <v>112.28</v>
      </c>
      <c r="J9" s="14">
        <f t="shared" si="0"/>
        <v>0.257000000000005</v>
      </c>
      <c r="K9" s="7">
        <v>112.28</v>
      </c>
      <c r="L9" s="4" t="s">
        <v>125</v>
      </c>
      <c r="M9" s="7">
        <f t="shared" si="2"/>
        <v>-0.257000000000005</v>
      </c>
      <c r="N9" s="9" t="str">
        <f t="shared" si="1"/>
        <v>亏</v>
      </c>
    </row>
    <row r="10" spans="1:20" x14ac:dyDescent="0.3">
      <c r="A10" s="1" t="s">
        <v>135</v>
      </c>
      <c r="B10" s="4" t="s">
        <v>15</v>
      </c>
      <c r="C10" s="4" t="s">
        <v>113</v>
      </c>
      <c r="D10" s="4" t="s">
        <v>110</v>
      </c>
      <c r="E10" s="7">
        <v>128.029</v>
      </c>
      <c r="F10" s="4" t="s">
        <v>125</v>
      </c>
      <c r="G10" s="14">
        <v>128.18</v>
      </c>
      <c r="H10" s="14"/>
      <c r="I10" s="14">
        <v>127.75</v>
      </c>
      <c r="J10" s="14">
        <f t="shared" si="0"/>
        <v>0.27899999999999636</v>
      </c>
      <c r="K10" s="7">
        <v>127.75</v>
      </c>
      <c r="L10" s="4" t="s">
        <v>125</v>
      </c>
      <c r="M10" s="7">
        <f t="shared" si="2"/>
        <v>-0.27899999999999636</v>
      </c>
      <c r="N10" s="9" t="str">
        <f t="shared" si="1"/>
        <v>亏</v>
      </c>
    </row>
    <row r="11" spans="1:20" x14ac:dyDescent="0.3">
      <c r="A11" s="1" t="s">
        <v>135</v>
      </c>
      <c r="B11" s="4" t="s">
        <v>16</v>
      </c>
      <c r="C11" s="4" t="s">
        <v>117</v>
      </c>
      <c r="D11" s="4" t="s">
        <v>111</v>
      </c>
      <c r="E11" s="7">
        <v>1.2640100000000001</v>
      </c>
      <c r="F11" s="4" t="s">
        <v>125</v>
      </c>
      <c r="G11" s="14">
        <v>1.2635000000000001</v>
      </c>
      <c r="H11" s="14">
        <v>1.264</v>
      </c>
      <c r="I11" s="14">
        <v>1.2635000000000001</v>
      </c>
      <c r="J11" s="14">
        <f t="shared" si="0"/>
        <v>-5.1000000000001044E-4</v>
      </c>
      <c r="K11" s="7">
        <v>1.2635000000000001</v>
      </c>
      <c r="L11" s="4" t="s">
        <v>125</v>
      </c>
      <c r="M11" s="7">
        <f t="shared" si="2"/>
        <v>5.1000000000001044E-4</v>
      </c>
      <c r="N11" s="9" t="str">
        <f t="shared" si="1"/>
        <v>盈</v>
      </c>
      <c r="O11" s="1" t="s">
        <v>126</v>
      </c>
    </row>
    <row r="12" spans="1:20" x14ac:dyDescent="0.3">
      <c r="A12" s="1" t="s">
        <v>135</v>
      </c>
      <c r="B12" s="4" t="s">
        <v>17</v>
      </c>
      <c r="C12" s="4" t="s">
        <v>117</v>
      </c>
      <c r="D12" s="4" t="s">
        <v>111</v>
      </c>
      <c r="E12" s="7">
        <v>1.2631399999999999</v>
      </c>
      <c r="F12" s="4" t="s">
        <v>125</v>
      </c>
      <c r="G12" s="14">
        <v>1.2616000000000001</v>
      </c>
      <c r="H12" s="14"/>
      <c r="I12" s="14">
        <v>1.2628999999999999</v>
      </c>
      <c r="J12" s="14">
        <f t="shared" si="0"/>
        <v>-2.4000000000001798E-4</v>
      </c>
      <c r="K12" s="7">
        <v>1.2628999999999999</v>
      </c>
      <c r="L12" s="4" t="s">
        <v>125</v>
      </c>
      <c r="M12" s="7">
        <f t="shared" si="2"/>
        <v>2.4000000000001798E-4</v>
      </c>
      <c r="N12" s="9" t="str">
        <f t="shared" si="1"/>
        <v>盈</v>
      </c>
      <c r="O12" s="1" t="s">
        <v>126</v>
      </c>
    </row>
    <row r="13" spans="1:20" x14ac:dyDescent="0.3">
      <c r="A13" s="1" t="s">
        <v>135</v>
      </c>
      <c r="B13" s="4" t="s">
        <v>18</v>
      </c>
      <c r="C13" s="4" t="s">
        <v>117</v>
      </c>
      <c r="D13" s="4" t="s">
        <v>111</v>
      </c>
      <c r="E13" s="7">
        <v>1.2617100000000001</v>
      </c>
      <c r="F13" s="4" t="s">
        <v>125</v>
      </c>
      <c r="G13" s="14"/>
      <c r="H13" s="14"/>
      <c r="I13" s="14">
        <v>1.2674099999999999</v>
      </c>
      <c r="J13" s="14">
        <f t="shared" si="0"/>
        <v>5.6999999999998163E-3</v>
      </c>
      <c r="K13" s="7">
        <v>1.2674099999999999</v>
      </c>
      <c r="L13" s="4" t="s">
        <v>125</v>
      </c>
      <c r="M13" s="7">
        <f t="shared" si="2"/>
        <v>-5.6999999999998163E-3</v>
      </c>
      <c r="N13" s="9" t="str">
        <f t="shared" si="1"/>
        <v>亏</v>
      </c>
      <c r="O13" s="1" t="s">
        <v>127</v>
      </c>
    </row>
    <row r="14" spans="1:20" x14ac:dyDescent="0.3">
      <c r="A14" s="1" t="s">
        <v>134</v>
      </c>
      <c r="B14" s="4" t="s">
        <v>19</v>
      </c>
      <c r="C14" s="4" t="s">
        <v>113</v>
      </c>
      <c r="D14" s="4" t="s">
        <v>110</v>
      </c>
      <c r="E14" s="7">
        <v>128.25700000000001</v>
      </c>
      <c r="F14" s="4" t="s">
        <v>128</v>
      </c>
      <c r="G14" s="14">
        <v>128.4</v>
      </c>
      <c r="H14" s="14"/>
      <c r="I14" s="14">
        <v>127.985</v>
      </c>
      <c r="J14" s="14">
        <f t="shared" si="0"/>
        <v>0.27200000000000557</v>
      </c>
      <c r="K14" s="7">
        <v>127.983</v>
      </c>
      <c r="L14" s="4" t="s">
        <v>128</v>
      </c>
      <c r="M14" s="7">
        <f t="shared" si="2"/>
        <v>-0.27400000000000091</v>
      </c>
      <c r="N14" s="9" t="str">
        <f t="shared" si="1"/>
        <v>亏</v>
      </c>
    </row>
    <row r="15" spans="1:20" x14ac:dyDescent="0.3">
      <c r="A15" s="1" t="s">
        <v>134</v>
      </c>
      <c r="B15" s="4" t="s">
        <v>20</v>
      </c>
      <c r="C15" s="4" t="s">
        <v>118</v>
      </c>
      <c r="D15" s="4" t="s">
        <v>111</v>
      </c>
      <c r="E15" s="7">
        <v>0.98934</v>
      </c>
      <c r="F15" s="4" t="s">
        <v>128</v>
      </c>
      <c r="G15" s="14">
        <v>0.98834</v>
      </c>
      <c r="H15" s="14"/>
      <c r="I15" s="14">
        <v>0.995</v>
      </c>
      <c r="J15" s="14">
        <f t="shared" si="0"/>
        <v>5.6599999999999984E-3</v>
      </c>
      <c r="K15" s="7">
        <v>0.98834</v>
      </c>
      <c r="L15" s="4" t="s">
        <v>137</v>
      </c>
      <c r="M15" s="7">
        <f t="shared" si="2"/>
        <v>1.0000000000000009E-3</v>
      </c>
      <c r="N15" s="9" t="str">
        <f t="shared" si="1"/>
        <v>盈</v>
      </c>
      <c r="Q15" s="16" t="s">
        <v>129</v>
      </c>
      <c r="R15" s="16"/>
      <c r="S15" s="16"/>
      <c r="T15" s="16"/>
    </row>
    <row r="16" spans="1:20" x14ac:dyDescent="0.3">
      <c r="A16" s="1" t="s">
        <v>134</v>
      </c>
      <c r="B16" s="4" t="s">
        <v>21</v>
      </c>
      <c r="C16" s="4" t="s">
        <v>116</v>
      </c>
      <c r="D16" s="4" t="s">
        <v>111</v>
      </c>
      <c r="E16" s="7">
        <v>141.53200000000001</v>
      </c>
      <c r="F16" s="4" t="s">
        <v>128</v>
      </c>
      <c r="G16" s="14">
        <v>141.19999999999999</v>
      </c>
      <c r="H16" s="14"/>
      <c r="I16" s="14">
        <v>142.19999999999999</v>
      </c>
      <c r="J16" s="14">
        <f t="shared" si="0"/>
        <v>0.66799999999997794</v>
      </c>
      <c r="K16" s="7">
        <v>141.19999999999999</v>
      </c>
      <c r="L16" s="4" t="s">
        <v>128</v>
      </c>
      <c r="M16" s="7">
        <f t="shared" si="2"/>
        <v>0.33200000000002206</v>
      </c>
      <c r="N16" s="9" t="str">
        <f t="shared" si="1"/>
        <v>盈</v>
      </c>
      <c r="Q16" s="16"/>
      <c r="R16" s="16"/>
      <c r="S16" s="16"/>
      <c r="T16" s="16"/>
    </row>
    <row r="17" spans="1:20" x14ac:dyDescent="0.3">
      <c r="A17" s="1" t="s">
        <v>134</v>
      </c>
      <c r="B17" s="4" t="s">
        <v>22</v>
      </c>
      <c r="C17" s="4" t="s">
        <v>112</v>
      </c>
      <c r="D17" s="4" t="s">
        <v>111</v>
      </c>
      <c r="E17" s="7">
        <v>111.095</v>
      </c>
      <c r="F17" s="4" t="s">
        <v>137</v>
      </c>
      <c r="G17" s="14">
        <v>111</v>
      </c>
      <c r="H17" s="14"/>
      <c r="I17" s="14">
        <v>111.7</v>
      </c>
      <c r="J17" s="14">
        <f t="shared" si="0"/>
        <v>0.60500000000000398</v>
      </c>
      <c r="K17" s="7">
        <v>111</v>
      </c>
      <c r="L17" s="4" t="s">
        <v>137</v>
      </c>
      <c r="M17" s="7">
        <f t="shared" si="2"/>
        <v>9.4999999999998863E-2</v>
      </c>
      <c r="N17" s="9" t="str">
        <f t="shared" si="1"/>
        <v>盈</v>
      </c>
      <c r="Q17" s="16" t="s">
        <v>130</v>
      </c>
      <c r="R17" s="16"/>
      <c r="S17" s="16"/>
      <c r="T17" s="16"/>
    </row>
    <row r="18" spans="1:20" x14ac:dyDescent="0.3">
      <c r="A18" s="1" t="s">
        <v>134</v>
      </c>
      <c r="B18" s="4" t="s">
        <v>23</v>
      </c>
      <c r="C18" s="4" t="s">
        <v>112</v>
      </c>
      <c r="D18" s="4" t="s">
        <v>111</v>
      </c>
      <c r="E18" s="7">
        <v>110.955</v>
      </c>
      <c r="F18" s="4" t="s">
        <v>138</v>
      </c>
      <c r="G18" s="14">
        <v>110.462</v>
      </c>
      <c r="H18" s="14"/>
      <c r="I18" s="14"/>
      <c r="J18" s="14">
        <f t="shared" si="0"/>
        <v>-110.955</v>
      </c>
      <c r="K18" s="7">
        <v>110.462</v>
      </c>
      <c r="L18" s="4" t="s">
        <v>139</v>
      </c>
      <c r="M18" s="7">
        <f t="shared" si="2"/>
        <v>0.492999999999995</v>
      </c>
      <c r="N18" s="9" t="str">
        <f t="shared" si="1"/>
        <v>盈</v>
      </c>
      <c r="Q18" s="16" t="s">
        <v>132</v>
      </c>
      <c r="R18" s="16"/>
      <c r="S18" s="16"/>
      <c r="T18" s="16"/>
    </row>
    <row r="19" spans="1:20" x14ac:dyDescent="0.3">
      <c r="A19" s="1" t="s">
        <v>141</v>
      </c>
      <c r="B19" s="4" t="s">
        <v>24</v>
      </c>
      <c r="C19" s="4" t="s">
        <v>114</v>
      </c>
      <c r="D19" s="4" t="s">
        <v>111</v>
      </c>
      <c r="E19" s="7">
        <v>1.1378299999999999</v>
      </c>
      <c r="F19" s="4" t="s">
        <v>140</v>
      </c>
      <c r="G19" s="14">
        <v>1.1368</v>
      </c>
      <c r="H19" s="14"/>
      <c r="I19" s="14">
        <v>1.1400999999999999</v>
      </c>
      <c r="J19" s="14">
        <f t="shared" si="0"/>
        <v>2.2699999999999942E-3</v>
      </c>
      <c r="K19" s="7">
        <v>1.1400999999999999</v>
      </c>
      <c r="L19" s="4" t="s">
        <v>146</v>
      </c>
      <c r="M19" s="7">
        <f t="shared" si="2"/>
        <v>-2.2699999999999942E-3</v>
      </c>
      <c r="N19" s="9" t="str">
        <f t="shared" si="1"/>
        <v>亏</v>
      </c>
      <c r="Q19" s="16" t="s">
        <v>131</v>
      </c>
      <c r="R19" s="16"/>
      <c r="S19" s="16"/>
      <c r="T19" s="16"/>
    </row>
    <row r="20" spans="1:20" x14ac:dyDescent="0.3">
      <c r="A20" s="1" t="s">
        <v>134</v>
      </c>
      <c r="B20" s="4" t="s">
        <v>25</v>
      </c>
      <c r="C20" s="4" t="s">
        <v>113</v>
      </c>
      <c r="D20" s="4" t="s">
        <v>110</v>
      </c>
      <c r="E20" s="7">
        <v>126.65300000000001</v>
      </c>
      <c r="F20" s="4" t="s">
        <v>146</v>
      </c>
      <c r="G20" s="14"/>
      <c r="H20" s="14"/>
      <c r="I20" s="14"/>
      <c r="J20" s="14">
        <f t="shared" si="0"/>
        <v>126.65300000000001</v>
      </c>
      <c r="K20" s="7">
        <v>126.071</v>
      </c>
      <c r="L20" s="4" t="s">
        <v>146</v>
      </c>
      <c r="M20" s="7">
        <f t="shared" si="2"/>
        <v>-0.58200000000000784</v>
      </c>
      <c r="N20" s="9" t="str">
        <f t="shared" si="1"/>
        <v>亏</v>
      </c>
      <c r="Q20" s="17"/>
      <c r="R20" s="17"/>
      <c r="S20" s="17"/>
      <c r="T20" s="17"/>
    </row>
    <row r="21" spans="1:20" x14ac:dyDescent="0.3">
      <c r="B21" s="4" t="s">
        <v>26</v>
      </c>
      <c r="C21" s="4"/>
      <c r="D21" s="4" t="s">
        <v>111</v>
      </c>
      <c r="E21" s="7">
        <v>78.004000000000005</v>
      </c>
      <c r="F21" s="4" t="s">
        <v>155</v>
      </c>
      <c r="G21" s="14">
        <v>77.599999999999994</v>
      </c>
      <c r="H21" s="14"/>
      <c r="I21" s="14">
        <v>78.7</v>
      </c>
      <c r="J21" s="14">
        <f t="shared" si="0"/>
        <v>0.69599999999999795</v>
      </c>
      <c r="K21" s="7"/>
      <c r="L21" s="4"/>
      <c r="M21" s="7">
        <f t="shared" si="2"/>
        <v>78.004000000000005</v>
      </c>
      <c r="N21" s="9" t="str">
        <f t="shared" si="1"/>
        <v>盈</v>
      </c>
      <c r="Q21" s="17"/>
      <c r="R21" s="17"/>
      <c r="S21" s="17"/>
      <c r="T21" s="17"/>
    </row>
    <row r="22" spans="1:20" x14ac:dyDescent="0.3">
      <c r="B22" s="4" t="s">
        <v>27</v>
      </c>
      <c r="C22" s="4"/>
      <c r="D22" s="4"/>
      <c r="E22" s="7"/>
      <c r="F22" s="4"/>
      <c r="G22" s="14"/>
      <c r="H22" s="14"/>
      <c r="I22" s="14"/>
      <c r="J22" s="14">
        <f t="shared" si="0"/>
        <v>0</v>
      </c>
      <c r="K22" s="7"/>
      <c r="L22" s="4"/>
      <c r="M22" s="7">
        <f t="shared" si="2"/>
        <v>0</v>
      </c>
      <c r="N22" s="9" t="str">
        <f t="shared" si="1"/>
        <v>盈</v>
      </c>
      <c r="Q22" s="16" t="s">
        <v>133</v>
      </c>
      <c r="R22" s="17"/>
      <c r="S22" s="17"/>
      <c r="T22" s="17"/>
    </row>
    <row r="23" spans="1:20" x14ac:dyDescent="0.3">
      <c r="B23" s="4" t="s">
        <v>28</v>
      </c>
      <c r="C23" s="4"/>
      <c r="D23" s="4"/>
      <c r="E23" s="7"/>
      <c r="F23" s="4"/>
      <c r="G23" s="14"/>
      <c r="H23" s="14"/>
      <c r="I23" s="14"/>
      <c r="J23" s="14">
        <f t="shared" si="0"/>
        <v>0</v>
      </c>
      <c r="K23" s="7"/>
      <c r="L23" s="4"/>
      <c r="M23" s="7">
        <f t="shared" si="2"/>
        <v>0</v>
      </c>
      <c r="N23" s="9" t="str">
        <f t="shared" si="1"/>
        <v>盈</v>
      </c>
    </row>
    <row r="24" spans="1:20" x14ac:dyDescent="0.3">
      <c r="B24" s="4" t="s">
        <v>29</v>
      </c>
      <c r="C24" s="4"/>
      <c r="D24" s="4"/>
      <c r="E24" s="7"/>
      <c r="F24" s="4"/>
      <c r="G24" s="14"/>
      <c r="H24" s="14"/>
      <c r="I24" s="14"/>
      <c r="J24" s="14">
        <f t="shared" si="0"/>
        <v>0</v>
      </c>
      <c r="K24" s="7"/>
      <c r="L24" s="4"/>
      <c r="M24" s="7">
        <f t="shared" si="2"/>
        <v>0</v>
      </c>
      <c r="N24" s="9" t="str">
        <f t="shared" si="1"/>
        <v>盈</v>
      </c>
    </row>
    <row r="25" spans="1:20" x14ac:dyDescent="0.3">
      <c r="B25" s="4" t="s">
        <v>30</v>
      </c>
      <c r="C25" s="4"/>
      <c r="D25" s="4"/>
      <c r="E25" s="7"/>
      <c r="F25" s="4"/>
      <c r="G25" s="14"/>
      <c r="H25" s="14"/>
      <c r="I25" s="14"/>
      <c r="J25" s="14">
        <f t="shared" si="0"/>
        <v>0</v>
      </c>
      <c r="K25" s="7"/>
      <c r="L25" s="4"/>
      <c r="M25" s="7">
        <f t="shared" si="2"/>
        <v>0</v>
      </c>
      <c r="N25" s="9" t="str">
        <f t="shared" si="1"/>
        <v>盈</v>
      </c>
      <c r="P25" s="18" t="s">
        <v>142</v>
      </c>
      <c r="Q25" s="18" t="s">
        <v>147</v>
      </c>
      <c r="R25" s="18"/>
      <c r="S25" s="18"/>
    </row>
    <row r="26" spans="1:20" x14ac:dyDescent="0.3">
      <c r="B26" s="4" t="s">
        <v>31</v>
      </c>
      <c r="C26" s="4"/>
      <c r="D26" s="4"/>
      <c r="E26" s="7"/>
      <c r="F26" s="4"/>
      <c r="G26" s="14"/>
      <c r="H26" s="14"/>
      <c r="I26" s="14"/>
      <c r="J26" s="14">
        <f t="shared" si="0"/>
        <v>0</v>
      </c>
      <c r="K26" s="7"/>
      <c r="L26" s="4"/>
      <c r="M26" s="7">
        <f t="shared" si="2"/>
        <v>0</v>
      </c>
      <c r="N26" s="9" t="str">
        <f t="shared" si="1"/>
        <v>盈</v>
      </c>
      <c r="P26" s="18"/>
      <c r="Q26" s="18" t="s">
        <v>148</v>
      </c>
      <c r="R26" s="18"/>
      <c r="S26" s="18"/>
    </row>
    <row r="27" spans="1:20" x14ac:dyDescent="0.3">
      <c r="B27" s="4" t="s">
        <v>32</v>
      </c>
      <c r="C27" s="4"/>
      <c r="D27" s="4"/>
      <c r="E27" s="7"/>
      <c r="F27" s="4"/>
      <c r="G27" s="14"/>
      <c r="H27" s="14"/>
      <c r="I27" s="14"/>
      <c r="J27" s="14">
        <f t="shared" si="0"/>
        <v>0</v>
      </c>
      <c r="K27" s="7"/>
      <c r="L27" s="4"/>
      <c r="M27" s="7">
        <f t="shared" si="2"/>
        <v>0</v>
      </c>
      <c r="N27" s="9" t="str">
        <f t="shared" si="1"/>
        <v>盈</v>
      </c>
      <c r="P27" s="18"/>
      <c r="Q27" s="18" t="s">
        <v>149</v>
      </c>
      <c r="R27" s="18"/>
      <c r="S27" s="18"/>
    </row>
    <row r="28" spans="1:20" x14ac:dyDescent="0.3">
      <c r="B28" s="4" t="s">
        <v>33</v>
      </c>
      <c r="C28" s="4"/>
      <c r="D28" s="4"/>
      <c r="E28" s="7"/>
      <c r="F28" s="4"/>
      <c r="G28" s="14"/>
      <c r="H28" s="14"/>
      <c r="I28" s="14"/>
      <c r="J28" s="14">
        <f t="shared" si="0"/>
        <v>0</v>
      </c>
      <c r="K28" s="7"/>
      <c r="L28" s="4"/>
      <c r="M28" s="7">
        <f t="shared" si="2"/>
        <v>0</v>
      </c>
      <c r="N28" s="9" t="str">
        <f t="shared" si="1"/>
        <v>盈</v>
      </c>
      <c r="P28" s="18"/>
      <c r="Q28" s="18"/>
      <c r="R28" s="18"/>
      <c r="S28" s="18"/>
    </row>
    <row r="29" spans="1:20" x14ac:dyDescent="0.3">
      <c r="B29" s="4" t="s">
        <v>34</v>
      </c>
      <c r="C29" s="4"/>
      <c r="D29" s="4"/>
      <c r="E29" s="7"/>
      <c r="F29" s="4"/>
      <c r="G29" s="14"/>
      <c r="H29" s="14"/>
      <c r="I29" s="14"/>
      <c r="J29" s="14">
        <f t="shared" si="0"/>
        <v>0</v>
      </c>
      <c r="K29" s="7"/>
      <c r="L29" s="4"/>
      <c r="M29" s="7">
        <f t="shared" si="2"/>
        <v>0</v>
      </c>
      <c r="N29" s="9" t="str">
        <f t="shared" si="1"/>
        <v>盈</v>
      </c>
      <c r="P29" s="18" t="s">
        <v>150</v>
      </c>
      <c r="Q29" s="18"/>
      <c r="R29" s="18"/>
      <c r="S29" s="18"/>
    </row>
    <row r="30" spans="1:20" x14ac:dyDescent="0.3">
      <c r="B30" s="4" t="s">
        <v>35</v>
      </c>
      <c r="C30" s="4"/>
      <c r="D30" s="4"/>
      <c r="E30" s="7"/>
      <c r="F30" s="4"/>
      <c r="G30" s="14"/>
      <c r="H30" s="14"/>
      <c r="I30" s="14"/>
      <c r="J30" s="14">
        <f t="shared" si="0"/>
        <v>0</v>
      </c>
      <c r="K30" s="7"/>
      <c r="L30" s="4"/>
      <c r="M30" s="7">
        <f t="shared" si="2"/>
        <v>0</v>
      </c>
      <c r="N30" s="9" t="str">
        <f t="shared" si="1"/>
        <v>盈</v>
      </c>
      <c r="Q30" s="18" t="s">
        <v>143</v>
      </c>
      <c r="R30" s="18"/>
      <c r="S30" s="18"/>
    </row>
    <row r="31" spans="1:20" x14ac:dyDescent="0.3">
      <c r="B31" s="4" t="s">
        <v>36</v>
      </c>
      <c r="C31" s="4"/>
      <c r="D31" s="4"/>
      <c r="E31" s="7"/>
      <c r="F31" s="4"/>
      <c r="G31" s="14"/>
      <c r="H31" s="14"/>
      <c r="I31" s="14"/>
      <c r="J31" s="14">
        <f t="shared" si="0"/>
        <v>0</v>
      </c>
      <c r="K31" s="7"/>
      <c r="L31" s="4"/>
      <c r="M31" s="7">
        <f t="shared" si="2"/>
        <v>0</v>
      </c>
      <c r="N31" s="9" t="str">
        <f t="shared" si="1"/>
        <v>盈</v>
      </c>
      <c r="Q31" s="1" t="s">
        <v>151</v>
      </c>
    </row>
    <row r="32" spans="1:20" x14ac:dyDescent="0.3">
      <c r="B32" s="4" t="s">
        <v>37</v>
      </c>
      <c r="C32" s="4"/>
      <c r="D32" s="4"/>
      <c r="E32" s="7"/>
      <c r="F32" s="4"/>
      <c r="G32" s="14"/>
      <c r="H32" s="14"/>
      <c r="I32" s="14"/>
      <c r="J32" s="14">
        <f t="shared" si="0"/>
        <v>0</v>
      </c>
      <c r="K32" s="7"/>
      <c r="L32" s="4"/>
      <c r="M32" s="7">
        <f t="shared" si="2"/>
        <v>0</v>
      </c>
      <c r="N32" s="9" t="str">
        <f t="shared" si="1"/>
        <v>盈</v>
      </c>
    </row>
    <row r="33" spans="2:17" x14ac:dyDescent="0.3">
      <c r="B33" s="4" t="s">
        <v>38</v>
      </c>
      <c r="C33" s="4"/>
      <c r="D33" s="4"/>
      <c r="E33" s="7"/>
      <c r="F33" s="4"/>
      <c r="G33" s="14"/>
      <c r="H33" s="14"/>
      <c r="I33" s="14"/>
      <c r="J33" s="14">
        <f t="shared" si="0"/>
        <v>0</v>
      </c>
      <c r="K33" s="7"/>
      <c r="L33" s="4"/>
      <c r="M33" s="7">
        <f t="shared" si="2"/>
        <v>0</v>
      </c>
      <c r="N33" s="9" t="str">
        <f t="shared" si="1"/>
        <v>盈</v>
      </c>
      <c r="P33" s="18" t="s">
        <v>144</v>
      </c>
      <c r="Q33" s="18"/>
    </row>
    <row r="34" spans="2:17" x14ac:dyDescent="0.3">
      <c r="B34" s="4" t="s">
        <v>39</v>
      </c>
      <c r="C34" s="4"/>
      <c r="D34" s="4"/>
      <c r="E34" s="7"/>
      <c r="F34" s="4"/>
      <c r="G34" s="14"/>
      <c r="H34" s="14"/>
      <c r="I34" s="14"/>
      <c r="J34" s="14">
        <f t="shared" si="0"/>
        <v>0</v>
      </c>
      <c r="K34" s="7"/>
      <c r="L34" s="4"/>
      <c r="M34" s="7">
        <f t="shared" si="2"/>
        <v>0</v>
      </c>
      <c r="N34" s="9" t="str">
        <f t="shared" si="1"/>
        <v>盈</v>
      </c>
      <c r="P34" s="18"/>
      <c r="Q34" s="18" t="s">
        <v>145</v>
      </c>
    </row>
    <row r="35" spans="2:17" x14ac:dyDescent="0.3">
      <c r="B35" s="4" t="s">
        <v>40</v>
      </c>
      <c r="C35" s="4"/>
      <c r="D35" s="4"/>
      <c r="E35" s="7"/>
      <c r="F35" s="4"/>
      <c r="G35" s="14"/>
      <c r="H35" s="14"/>
      <c r="I35" s="14"/>
      <c r="J35" s="14">
        <f t="shared" si="0"/>
        <v>0</v>
      </c>
      <c r="K35" s="7"/>
      <c r="L35" s="4"/>
      <c r="M35" s="7">
        <f t="shared" si="2"/>
        <v>0</v>
      </c>
      <c r="N35" s="9" t="str">
        <f t="shared" si="1"/>
        <v>盈</v>
      </c>
      <c r="P35" s="18" t="s">
        <v>153</v>
      </c>
      <c r="Q35" s="18"/>
    </row>
    <row r="36" spans="2:17" x14ac:dyDescent="0.3">
      <c r="B36" s="4" t="s">
        <v>41</v>
      </c>
      <c r="C36" s="4"/>
      <c r="D36" s="4"/>
      <c r="E36" s="7"/>
      <c r="F36" s="4"/>
      <c r="G36" s="14"/>
      <c r="H36" s="14"/>
      <c r="I36" s="14"/>
      <c r="J36" s="14">
        <f t="shared" si="0"/>
        <v>0</v>
      </c>
      <c r="K36" s="7"/>
      <c r="L36" s="4"/>
      <c r="M36" s="7">
        <f t="shared" si="2"/>
        <v>0</v>
      </c>
      <c r="N36" s="9" t="str">
        <f t="shared" si="1"/>
        <v>盈</v>
      </c>
      <c r="P36" s="18"/>
      <c r="Q36" s="18" t="s">
        <v>152</v>
      </c>
    </row>
    <row r="37" spans="2:17" x14ac:dyDescent="0.3">
      <c r="B37" s="4" t="s">
        <v>42</v>
      </c>
      <c r="C37" s="4"/>
      <c r="D37" s="4"/>
      <c r="E37" s="7"/>
      <c r="F37" s="4"/>
      <c r="G37" s="14"/>
      <c r="H37" s="14"/>
      <c r="I37" s="14"/>
      <c r="J37" s="14">
        <f t="shared" si="0"/>
        <v>0</v>
      </c>
      <c r="K37" s="7"/>
      <c r="L37" s="4"/>
      <c r="M37" s="7">
        <f t="shared" si="2"/>
        <v>0</v>
      </c>
      <c r="N37" s="9" t="str">
        <f t="shared" si="1"/>
        <v>盈</v>
      </c>
      <c r="P37" s="18"/>
      <c r="Q37" s="18"/>
    </row>
    <row r="38" spans="2:17" x14ac:dyDescent="0.3">
      <c r="B38" s="4" t="s">
        <v>43</v>
      </c>
      <c r="C38" s="4"/>
      <c r="D38" s="4"/>
      <c r="E38" s="7"/>
      <c r="F38" s="4"/>
      <c r="G38" s="14"/>
      <c r="H38" s="14"/>
      <c r="I38" s="14"/>
      <c r="J38" s="14">
        <f t="shared" si="0"/>
        <v>0</v>
      </c>
      <c r="K38" s="7"/>
      <c r="L38" s="4"/>
      <c r="M38" s="7">
        <f t="shared" si="2"/>
        <v>0</v>
      </c>
      <c r="N38" s="9" t="str">
        <f t="shared" si="1"/>
        <v>盈</v>
      </c>
    </row>
    <row r="39" spans="2:17" x14ac:dyDescent="0.3">
      <c r="B39" s="4" t="s">
        <v>44</v>
      </c>
      <c r="C39" s="4"/>
      <c r="D39" s="4"/>
      <c r="E39" s="7"/>
      <c r="F39" s="4"/>
      <c r="G39" s="14"/>
      <c r="H39" s="14"/>
      <c r="I39" s="14"/>
      <c r="J39" s="14">
        <f t="shared" si="0"/>
        <v>0</v>
      </c>
      <c r="K39" s="7"/>
      <c r="L39" s="4"/>
      <c r="M39" s="7">
        <f t="shared" si="2"/>
        <v>0</v>
      </c>
      <c r="N39" s="9" t="str">
        <f t="shared" si="1"/>
        <v>盈</v>
      </c>
      <c r="P39" s="1" t="s">
        <v>154</v>
      </c>
    </row>
    <row r="40" spans="2:17" x14ac:dyDescent="0.3">
      <c r="B40" s="4" t="s">
        <v>45</v>
      </c>
      <c r="C40" s="4"/>
      <c r="D40" s="4"/>
      <c r="E40" s="7"/>
      <c r="F40" s="4"/>
      <c r="G40" s="14"/>
      <c r="H40" s="14"/>
      <c r="I40" s="14"/>
      <c r="J40" s="14">
        <f t="shared" si="0"/>
        <v>0</v>
      </c>
      <c r="K40" s="7"/>
      <c r="L40" s="4"/>
      <c r="M40" s="7">
        <f t="shared" si="2"/>
        <v>0</v>
      </c>
      <c r="N40" s="9" t="str">
        <f t="shared" si="1"/>
        <v>盈</v>
      </c>
    </row>
    <row r="41" spans="2:17" x14ac:dyDescent="0.3">
      <c r="B41" s="4" t="s">
        <v>46</v>
      </c>
      <c r="C41" s="4"/>
      <c r="D41" s="4"/>
      <c r="E41" s="7"/>
      <c r="F41" s="4"/>
      <c r="G41" s="14"/>
      <c r="H41" s="14"/>
      <c r="I41" s="14"/>
      <c r="J41" s="14">
        <f t="shared" si="0"/>
        <v>0</v>
      </c>
      <c r="K41" s="7"/>
      <c r="L41" s="4"/>
      <c r="M41" s="7">
        <f t="shared" si="2"/>
        <v>0</v>
      </c>
      <c r="N41" s="9" t="str">
        <f t="shared" si="1"/>
        <v>盈</v>
      </c>
    </row>
    <row r="42" spans="2:17" x14ac:dyDescent="0.3">
      <c r="B42" s="4" t="s">
        <v>47</v>
      </c>
      <c r="C42" s="4"/>
      <c r="D42" s="4"/>
      <c r="E42" s="7"/>
      <c r="F42" s="4"/>
      <c r="G42" s="14"/>
      <c r="H42" s="14"/>
      <c r="I42" s="14"/>
      <c r="J42" s="14">
        <f t="shared" si="0"/>
        <v>0</v>
      </c>
      <c r="K42" s="7"/>
      <c r="L42" s="4"/>
      <c r="M42" s="7">
        <f t="shared" si="2"/>
        <v>0</v>
      </c>
      <c r="N42" s="9" t="str">
        <f t="shared" si="1"/>
        <v>盈</v>
      </c>
    </row>
    <row r="43" spans="2:17" x14ac:dyDescent="0.3">
      <c r="B43" s="4" t="s">
        <v>48</v>
      </c>
      <c r="C43" s="4"/>
      <c r="D43" s="4"/>
      <c r="E43" s="7"/>
      <c r="F43" s="4"/>
      <c r="G43" s="14"/>
      <c r="H43" s="14"/>
      <c r="I43" s="14"/>
      <c r="J43" s="14">
        <f t="shared" si="0"/>
        <v>0</v>
      </c>
      <c r="K43" s="7"/>
      <c r="L43" s="4"/>
      <c r="M43" s="7">
        <f t="shared" si="2"/>
        <v>0</v>
      </c>
      <c r="N43" s="9" t="str">
        <f t="shared" si="1"/>
        <v>盈</v>
      </c>
    </row>
    <row r="44" spans="2:17" x14ac:dyDescent="0.3">
      <c r="B44" s="4" t="s">
        <v>49</v>
      </c>
      <c r="C44" s="4"/>
      <c r="D44" s="4"/>
      <c r="E44" s="7"/>
      <c r="F44" s="4"/>
      <c r="G44" s="14"/>
      <c r="H44" s="14"/>
      <c r="I44" s="14"/>
      <c r="J44" s="14">
        <f t="shared" si="0"/>
        <v>0</v>
      </c>
      <c r="K44" s="7"/>
      <c r="L44" s="4"/>
      <c r="M44" s="7">
        <f t="shared" si="2"/>
        <v>0</v>
      </c>
      <c r="N44" s="9" t="str">
        <f t="shared" si="1"/>
        <v>盈</v>
      </c>
    </row>
    <row r="45" spans="2:17" x14ac:dyDescent="0.3">
      <c r="B45" s="4" t="s">
        <v>50</v>
      </c>
      <c r="C45" s="4"/>
      <c r="D45" s="4"/>
      <c r="E45" s="7"/>
      <c r="F45" s="4"/>
      <c r="G45" s="14"/>
      <c r="H45" s="14"/>
      <c r="I45" s="14"/>
      <c r="J45" s="14">
        <f t="shared" si="0"/>
        <v>0</v>
      </c>
      <c r="K45" s="7"/>
      <c r="L45" s="4"/>
      <c r="M45" s="7">
        <f t="shared" si="2"/>
        <v>0</v>
      </c>
      <c r="N45" s="9" t="str">
        <f t="shared" si="1"/>
        <v>盈</v>
      </c>
    </row>
    <row r="46" spans="2:17" x14ac:dyDescent="0.3">
      <c r="B46" s="4" t="s">
        <v>51</v>
      </c>
      <c r="C46" s="4"/>
      <c r="D46" s="4"/>
      <c r="E46" s="7"/>
      <c r="F46" s="4"/>
      <c r="G46" s="14"/>
      <c r="H46" s="14"/>
      <c r="I46" s="14"/>
      <c r="J46" s="14">
        <f t="shared" si="0"/>
        <v>0</v>
      </c>
      <c r="K46" s="7"/>
      <c r="L46" s="4"/>
      <c r="M46" s="7">
        <f t="shared" si="2"/>
        <v>0</v>
      </c>
      <c r="N46" s="9" t="str">
        <f t="shared" si="1"/>
        <v>盈</v>
      </c>
    </row>
    <row r="47" spans="2:17" x14ac:dyDescent="0.3">
      <c r="B47" s="4" t="s">
        <v>52</v>
      </c>
      <c r="C47" s="4"/>
      <c r="D47" s="4"/>
      <c r="E47" s="7"/>
      <c r="F47" s="4"/>
      <c r="G47" s="14"/>
      <c r="H47" s="14"/>
      <c r="I47" s="14"/>
      <c r="J47" s="14">
        <f t="shared" si="0"/>
        <v>0</v>
      </c>
      <c r="K47" s="7"/>
      <c r="L47" s="4"/>
      <c r="M47" s="7">
        <f t="shared" si="2"/>
        <v>0</v>
      </c>
      <c r="N47" s="9" t="str">
        <f t="shared" si="1"/>
        <v>盈</v>
      </c>
    </row>
    <row r="48" spans="2:17" x14ac:dyDescent="0.3">
      <c r="B48" s="4" t="s">
        <v>53</v>
      </c>
      <c r="C48" s="4"/>
      <c r="D48" s="4"/>
      <c r="E48" s="7"/>
      <c r="F48" s="4"/>
      <c r="G48" s="14"/>
      <c r="H48" s="14"/>
      <c r="I48" s="14"/>
      <c r="J48" s="14">
        <f t="shared" si="0"/>
        <v>0</v>
      </c>
      <c r="K48" s="7"/>
      <c r="L48" s="4"/>
      <c r="M48" s="7">
        <f t="shared" si="2"/>
        <v>0</v>
      </c>
      <c r="N48" s="9" t="str">
        <f t="shared" si="1"/>
        <v>盈</v>
      </c>
    </row>
    <row r="49" spans="2:14" x14ac:dyDescent="0.3">
      <c r="B49" s="4" t="s">
        <v>54</v>
      </c>
      <c r="C49" s="4"/>
      <c r="D49" s="4"/>
      <c r="E49" s="7"/>
      <c r="F49" s="4"/>
      <c r="G49" s="14"/>
      <c r="H49" s="14"/>
      <c r="I49" s="14"/>
      <c r="J49" s="14">
        <f t="shared" si="0"/>
        <v>0</v>
      </c>
      <c r="K49" s="7"/>
      <c r="L49" s="4"/>
      <c r="M49" s="7">
        <f t="shared" si="2"/>
        <v>0</v>
      </c>
      <c r="N49" s="9" t="str">
        <f t="shared" si="1"/>
        <v>盈</v>
      </c>
    </row>
    <row r="50" spans="2:14" x14ac:dyDescent="0.3">
      <c r="B50" s="4" t="s">
        <v>55</v>
      </c>
      <c r="C50" s="4"/>
      <c r="D50" s="4"/>
      <c r="E50" s="7"/>
      <c r="F50" s="4"/>
      <c r="G50" s="14"/>
      <c r="H50" s="14"/>
      <c r="I50" s="14"/>
      <c r="J50" s="14">
        <f t="shared" si="0"/>
        <v>0</v>
      </c>
      <c r="K50" s="7"/>
      <c r="L50" s="4"/>
      <c r="M50" s="7">
        <f t="shared" si="2"/>
        <v>0</v>
      </c>
      <c r="N50" s="9" t="str">
        <f t="shared" si="1"/>
        <v>盈</v>
      </c>
    </row>
    <row r="51" spans="2:14" x14ac:dyDescent="0.3">
      <c r="B51" s="4" t="s">
        <v>56</v>
      </c>
      <c r="C51" s="4"/>
      <c r="D51" s="4"/>
      <c r="E51" s="7"/>
      <c r="F51" s="4"/>
      <c r="G51" s="14"/>
      <c r="H51" s="14"/>
      <c r="I51" s="14"/>
      <c r="J51" s="14">
        <f t="shared" si="0"/>
        <v>0</v>
      </c>
      <c r="K51" s="7"/>
      <c r="L51" s="4"/>
      <c r="M51" s="7">
        <f t="shared" si="2"/>
        <v>0</v>
      </c>
      <c r="N51" s="9" t="str">
        <f t="shared" si="1"/>
        <v>盈</v>
      </c>
    </row>
    <row r="52" spans="2:14" x14ac:dyDescent="0.3">
      <c r="B52" s="4" t="s">
        <v>57</v>
      </c>
      <c r="C52" s="4"/>
      <c r="D52" s="4"/>
      <c r="E52" s="7"/>
      <c r="F52" s="4"/>
      <c r="G52" s="14"/>
      <c r="H52" s="14"/>
      <c r="I52" s="14"/>
      <c r="J52" s="14">
        <f t="shared" si="0"/>
        <v>0</v>
      </c>
      <c r="K52" s="7"/>
      <c r="L52" s="4"/>
      <c r="M52" s="7">
        <f t="shared" si="2"/>
        <v>0</v>
      </c>
      <c r="N52" s="9" t="str">
        <f t="shared" si="1"/>
        <v>盈</v>
      </c>
    </row>
    <row r="53" spans="2:14" x14ac:dyDescent="0.3">
      <c r="B53" s="4" t="s">
        <v>58</v>
      </c>
      <c r="C53" s="4"/>
      <c r="D53" s="4"/>
      <c r="E53" s="7"/>
      <c r="F53" s="4"/>
      <c r="G53" s="14"/>
      <c r="H53" s="14"/>
      <c r="I53" s="14"/>
      <c r="J53" s="14">
        <f t="shared" si="0"/>
        <v>0</v>
      </c>
      <c r="K53" s="7"/>
      <c r="L53" s="4"/>
      <c r="M53" s="7">
        <f t="shared" si="2"/>
        <v>0</v>
      </c>
      <c r="N53" s="9" t="str">
        <f t="shared" si="1"/>
        <v>盈</v>
      </c>
    </row>
    <row r="54" spans="2:14" x14ac:dyDescent="0.3">
      <c r="B54" s="4" t="s">
        <v>59</v>
      </c>
      <c r="C54" s="4"/>
      <c r="D54" s="4"/>
      <c r="E54" s="7"/>
      <c r="F54" s="4"/>
      <c r="G54" s="14"/>
      <c r="H54" s="14"/>
      <c r="I54" s="14"/>
      <c r="J54" s="14">
        <f t="shared" si="0"/>
        <v>0</v>
      </c>
      <c r="K54" s="7"/>
      <c r="L54" s="4"/>
      <c r="M54" s="7">
        <f t="shared" si="2"/>
        <v>0</v>
      </c>
      <c r="N54" s="9" t="str">
        <f t="shared" si="1"/>
        <v>盈</v>
      </c>
    </row>
    <row r="55" spans="2:14" x14ac:dyDescent="0.3">
      <c r="B55" s="4" t="s">
        <v>60</v>
      </c>
      <c r="C55" s="4"/>
      <c r="D55" s="4"/>
      <c r="E55" s="7"/>
      <c r="F55" s="4"/>
      <c r="G55" s="14"/>
      <c r="H55" s="14"/>
      <c r="I55" s="14"/>
      <c r="J55" s="14">
        <f t="shared" si="0"/>
        <v>0</v>
      </c>
      <c r="K55" s="7"/>
      <c r="L55" s="4"/>
      <c r="M55" s="7">
        <f t="shared" si="2"/>
        <v>0</v>
      </c>
      <c r="N55" s="9" t="str">
        <f t="shared" si="1"/>
        <v>盈</v>
      </c>
    </row>
    <row r="56" spans="2:14" x14ac:dyDescent="0.3">
      <c r="B56" s="4" t="s">
        <v>61</v>
      </c>
      <c r="C56" s="4"/>
      <c r="D56" s="4"/>
      <c r="E56" s="7"/>
      <c r="F56" s="4"/>
      <c r="G56" s="14"/>
      <c r="H56" s="14"/>
      <c r="I56" s="14"/>
      <c r="J56" s="14">
        <f t="shared" si="0"/>
        <v>0</v>
      </c>
      <c r="K56" s="7"/>
      <c r="L56" s="4"/>
      <c r="M56" s="7">
        <f t="shared" si="2"/>
        <v>0</v>
      </c>
      <c r="N56" s="9" t="str">
        <f t="shared" si="1"/>
        <v>盈</v>
      </c>
    </row>
    <row r="57" spans="2:14" x14ac:dyDescent="0.3">
      <c r="B57" s="4" t="s">
        <v>62</v>
      </c>
      <c r="C57" s="4"/>
      <c r="D57" s="4"/>
      <c r="E57" s="7"/>
      <c r="F57" s="4"/>
      <c r="G57" s="14"/>
      <c r="H57" s="14"/>
      <c r="I57" s="14"/>
      <c r="J57" s="14">
        <f t="shared" si="0"/>
        <v>0</v>
      </c>
      <c r="K57" s="7"/>
      <c r="L57" s="4"/>
      <c r="M57" s="7">
        <f t="shared" si="2"/>
        <v>0</v>
      </c>
      <c r="N57" s="9" t="str">
        <f t="shared" si="1"/>
        <v>盈</v>
      </c>
    </row>
    <row r="58" spans="2:14" x14ac:dyDescent="0.3">
      <c r="B58" s="4" t="s">
        <v>63</v>
      </c>
      <c r="C58" s="4"/>
      <c r="D58" s="4"/>
      <c r="E58" s="7"/>
      <c r="F58" s="4"/>
      <c r="G58" s="14"/>
      <c r="H58" s="14"/>
      <c r="I58" s="14"/>
      <c r="J58" s="14">
        <f t="shared" si="0"/>
        <v>0</v>
      </c>
      <c r="K58" s="7"/>
      <c r="L58" s="4"/>
      <c r="M58" s="7">
        <f t="shared" si="2"/>
        <v>0</v>
      </c>
      <c r="N58" s="9" t="str">
        <f t="shared" si="1"/>
        <v>盈</v>
      </c>
    </row>
    <row r="59" spans="2:14" x14ac:dyDescent="0.3">
      <c r="B59" s="4" t="s">
        <v>64</v>
      </c>
      <c r="C59" s="4"/>
      <c r="D59" s="4"/>
      <c r="E59" s="7"/>
      <c r="F59" s="4"/>
      <c r="G59" s="14"/>
      <c r="H59" s="14"/>
      <c r="I59" s="14"/>
      <c r="J59" s="14">
        <f t="shared" si="0"/>
        <v>0</v>
      </c>
      <c r="K59" s="7"/>
      <c r="L59" s="4"/>
      <c r="M59" s="7">
        <f t="shared" si="2"/>
        <v>0</v>
      </c>
      <c r="N59" s="9" t="str">
        <f t="shared" si="1"/>
        <v>盈</v>
      </c>
    </row>
    <row r="60" spans="2:14" x14ac:dyDescent="0.3">
      <c r="B60" s="4" t="s">
        <v>65</v>
      </c>
      <c r="C60" s="4"/>
      <c r="D60" s="4"/>
      <c r="E60" s="7"/>
      <c r="F60" s="4"/>
      <c r="G60" s="14"/>
      <c r="H60" s="14"/>
      <c r="I60" s="14"/>
      <c r="J60" s="14">
        <f t="shared" si="0"/>
        <v>0</v>
      </c>
      <c r="K60" s="7"/>
      <c r="L60" s="4"/>
      <c r="M60" s="7">
        <f t="shared" si="2"/>
        <v>0</v>
      </c>
      <c r="N60" s="9" t="str">
        <f t="shared" si="1"/>
        <v>盈</v>
      </c>
    </row>
    <row r="61" spans="2:14" x14ac:dyDescent="0.3">
      <c r="B61" s="4" t="s">
        <v>66</v>
      </c>
      <c r="C61" s="4"/>
      <c r="D61" s="4"/>
      <c r="E61" s="7"/>
      <c r="F61" s="4"/>
      <c r="G61" s="14"/>
      <c r="H61" s="14"/>
      <c r="I61" s="14"/>
      <c r="J61" s="14">
        <f t="shared" si="0"/>
        <v>0</v>
      </c>
      <c r="K61" s="7"/>
      <c r="L61" s="4"/>
      <c r="M61" s="7">
        <f t="shared" si="2"/>
        <v>0</v>
      </c>
      <c r="N61" s="9" t="str">
        <f t="shared" si="1"/>
        <v>盈</v>
      </c>
    </row>
    <row r="62" spans="2:14" x14ac:dyDescent="0.3">
      <c r="B62" s="4" t="s">
        <v>67</v>
      </c>
      <c r="C62" s="4"/>
      <c r="D62" s="4"/>
      <c r="E62" s="7"/>
      <c r="F62" s="4"/>
      <c r="G62" s="14"/>
      <c r="H62" s="14"/>
      <c r="I62" s="14"/>
      <c r="J62" s="14">
        <f t="shared" si="0"/>
        <v>0</v>
      </c>
      <c r="K62" s="7"/>
      <c r="L62" s="4"/>
      <c r="M62" s="7">
        <f t="shared" si="2"/>
        <v>0</v>
      </c>
      <c r="N62" s="9" t="str">
        <f t="shared" si="1"/>
        <v>盈</v>
      </c>
    </row>
    <row r="63" spans="2:14" x14ac:dyDescent="0.3">
      <c r="B63" s="4" t="s">
        <v>68</v>
      </c>
      <c r="C63" s="4"/>
      <c r="D63" s="4"/>
      <c r="E63" s="7"/>
      <c r="F63" s="4"/>
      <c r="G63" s="14"/>
      <c r="H63" s="14"/>
      <c r="I63" s="14"/>
      <c r="J63" s="14">
        <f t="shared" si="0"/>
        <v>0</v>
      </c>
      <c r="K63" s="7"/>
      <c r="L63" s="4"/>
      <c r="M63" s="7">
        <f t="shared" si="2"/>
        <v>0</v>
      </c>
      <c r="N63" s="9" t="str">
        <f t="shared" si="1"/>
        <v>盈</v>
      </c>
    </row>
    <row r="64" spans="2:14" x14ac:dyDescent="0.3">
      <c r="B64" s="4" t="s">
        <v>69</v>
      </c>
      <c r="C64" s="4"/>
      <c r="D64" s="4"/>
      <c r="E64" s="7"/>
      <c r="F64" s="4"/>
      <c r="G64" s="14"/>
      <c r="H64" s="14"/>
      <c r="I64" s="14"/>
      <c r="J64" s="14">
        <f t="shared" si="0"/>
        <v>0</v>
      </c>
      <c r="K64" s="7"/>
      <c r="L64" s="4"/>
      <c r="M64" s="7">
        <f t="shared" si="2"/>
        <v>0</v>
      </c>
      <c r="N64" s="9" t="str">
        <f t="shared" si="1"/>
        <v>盈</v>
      </c>
    </row>
    <row r="65" spans="2:14" x14ac:dyDescent="0.3">
      <c r="B65" s="4" t="s">
        <v>70</v>
      </c>
      <c r="C65" s="4"/>
      <c r="D65" s="4"/>
      <c r="E65" s="7"/>
      <c r="F65" s="4"/>
      <c r="G65" s="14"/>
      <c r="H65" s="14"/>
      <c r="I65" s="14"/>
      <c r="J65" s="14">
        <f t="shared" si="0"/>
        <v>0</v>
      </c>
      <c r="K65" s="7"/>
      <c r="L65" s="4"/>
      <c r="M65" s="7">
        <f t="shared" si="2"/>
        <v>0</v>
      </c>
      <c r="N65" s="9" t="str">
        <f t="shared" si="1"/>
        <v>盈</v>
      </c>
    </row>
    <row r="66" spans="2:14" x14ac:dyDescent="0.3">
      <c r="B66" s="4" t="s">
        <v>71</v>
      </c>
      <c r="C66" s="4"/>
      <c r="D66" s="4"/>
      <c r="E66" s="7"/>
      <c r="F66" s="4"/>
      <c r="G66" s="14"/>
      <c r="H66" s="14"/>
      <c r="I66" s="14"/>
      <c r="J66" s="14">
        <f t="shared" si="0"/>
        <v>0</v>
      </c>
      <c r="K66" s="7"/>
      <c r="L66" s="4"/>
      <c r="M66" s="7">
        <f t="shared" si="2"/>
        <v>0</v>
      </c>
      <c r="N66" s="9" t="str">
        <f t="shared" si="1"/>
        <v>盈</v>
      </c>
    </row>
    <row r="67" spans="2:14" x14ac:dyDescent="0.3">
      <c r="B67" s="4" t="s">
        <v>72</v>
      </c>
      <c r="C67" s="4"/>
      <c r="D67" s="4"/>
      <c r="E67" s="7"/>
      <c r="F67" s="4"/>
      <c r="G67" s="14"/>
      <c r="H67" s="14"/>
      <c r="I67" s="14"/>
      <c r="J67" s="14">
        <f t="shared" si="0"/>
        <v>0</v>
      </c>
      <c r="K67" s="7"/>
      <c r="L67" s="4"/>
      <c r="M67" s="7">
        <f t="shared" si="2"/>
        <v>0</v>
      </c>
      <c r="N67" s="9" t="str">
        <f t="shared" si="1"/>
        <v>盈</v>
      </c>
    </row>
    <row r="68" spans="2:14" x14ac:dyDescent="0.3">
      <c r="B68" s="4" t="s">
        <v>73</v>
      </c>
      <c r="C68" s="4"/>
      <c r="D68" s="4"/>
      <c r="E68" s="7"/>
      <c r="F68" s="4"/>
      <c r="G68" s="14"/>
      <c r="H68" s="14"/>
      <c r="I68" s="14"/>
      <c r="J68" s="14">
        <f t="shared" ref="J68:J102" si="3">IF(D68="卖",I68-E68,E68-I68)</f>
        <v>0</v>
      </c>
      <c r="K68" s="7"/>
      <c r="L68" s="4"/>
      <c r="M68" s="7">
        <f t="shared" si="2"/>
        <v>0</v>
      </c>
      <c r="N68" s="9" t="str">
        <f t="shared" ref="N68:N102" si="4">IF(M68&gt;=0,"盈","亏")</f>
        <v>盈</v>
      </c>
    </row>
    <row r="69" spans="2:14" x14ac:dyDescent="0.3">
      <c r="B69" s="4" t="s">
        <v>74</v>
      </c>
      <c r="C69" s="4"/>
      <c r="D69" s="4"/>
      <c r="E69" s="7"/>
      <c r="F69" s="4"/>
      <c r="G69" s="14"/>
      <c r="H69" s="14"/>
      <c r="I69" s="14"/>
      <c r="J69" s="14">
        <f t="shared" si="3"/>
        <v>0</v>
      </c>
      <c r="K69" s="7"/>
      <c r="L69" s="4"/>
      <c r="M69" s="7">
        <f t="shared" ref="M69:M102" si="5">IF(D69="卖",E69-K69,K69-E69)</f>
        <v>0</v>
      </c>
      <c r="N69" s="9" t="str">
        <f t="shared" si="4"/>
        <v>盈</v>
      </c>
    </row>
    <row r="70" spans="2:14" x14ac:dyDescent="0.3">
      <c r="B70" s="4" t="s">
        <v>75</v>
      </c>
      <c r="C70" s="4"/>
      <c r="D70" s="4"/>
      <c r="E70" s="7"/>
      <c r="F70" s="4"/>
      <c r="G70" s="14"/>
      <c r="H70" s="14"/>
      <c r="I70" s="14"/>
      <c r="J70" s="14">
        <f t="shared" si="3"/>
        <v>0</v>
      </c>
      <c r="K70" s="7"/>
      <c r="L70" s="4"/>
      <c r="M70" s="7">
        <f t="shared" si="5"/>
        <v>0</v>
      </c>
      <c r="N70" s="9" t="str">
        <f t="shared" si="4"/>
        <v>盈</v>
      </c>
    </row>
    <row r="71" spans="2:14" x14ac:dyDescent="0.3">
      <c r="B71" s="4" t="s">
        <v>76</v>
      </c>
      <c r="C71" s="4"/>
      <c r="D71" s="4"/>
      <c r="E71" s="7"/>
      <c r="F71" s="4"/>
      <c r="G71" s="14"/>
      <c r="H71" s="14"/>
      <c r="I71" s="14"/>
      <c r="J71" s="14">
        <f t="shared" si="3"/>
        <v>0</v>
      </c>
      <c r="K71" s="7"/>
      <c r="L71" s="4"/>
      <c r="M71" s="7">
        <f t="shared" si="5"/>
        <v>0</v>
      </c>
      <c r="N71" s="9" t="str">
        <f t="shared" si="4"/>
        <v>盈</v>
      </c>
    </row>
    <row r="72" spans="2:14" x14ac:dyDescent="0.3">
      <c r="B72" s="4" t="s">
        <v>77</v>
      </c>
      <c r="C72" s="4"/>
      <c r="D72" s="4"/>
      <c r="E72" s="7"/>
      <c r="F72" s="4"/>
      <c r="G72" s="14"/>
      <c r="H72" s="14"/>
      <c r="I72" s="14"/>
      <c r="J72" s="14">
        <f t="shared" si="3"/>
        <v>0</v>
      </c>
      <c r="K72" s="7"/>
      <c r="L72" s="4"/>
      <c r="M72" s="7">
        <f t="shared" si="5"/>
        <v>0</v>
      </c>
      <c r="N72" s="9" t="str">
        <f t="shared" si="4"/>
        <v>盈</v>
      </c>
    </row>
    <row r="73" spans="2:14" x14ac:dyDescent="0.3">
      <c r="B73" s="4" t="s">
        <v>78</v>
      </c>
      <c r="C73" s="4"/>
      <c r="D73" s="4"/>
      <c r="E73" s="7"/>
      <c r="F73" s="4"/>
      <c r="G73" s="14"/>
      <c r="H73" s="14"/>
      <c r="I73" s="14"/>
      <c r="J73" s="14">
        <f t="shared" si="3"/>
        <v>0</v>
      </c>
      <c r="K73" s="7"/>
      <c r="L73" s="4"/>
      <c r="M73" s="7">
        <f t="shared" si="5"/>
        <v>0</v>
      </c>
      <c r="N73" s="9" t="str">
        <f t="shared" si="4"/>
        <v>盈</v>
      </c>
    </row>
    <row r="74" spans="2:14" x14ac:dyDescent="0.3">
      <c r="B74" s="4" t="s">
        <v>79</v>
      </c>
      <c r="C74" s="4"/>
      <c r="D74" s="4"/>
      <c r="E74" s="7"/>
      <c r="F74" s="4"/>
      <c r="G74" s="14"/>
      <c r="H74" s="14"/>
      <c r="I74" s="14"/>
      <c r="J74" s="14">
        <f t="shared" si="3"/>
        <v>0</v>
      </c>
      <c r="K74" s="7"/>
      <c r="L74" s="4"/>
      <c r="M74" s="7">
        <f t="shared" si="5"/>
        <v>0</v>
      </c>
      <c r="N74" s="9" t="str">
        <f t="shared" si="4"/>
        <v>盈</v>
      </c>
    </row>
    <row r="75" spans="2:14" x14ac:dyDescent="0.3">
      <c r="B75" s="4" t="s">
        <v>80</v>
      </c>
      <c r="C75" s="4"/>
      <c r="D75" s="4"/>
      <c r="E75" s="7"/>
      <c r="F75" s="4"/>
      <c r="G75" s="14"/>
      <c r="H75" s="14"/>
      <c r="I75" s="14"/>
      <c r="J75" s="14">
        <f t="shared" si="3"/>
        <v>0</v>
      </c>
      <c r="K75" s="7"/>
      <c r="L75" s="4"/>
      <c r="M75" s="7">
        <f t="shared" si="5"/>
        <v>0</v>
      </c>
      <c r="N75" s="9" t="str">
        <f t="shared" si="4"/>
        <v>盈</v>
      </c>
    </row>
    <row r="76" spans="2:14" x14ac:dyDescent="0.3">
      <c r="B76" s="4" t="s">
        <v>81</v>
      </c>
      <c r="C76" s="4"/>
      <c r="D76" s="4"/>
      <c r="E76" s="7"/>
      <c r="F76" s="4"/>
      <c r="G76" s="14"/>
      <c r="H76" s="14"/>
      <c r="I76" s="14"/>
      <c r="J76" s="14">
        <f t="shared" si="3"/>
        <v>0</v>
      </c>
      <c r="K76" s="7"/>
      <c r="L76" s="4"/>
      <c r="M76" s="7">
        <f t="shared" si="5"/>
        <v>0</v>
      </c>
      <c r="N76" s="9" t="str">
        <f t="shared" si="4"/>
        <v>盈</v>
      </c>
    </row>
    <row r="77" spans="2:14" x14ac:dyDescent="0.3">
      <c r="B77" s="4" t="s">
        <v>82</v>
      </c>
      <c r="C77" s="4"/>
      <c r="D77" s="4"/>
      <c r="E77" s="7"/>
      <c r="F77" s="4"/>
      <c r="G77" s="14"/>
      <c r="H77" s="14"/>
      <c r="I77" s="14"/>
      <c r="J77" s="14">
        <f t="shared" si="3"/>
        <v>0</v>
      </c>
      <c r="K77" s="7"/>
      <c r="L77" s="4"/>
      <c r="M77" s="7">
        <f t="shared" si="5"/>
        <v>0</v>
      </c>
      <c r="N77" s="9" t="str">
        <f t="shared" si="4"/>
        <v>盈</v>
      </c>
    </row>
    <row r="78" spans="2:14" x14ac:dyDescent="0.3">
      <c r="B78" s="4" t="s">
        <v>83</v>
      </c>
      <c r="C78" s="4"/>
      <c r="D78" s="4"/>
      <c r="E78" s="7"/>
      <c r="F78" s="4"/>
      <c r="G78" s="14"/>
      <c r="H78" s="14"/>
      <c r="I78" s="14"/>
      <c r="J78" s="14">
        <f t="shared" si="3"/>
        <v>0</v>
      </c>
      <c r="K78" s="7"/>
      <c r="L78" s="4"/>
      <c r="M78" s="7">
        <f t="shared" si="5"/>
        <v>0</v>
      </c>
      <c r="N78" s="9" t="str">
        <f t="shared" si="4"/>
        <v>盈</v>
      </c>
    </row>
    <row r="79" spans="2:14" x14ac:dyDescent="0.3">
      <c r="B79" s="4" t="s">
        <v>84</v>
      </c>
      <c r="C79" s="4"/>
      <c r="D79" s="4"/>
      <c r="E79" s="7"/>
      <c r="F79" s="4"/>
      <c r="G79" s="14"/>
      <c r="H79" s="14"/>
      <c r="I79" s="14"/>
      <c r="J79" s="14">
        <f t="shared" si="3"/>
        <v>0</v>
      </c>
      <c r="K79" s="7"/>
      <c r="L79" s="4"/>
      <c r="M79" s="7">
        <f t="shared" si="5"/>
        <v>0</v>
      </c>
      <c r="N79" s="9" t="str">
        <f t="shared" si="4"/>
        <v>盈</v>
      </c>
    </row>
    <row r="80" spans="2:14" x14ac:dyDescent="0.3">
      <c r="B80" s="4" t="s">
        <v>85</v>
      </c>
      <c r="C80" s="4"/>
      <c r="D80" s="4"/>
      <c r="E80" s="7"/>
      <c r="F80" s="4"/>
      <c r="G80" s="14"/>
      <c r="H80" s="14"/>
      <c r="I80" s="14"/>
      <c r="J80" s="14">
        <f t="shared" si="3"/>
        <v>0</v>
      </c>
      <c r="K80" s="7"/>
      <c r="L80" s="4"/>
      <c r="M80" s="7">
        <f t="shared" si="5"/>
        <v>0</v>
      </c>
      <c r="N80" s="9" t="str">
        <f t="shared" si="4"/>
        <v>盈</v>
      </c>
    </row>
    <row r="81" spans="2:14" x14ac:dyDescent="0.3">
      <c r="B81" s="4" t="s">
        <v>86</v>
      </c>
      <c r="C81" s="4"/>
      <c r="D81" s="4"/>
      <c r="E81" s="7"/>
      <c r="F81" s="4"/>
      <c r="G81" s="14"/>
      <c r="H81" s="14"/>
      <c r="I81" s="14"/>
      <c r="J81" s="14">
        <f t="shared" si="3"/>
        <v>0</v>
      </c>
      <c r="K81" s="7"/>
      <c r="L81" s="4"/>
      <c r="M81" s="7">
        <f t="shared" si="5"/>
        <v>0</v>
      </c>
      <c r="N81" s="9" t="str">
        <f t="shared" si="4"/>
        <v>盈</v>
      </c>
    </row>
    <row r="82" spans="2:14" x14ac:dyDescent="0.3">
      <c r="B82" s="4" t="s">
        <v>87</v>
      </c>
      <c r="C82" s="4"/>
      <c r="D82" s="4"/>
      <c r="E82" s="7"/>
      <c r="F82" s="4"/>
      <c r="G82" s="14"/>
      <c r="H82" s="14"/>
      <c r="I82" s="14"/>
      <c r="J82" s="14">
        <f t="shared" si="3"/>
        <v>0</v>
      </c>
      <c r="K82" s="7"/>
      <c r="L82" s="4"/>
      <c r="M82" s="7">
        <f t="shared" si="5"/>
        <v>0</v>
      </c>
      <c r="N82" s="9" t="str">
        <f t="shared" si="4"/>
        <v>盈</v>
      </c>
    </row>
    <row r="83" spans="2:14" x14ac:dyDescent="0.3">
      <c r="B83" s="4" t="s">
        <v>88</v>
      </c>
      <c r="C83" s="4"/>
      <c r="D83" s="4"/>
      <c r="E83" s="7"/>
      <c r="F83" s="4"/>
      <c r="G83" s="14"/>
      <c r="H83" s="14"/>
      <c r="I83" s="14"/>
      <c r="J83" s="14">
        <f t="shared" si="3"/>
        <v>0</v>
      </c>
      <c r="K83" s="7"/>
      <c r="L83" s="4"/>
      <c r="M83" s="7">
        <f t="shared" si="5"/>
        <v>0</v>
      </c>
      <c r="N83" s="9" t="str">
        <f t="shared" si="4"/>
        <v>盈</v>
      </c>
    </row>
    <row r="84" spans="2:14" x14ac:dyDescent="0.3">
      <c r="B84" s="4" t="s">
        <v>89</v>
      </c>
      <c r="C84" s="4"/>
      <c r="D84" s="4"/>
      <c r="E84" s="7"/>
      <c r="F84" s="4"/>
      <c r="G84" s="14"/>
      <c r="H84" s="14"/>
      <c r="I84" s="14"/>
      <c r="J84" s="14">
        <f t="shared" si="3"/>
        <v>0</v>
      </c>
      <c r="K84" s="7"/>
      <c r="L84" s="4"/>
      <c r="M84" s="7">
        <f t="shared" si="5"/>
        <v>0</v>
      </c>
      <c r="N84" s="9" t="str">
        <f t="shared" si="4"/>
        <v>盈</v>
      </c>
    </row>
    <row r="85" spans="2:14" x14ac:dyDescent="0.3">
      <c r="B85" s="4" t="s">
        <v>90</v>
      </c>
      <c r="C85" s="4"/>
      <c r="D85" s="4"/>
      <c r="E85" s="7"/>
      <c r="F85" s="4"/>
      <c r="G85" s="14"/>
      <c r="H85" s="14"/>
      <c r="I85" s="14"/>
      <c r="J85" s="14">
        <f t="shared" si="3"/>
        <v>0</v>
      </c>
      <c r="K85" s="7"/>
      <c r="L85" s="4"/>
      <c r="M85" s="7">
        <f t="shared" si="5"/>
        <v>0</v>
      </c>
      <c r="N85" s="9" t="str">
        <f t="shared" si="4"/>
        <v>盈</v>
      </c>
    </row>
    <row r="86" spans="2:14" x14ac:dyDescent="0.3">
      <c r="B86" s="4" t="s">
        <v>91</v>
      </c>
      <c r="C86" s="4"/>
      <c r="D86" s="4"/>
      <c r="E86" s="7"/>
      <c r="F86" s="4"/>
      <c r="G86" s="14"/>
      <c r="H86" s="14"/>
      <c r="I86" s="14"/>
      <c r="J86" s="14">
        <f t="shared" si="3"/>
        <v>0</v>
      </c>
      <c r="K86" s="7"/>
      <c r="L86" s="4"/>
      <c r="M86" s="7">
        <f t="shared" si="5"/>
        <v>0</v>
      </c>
      <c r="N86" s="9" t="str">
        <f t="shared" si="4"/>
        <v>盈</v>
      </c>
    </row>
    <row r="87" spans="2:14" x14ac:dyDescent="0.3">
      <c r="B87" s="4" t="s">
        <v>92</v>
      </c>
      <c r="C87" s="4"/>
      <c r="D87" s="4"/>
      <c r="E87" s="7"/>
      <c r="F87" s="4"/>
      <c r="G87" s="14"/>
      <c r="H87" s="14"/>
      <c r="I87" s="14"/>
      <c r="J87" s="14">
        <f t="shared" si="3"/>
        <v>0</v>
      </c>
      <c r="K87" s="7"/>
      <c r="L87" s="4"/>
      <c r="M87" s="7">
        <f t="shared" si="5"/>
        <v>0</v>
      </c>
      <c r="N87" s="9" t="str">
        <f t="shared" si="4"/>
        <v>盈</v>
      </c>
    </row>
    <row r="88" spans="2:14" x14ac:dyDescent="0.3">
      <c r="B88" s="4" t="s">
        <v>93</v>
      </c>
      <c r="C88" s="4"/>
      <c r="D88" s="4"/>
      <c r="E88" s="7"/>
      <c r="F88" s="4"/>
      <c r="G88" s="14"/>
      <c r="H88" s="14"/>
      <c r="I88" s="14"/>
      <c r="J88" s="14">
        <f t="shared" si="3"/>
        <v>0</v>
      </c>
      <c r="K88" s="7"/>
      <c r="L88" s="4"/>
      <c r="M88" s="7">
        <f t="shared" si="5"/>
        <v>0</v>
      </c>
      <c r="N88" s="9" t="str">
        <f t="shared" si="4"/>
        <v>盈</v>
      </c>
    </row>
    <row r="89" spans="2:14" x14ac:dyDescent="0.3">
      <c r="B89" s="4" t="s">
        <v>94</v>
      </c>
      <c r="C89" s="4"/>
      <c r="D89" s="4"/>
      <c r="E89" s="7"/>
      <c r="F89" s="4"/>
      <c r="G89" s="14"/>
      <c r="H89" s="14"/>
      <c r="I89" s="14"/>
      <c r="J89" s="14">
        <f t="shared" si="3"/>
        <v>0</v>
      </c>
      <c r="K89" s="7"/>
      <c r="L89" s="4"/>
      <c r="M89" s="7">
        <f t="shared" si="5"/>
        <v>0</v>
      </c>
      <c r="N89" s="9" t="str">
        <f t="shared" si="4"/>
        <v>盈</v>
      </c>
    </row>
    <row r="90" spans="2:14" x14ac:dyDescent="0.3">
      <c r="B90" s="4" t="s">
        <v>95</v>
      </c>
      <c r="C90" s="4"/>
      <c r="D90" s="4"/>
      <c r="E90" s="7"/>
      <c r="F90" s="4"/>
      <c r="G90" s="14"/>
      <c r="H90" s="14"/>
      <c r="I90" s="14"/>
      <c r="J90" s="14">
        <f t="shared" si="3"/>
        <v>0</v>
      </c>
      <c r="K90" s="7"/>
      <c r="L90" s="4"/>
      <c r="M90" s="7">
        <f t="shared" si="5"/>
        <v>0</v>
      </c>
      <c r="N90" s="9" t="str">
        <f t="shared" si="4"/>
        <v>盈</v>
      </c>
    </row>
    <row r="91" spans="2:14" x14ac:dyDescent="0.3">
      <c r="B91" s="4" t="s">
        <v>96</v>
      </c>
      <c r="C91" s="4"/>
      <c r="D91" s="4"/>
      <c r="E91" s="7"/>
      <c r="F91" s="4"/>
      <c r="G91" s="14"/>
      <c r="H91" s="14"/>
      <c r="I91" s="14"/>
      <c r="J91" s="14">
        <f t="shared" si="3"/>
        <v>0</v>
      </c>
      <c r="K91" s="7"/>
      <c r="L91" s="4"/>
      <c r="M91" s="7">
        <f t="shared" si="5"/>
        <v>0</v>
      </c>
      <c r="N91" s="9" t="str">
        <f t="shared" si="4"/>
        <v>盈</v>
      </c>
    </row>
    <row r="92" spans="2:14" x14ac:dyDescent="0.3">
      <c r="B92" s="4" t="s">
        <v>97</v>
      </c>
      <c r="C92" s="4"/>
      <c r="D92" s="4"/>
      <c r="E92" s="7"/>
      <c r="F92" s="4"/>
      <c r="G92" s="14"/>
      <c r="H92" s="14"/>
      <c r="I92" s="14"/>
      <c r="J92" s="14">
        <f t="shared" si="3"/>
        <v>0</v>
      </c>
      <c r="K92" s="7"/>
      <c r="L92" s="4"/>
      <c r="M92" s="7">
        <f t="shared" si="5"/>
        <v>0</v>
      </c>
      <c r="N92" s="9" t="str">
        <f t="shared" si="4"/>
        <v>盈</v>
      </c>
    </row>
    <row r="93" spans="2:14" x14ac:dyDescent="0.3">
      <c r="B93" s="4" t="s">
        <v>98</v>
      </c>
      <c r="C93" s="4"/>
      <c r="D93" s="4"/>
      <c r="E93" s="7"/>
      <c r="F93" s="4"/>
      <c r="G93" s="14"/>
      <c r="H93" s="14"/>
      <c r="I93" s="14"/>
      <c r="J93" s="14">
        <f t="shared" si="3"/>
        <v>0</v>
      </c>
      <c r="K93" s="7"/>
      <c r="L93" s="4"/>
      <c r="M93" s="7">
        <f t="shared" si="5"/>
        <v>0</v>
      </c>
      <c r="N93" s="9" t="str">
        <f t="shared" si="4"/>
        <v>盈</v>
      </c>
    </row>
    <row r="94" spans="2:14" x14ac:dyDescent="0.3">
      <c r="B94" s="4" t="s">
        <v>99</v>
      </c>
      <c r="C94" s="4"/>
      <c r="D94" s="4"/>
      <c r="E94" s="7"/>
      <c r="F94" s="4"/>
      <c r="G94" s="14"/>
      <c r="H94" s="14"/>
      <c r="I94" s="14"/>
      <c r="J94" s="14">
        <f t="shared" si="3"/>
        <v>0</v>
      </c>
      <c r="K94" s="7"/>
      <c r="L94" s="4"/>
      <c r="M94" s="7">
        <f t="shared" si="5"/>
        <v>0</v>
      </c>
      <c r="N94" s="9" t="str">
        <f t="shared" si="4"/>
        <v>盈</v>
      </c>
    </row>
    <row r="95" spans="2:14" x14ac:dyDescent="0.3">
      <c r="B95" s="4" t="s">
        <v>100</v>
      </c>
      <c r="C95" s="4"/>
      <c r="D95" s="4"/>
      <c r="E95" s="7"/>
      <c r="F95" s="4"/>
      <c r="G95" s="14"/>
      <c r="H95" s="14"/>
      <c r="I95" s="14"/>
      <c r="J95" s="14">
        <f t="shared" si="3"/>
        <v>0</v>
      </c>
      <c r="K95" s="7"/>
      <c r="L95" s="4"/>
      <c r="M95" s="7">
        <f t="shared" si="5"/>
        <v>0</v>
      </c>
      <c r="N95" s="9" t="str">
        <f t="shared" si="4"/>
        <v>盈</v>
      </c>
    </row>
    <row r="96" spans="2:14" x14ac:dyDescent="0.3">
      <c r="B96" s="4" t="s">
        <v>101</v>
      </c>
      <c r="C96" s="4"/>
      <c r="D96" s="4"/>
      <c r="E96" s="7"/>
      <c r="F96" s="4"/>
      <c r="G96" s="14"/>
      <c r="H96" s="14"/>
      <c r="I96" s="14"/>
      <c r="J96" s="14">
        <f t="shared" si="3"/>
        <v>0</v>
      </c>
      <c r="K96" s="7"/>
      <c r="L96" s="4"/>
      <c r="M96" s="7">
        <f t="shared" si="5"/>
        <v>0</v>
      </c>
      <c r="N96" s="9" t="str">
        <f t="shared" si="4"/>
        <v>盈</v>
      </c>
    </row>
    <row r="97" spans="2:14" x14ac:dyDescent="0.3">
      <c r="B97" s="4" t="s">
        <v>102</v>
      </c>
      <c r="C97" s="4"/>
      <c r="D97" s="4"/>
      <c r="E97" s="7"/>
      <c r="F97" s="4"/>
      <c r="G97" s="14"/>
      <c r="H97" s="14"/>
      <c r="I97" s="14"/>
      <c r="J97" s="14">
        <f t="shared" si="3"/>
        <v>0</v>
      </c>
      <c r="K97" s="7"/>
      <c r="L97" s="4"/>
      <c r="M97" s="7">
        <f t="shared" si="5"/>
        <v>0</v>
      </c>
      <c r="N97" s="9" t="str">
        <f t="shared" si="4"/>
        <v>盈</v>
      </c>
    </row>
    <row r="98" spans="2:14" x14ac:dyDescent="0.3">
      <c r="B98" s="4" t="s">
        <v>103</v>
      </c>
      <c r="C98" s="4"/>
      <c r="D98" s="4"/>
      <c r="E98" s="7"/>
      <c r="F98" s="4"/>
      <c r="G98" s="14"/>
      <c r="H98" s="14"/>
      <c r="I98" s="14"/>
      <c r="J98" s="14">
        <f t="shared" si="3"/>
        <v>0</v>
      </c>
      <c r="K98" s="7"/>
      <c r="L98" s="4"/>
      <c r="M98" s="7">
        <f t="shared" si="5"/>
        <v>0</v>
      </c>
      <c r="N98" s="9" t="str">
        <f t="shared" si="4"/>
        <v>盈</v>
      </c>
    </row>
    <row r="99" spans="2:14" x14ac:dyDescent="0.3">
      <c r="B99" s="4" t="s">
        <v>104</v>
      </c>
      <c r="C99" s="4"/>
      <c r="D99" s="4"/>
      <c r="E99" s="7"/>
      <c r="F99" s="4"/>
      <c r="G99" s="14"/>
      <c r="H99" s="14"/>
      <c r="I99" s="14"/>
      <c r="J99" s="14">
        <f t="shared" si="3"/>
        <v>0</v>
      </c>
      <c r="K99" s="7"/>
      <c r="L99" s="4"/>
      <c r="M99" s="7">
        <f t="shared" si="5"/>
        <v>0</v>
      </c>
      <c r="N99" s="9" t="str">
        <f t="shared" si="4"/>
        <v>盈</v>
      </c>
    </row>
    <row r="100" spans="2:14" x14ac:dyDescent="0.3">
      <c r="B100" s="4" t="s">
        <v>105</v>
      </c>
      <c r="C100" s="4"/>
      <c r="D100" s="4"/>
      <c r="E100" s="7"/>
      <c r="F100" s="4"/>
      <c r="G100" s="14"/>
      <c r="H100" s="14"/>
      <c r="I100" s="14"/>
      <c r="J100" s="14">
        <f t="shared" si="3"/>
        <v>0</v>
      </c>
      <c r="K100" s="7"/>
      <c r="L100" s="4"/>
      <c r="M100" s="7">
        <f t="shared" si="5"/>
        <v>0</v>
      </c>
      <c r="N100" s="9" t="str">
        <f t="shared" si="4"/>
        <v>盈</v>
      </c>
    </row>
    <row r="101" spans="2:14" x14ac:dyDescent="0.3">
      <c r="B101" s="4" t="s">
        <v>106</v>
      </c>
      <c r="C101" s="4"/>
      <c r="D101" s="4"/>
      <c r="E101" s="7"/>
      <c r="F101" s="4"/>
      <c r="G101" s="14"/>
      <c r="H101" s="14"/>
      <c r="I101" s="14"/>
      <c r="J101" s="14">
        <f t="shared" si="3"/>
        <v>0</v>
      </c>
      <c r="K101" s="7"/>
      <c r="L101" s="4"/>
      <c r="M101" s="7">
        <f t="shared" si="5"/>
        <v>0</v>
      </c>
      <c r="N101" s="9" t="str">
        <f t="shared" si="4"/>
        <v>盈</v>
      </c>
    </row>
    <row r="102" spans="2:14" x14ac:dyDescent="0.3">
      <c r="B102" s="4" t="s">
        <v>107</v>
      </c>
      <c r="C102" s="4"/>
      <c r="D102" s="4"/>
      <c r="E102" s="7"/>
      <c r="F102" s="4"/>
      <c r="G102" s="14"/>
      <c r="H102" s="14"/>
      <c r="I102" s="14"/>
      <c r="J102" s="14">
        <f t="shared" si="3"/>
        <v>0</v>
      </c>
      <c r="K102" s="7"/>
      <c r="L102" s="4"/>
      <c r="M102" s="7">
        <f t="shared" si="5"/>
        <v>0</v>
      </c>
      <c r="N102" s="9" t="str">
        <f t="shared" si="4"/>
        <v>盈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参数!$A$1:$A$10</xm:f>
          </x14:formula1>
          <xm:sqref>C3:C102</xm:sqref>
        </x14:dataValidation>
        <x14:dataValidation type="list" allowBlank="1" showInputMessage="1" showErrorMessage="1">
          <x14:formula1>
            <xm:f>参数!$B$1:$B$10</xm:f>
          </x14:formula1>
          <xm:sqref>D3:D102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4.4" x14ac:dyDescent="0.3"/>
  <sheetData>
    <row r="1" spans="1:2" x14ac:dyDescent="0.3">
      <c r="A1" t="s">
        <v>112</v>
      </c>
      <c r="B1" t="s">
        <v>110</v>
      </c>
    </row>
    <row r="2" spans="1:2" x14ac:dyDescent="0.3">
      <c r="A2" t="s">
        <v>113</v>
      </c>
      <c r="B2" t="s">
        <v>111</v>
      </c>
    </row>
    <row r="3" spans="1:2" x14ac:dyDescent="0.3">
      <c r="A3" t="s">
        <v>114</v>
      </c>
    </row>
    <row r="4" spans="1:2" x14ac:dyDescent="0.3">
      <c r="A4" t="s">
        <v>115</v>
      </c>
    </row>
    <row r="5" spans="1:2" x14ac:dyDescent="0.3">
      <c r="A5" t="s">
        <v>118</v>
      </c>
    </row>
    <row r="6" spans="1:2" x14ac:dyDescent="0.3">
      <c r="A6" t="s">
        <v>116</v>
      </c>
    </row>
    <row r="7" spans="1:2" x14ac:dyDescent="0.3">
      <c r="A7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156"/>
  <sheetViews>
    <sheetView topLeftCell="A130" zoomScale="55" zoomScaleNormal="55" workbookViewId="0">
      <selection activeCell="AE173" sqref="AE173"/>
    </sheetView>
  </sheetViews>
  <sheetFormatPr defaultRowHeight="14.4" x14ac:dyDescent="0.3"/>
  <cols>
    <col min="1" max="1" width="8.88671875" style="15"/>
  </cols>
  <sheetData>
    <row r="7" spans="1:2" x14ac:dyDescent="0.3">
      <c r="A7" s="15">
        <v>4</v>
      </c>
      <c r="B7" t="s">
        <v>122</v>
      </c>
    </row>
    <row r="55" spans="1:1" x14ac:dyDescent="0.3">
      <c r="A55" s="15">
        <v>5</v>
      </c>
    </row>
    <row r="107" spans="1:25" x14ac:dyDescent="0.3">
      <c r="A107" s="15">
        <v>6</v>
      </c>
      <c r="Y107" t="s">
        <v>124</v>
      </c>
    </row>
    <row r="156" spans="1:1" x14ac:dyDescent="0.3">
      <c r="A156" s="15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交易记录</vt:lpstr>
      <vt:lpstr>参数</vt:lpstr>
      <vt:lpstr>1-10</vt:lpstr>
      <vt:lpstr>11-20</vt:lpstr>
      <vt:lpstr>21-30</vt:lpstr>
      <vt:lpstr>31-40</vt:lpstr>
      <vt:lpstr>41-50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2018-12-27T17:05:09Z</dcterms:modified>
</cp:coreProperties>
</file>